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C:\Users\juanm\Desktop\EDUBAR\2. Arroyo de Piedra Arroyo Negro - BPIN 0077\1. Contrato de Obra\11. Pliegos Tipo\"/>
    </mc:Choice>
  </mc:AlternateContent>
  <xr:revisionPtr revIDLastSave="0" documentId="13_ncr:1_{2F9B1F5B-BB71-4D34-B3A8-650BFB57234D}" xr6:coauthVersionLast="47" xr6:coauthVersionMax="47" xr10:uidLastSave="{00000000-0000-0000-0000-000000000000}"/>
  <bookViews>
    <workbookView xWindow="-120" yWindow="-120" windowWidth="20730" windowHeight="11160" xr2:uid="{05D4FB47-82E8-42CF-8E4D-1AB5157384E3}"/>
  </bookViews>
  <sheets>
    <sheet name="CRONOGRAMA"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s>
  <definedNames>
    <definedName name="\0">#REF!</definedName>
    <definedName name="_">#REF!</definedName>
    <definedName name="___F">[1]RESUMEN!$D$52</definedName>
    <definedName name="___R">[1]RESUMEN!$D$48</definedName>
    <definedName name="_1Sin_nombre">#REF!</definedName>
    <definedName name="_APU1">[2]APU!$G$41</definedName>
    <definedName name="_APU10">[2]APU!$G$499</definedName>
    <definedName name="_APU11">[2]APU!$G$543</definedName>
    <definedName name="_APU13">[2]APU!$G$633</definedName>
    <definedName name="_APU14">[2]APU!$G$1439</definedName>
    <definedName name="_APU15">[2]APU!$G$1482</definedName>
    <definedName name="_APU18">[2]APU!$G$885</definedName>
    <definedName name="_APU2">[2]APU!$G$84</definedName>
    <definedName name="_APU20">[2]APU!$G$675</definedName>
    <definedName name="_APU21">[2]APU!$G$759</definedName>
    <definedName name="_APU22">[2]APU!$G$843</definedName>
    <definedName name="_APU23">[2]APU!$G$928</definedName>
    <definedName name="_APU25">[2]APU!$G$1053</definedName>
    <definedName name="_APU26">[3]APU!$G$1096</definedName>
    <definedName name="_APU27">[3]APU!$G$1139</definedName>
    <definedName name="_APU28">[3]APU!$G$1181</definedName>
    <definedName name="_APU3">[2]APU!$G$126</definedName>
    <definedName name="_APU30">[3]APU!$G$1267</definedName>
    <definedName name="_APU31">[3]APU!$G$1353</definedName>
    <definedName name="_APU38">[2]APU!$G$1734</definedName>
    <definedName name="_APU4">[2]APU!$G$212</definedName>
    <definedName name="_APU41">[2]APU!$G$1863</definedName>
    <definedName name="_APU42">[2]APU!$G$1906</definedName>
    <definedName name="_APU43">[2]APU!$G$1949</definedName>
    <definedName name="_APU44">[2]APU!$G$1991</definedName>
    <definedName name="_APU45">[2]APU!$G$2032</definedName>
    <definedName name="_APU46">[2]APU!$G$2075</definedName>
    <definedName name="_APU47">[2]APU!$G$2117</definedName>
    <definedName name="_APU48">[2]APU!$G$2159</definedName>
    <definedName name="_APU49">[2]APU!$G$2201</definedName>
    <definedName name="_APU5">[2]APU!$G$253</definedName>
    <definedName name="_APU52">[2]APU!$G$2326</definedName>
    <definedName name="_APU53">[2]APU!$G$2367</definedName>
    <definedName name="_APU54">[2]APU!$G$2409</definedName>
    <definedName name="_APU59">[2]APU!$G$2620</definedName>
    <definedName name="_APU6">[2]APU!$G$292</definedName>
    <definedName name="_APU60">[2]APU!$G$2662</definedName>
    <definedName name="_APU61">[2]APU!$G$2706</definedName>
    <definedName name="_APU64">[2]APU!$G$2828</definedName>
    <definedName name="_APU65">[2]APU!$G$2870</definedName>
    <definedName name="_APU66">[2]APU!$G$2911</definedName>
    <definedName name="_APU7">[2]APU!$G$334</definedName>
    <definedName name="_APU72">[2]APU!$G$3173</definedName>
    <definedName name="_APU74">[3]APU!$G$3251</definedName>
    <definedName name="_APU75">[2]APU!$G$3290</definedName>
    <definedName name="_APU76">[3]APU!$G$3329</definedName>
    <definedName name="_APU77">[2]APU!$G$169</definedName>
    <definedName name="_APU78">[2]APU!$G$1012</definedName>
    <definedName name="_apu79">[3]APU!$G$1310</definedName>
    <definedName name="_APU8">[2]APU!$G$376</definedName>
    <definedName name="_APU80">[2]APU!$G$3411</definedName>
    <definedName name="_APU81">[2]APU!$G$3454</definedName>
    <definedName name="_APU82">[2]APU!$G$3496</definedName>
    <definedName name="_APU83">[2]APU!$G$3538</definedName>
    <definedName name="_APU84">[2]APU!$G$3622</definedName>
    <definedName name="_APU85">[2]APU!$G$3580</definedName>
    <definedName name="_APU86">[3]APU!$G$3368</definedName>
    <definedName name="_APU9">[2]APU!$G$457</definedName>
    <definedName name="_Cod1">#REF!</definedName>
    <definedName name="_fcv1">#REF!</definedName>
    <definedName name="_fei1">#REF!</definedName>
    <definedName name="_fei10">#REF!</definedName>
    <definedName name="_fei11">#REF!</definedName>
    <definedName name="_fei12">#REF!</definedName>
    <definedName name="_fei13">#REF!</definedName>
    <definedName name="_fei14">#REF!</definedName>
    <definedName name="_fei15">#REF!</definedName>
    <definedName name="_fei16">#REF!</definedName>
    <definedName name="_fei17">#REF!</definedName>
    <definedName name="_fei18">#REF!</definedName>
    <definedName name="_fei19">#REF!</definedName>
    <definedName name="_fei2">#REF!</definedName>
    <definedName name="_fei3">#REF!</definedName>
    <definedName name="_fei4">#REF!</definedName>
    <definedName name="_fei5">#REF!</definedName>
    <definedName name="_fei6">#REF!</definedName>
    <definedName name="_fei7">#REF!</definedName>
    <definedName name="_fei8">#REF!</definedName>
    <definedName name="_fei9">#REF!</definedName>
    <definedName name="_Fill" hidden="1">#REF!</definedName>
    <definedName name="_Key1" hidden="1">#REF!</definedName>
    <definedName name="_Order1" hidden="1">255</definedName>
    <definedName name="_Pa1">'[4]Paral. 1'!$E$1:$E$65536</definedName>
    <definedName name="_Pa2">'[4]Paral. 2'!$E$1:$E$65536</definedName>
    <definedName name="_Pa3">'[4]Paral. 3'!$E$1:$E$65536</definedName>
    <definedName name="_Pa4">[4]Paral.4!$E$1:$E$65536</definedName>
    <definedName name="_Po2">[5]REAJUSTESACTA1PROVI!#REF!</definedName>
    <definedName name="_Regression_Out" hidden="1">#REF!</definedName>
    <definedName name="_Regression_X" hidden="1">#REF!</definedName>
    <definedName name="_Regression_Y" hidden="1">#REF!</definedName>
    <definedName name="_Sort" hidden="1">#REF!</definedName>
    <definedName name="A">[6]RESUMEN!$D$30</definedName>
    <definedName name="A_impresión_IM">#REF!</definedName>
    <definedName name="AA">[7]RESUMEN!$D$66</definedName>
    <definedName name="aaa">'[8]cuarto de bombas'!$B$36</definedName>
    <definedName name="Acero_de_Refuerzo">[9]MATERIALES!$B$41</definedName>
    <definedName name="ACOM">#REF!</definedName>
    <definedName name="Acta">#REF!</definedName>
    <definedName name="Acta1">#REF!</definedName>
    <definedName name="AD">[7]RESUMEN!#REF!</definedName>
    <definedName name="ag">'[10]ELECT Aguada'!$A$6:$E$85</definedName>
    <definedName name="AGRICOLA">[11]PRES.AGRI!$B$1:$N$35</definedName>
    <definedName name="Ajizal">'[12]AJIZAL 3335'!$A$7:$J$142</definedName>
    <definedName name="AL">'[13]Cant Obra'!#REF!</definedName>
    <definedName name="Alambre_Recocido">[9]MATERIALES!$B$20</definedName>
    <definedName name="Antisol_Rojo">[9]MATERIALES!$B$6</definedName>
    <definedName name="apag">[10]APU_Ag!$B$4:$H$4011</definedName>
    <definedName name="APUPTARD">#REF!</definedName>
    <definedName name="Área_de_Cantidades">#REF!</definedName>
    <definedName name="_xlnm.Print_Area" localSheetId="0">CRONOGRAMA!$B$3:$L$33</definedName>
    <definedName name="_xlnm.Print_Area">#REF!</definedName>
    <definedName name="ARELAL">[3]APU!$G$1096</definedName>
    <definedName name="ARENA">[14]MATERIALES!$D$14</definedName>
    <definedName name="ARTICULO" hidden="1">[15]Hoja1!$B$6:$B$56</definedName>
    <definedName name="AS">#REF!</definedName>
    <definedName name="asass">#REF!</definedName>
    <definedName name="ASFALTO_JUNTA">[14]MATERIALES!$D$24</definedName>
    <definedName name="ass">#REF!</definedName>
    <definedName name="ATenerEnCuenta">#REF!</definedName>
    <definedName name="ayu">'[16]MANO DE OBRA'!$D$10</definedName>
    <definedName name="Ayudante_Salario_Jornal">'[9]SALARIOS OBRA'!$E$14</definedName>
    <definedName name="B">[7]RESUMEN!$D$35</definedName>
    <definedName name="BASE">#REF!</definedName>
    <definedName name="_xlnm.Database">#REF!</definedName>
    <definedName name="BB">[7]RESUMEN!$D$63</definedName>
    <definedName name="boh">'[17]ELECT BOHÓRQUEZ'!$A$5:$J$54</definedName>
    <definedName name="BOMB2">#N/A</definedName>
    <definedName name="Bomba_Antisol">[9]MATERIALES!$B$208</definedName>
    <definedName name="bonny">[3]APU!$G$1181</definedName>
    <definedName name="bonny2">[3]APU!$G$3251</definedName>
    <definedName name="BuiltIn_Print_Area">#REF!</definedName>
    <definedName name="BuiltIn_Print_Area___0">#REF!</definedName>
    <definedName name="BuiltIn_Print_Area___0___0">#REF!</definedName>
    <definedName name="BuiltIn_Print_Area___0___0___0">#REF!</definedName>
    <definedName name="BuiltIn_Print_Titles">#REF!</definedName>
    <definedName name="burr">[16]EQUIPO!$D$21</definedName>
    <definedName name="caa">#REF!</definedName>
    <definedName name="Cantidad">#REF!</definedName>
    <definedName name="CAP">#REF!</definedName>
    <definedName name="car">[16]EQUIPO!$D$17</definedName>
    <definedName name="CARGADOR">[14]EQUIPO!$D$17</definedName>
    <definedName name="carr">[16]EQUIPO!$D$16</definedName>
    <definedName name="CARROTANQUE">[14]EQUIPO!$D$16</definedName>
    <definedName name="Casa">[18]Hoja1!$A$4:$F$211</definedName>
    <definedName name="Cb">[19]TABLA!$B$88:$E$90</definedName>
    <definedName name="ci">[16]MATERIALES!#REF!</definedName>
    <definedName name="Cod">#REF!</definedName>
    <definedName name="CODOS">#REF!</definedName>
    <definedName name="ColTap">'[4]Coloc. e Interc. Tapones'!$E$1:$E$65536</definedName>
    <definedName name="com">[16]EQUIPO!$D$19</definedName>
    <definedName name="Concreto_de_4000_PSI__OBRA">[9]MATERIALES!$B$114</definedName>
    <definedName name="copia">#REF!</definedName>
    <definedName name="cota">'[20]Base de Diseño'!$A$1:$D$290</definedName>
    <definedName name="COTAS">[21]Hoja3!$A$5:$B$154</definedName>
    <definedName name="Cuadro">#REF!</definedName>
    <definedName name="cUCA">#REF!</definedName>
    <definedName name="CVa">'[4]Cambio de Valv.'!$E$1:$E$65536</definedName>
    <definedName name="D">[7]RESUMEN!$D$60</definedName>
    <definedName name="DATOS">'[22]DATOS EPANET'!$A$5:$B$189</definedName>
    <definedName name="Datos_G1">#REF!</definedName>
    <definedName name="Datos_G2">#REF!</definedName>
    <definedName name="Datos_SW_G1">#REF!</definedName>
    <definedName name="Datos_SW_G2">#REF!</definedName>
    <definedName name="datos1">'[23]Base de Diseño'!$A$1:$D$204</definedName>
    <definedName name="datos2">#REF!</definedName>
    <definedName name="datos3">#REF!</definedName>
    <definedName name="DDDDDDDDDDDDDDDDDDD">#REF!</definedName>
    <definedName name="DE">[3]APU!$G$1353</definedName>
    <definedName name="DIAME">#REF!</definedName>
    <definedName name="diametros">#REF!</definedName>
    <definedName name="DiametrosCodos">'[24]L codos'!$B$2:$V$2</definedName>
    <definedName name="DIANA">'[22]DATOS EPANET'!$A$5:$B$189</definedName>
    <definedName name="DS">#REF!</definedName>
    <definedName name="DUCTO">[25]CONDUIT!#REF!</definedName>
    <definedName name="E">[7]RESUMEN!$D$42</definedName>
    <definedName name="eh">[26]Ins_EH!$B$2:$D$17</definedName>
    <definedName name="Electricosptap" hidden="1">{"Acueducto",#N/A,FALSE,"Base"}</definedName>
    <definedName name="Ene">[27]ENE!$A$12:$H$34</definedName>
    <definedName name="Ene_C">[27]ENE!$A$35:$H$52</definedName>
    <definedName name="EneFeb">'[28]Ene-Feb'!$A$12:$H$34</definedName>
    <definedName name="fcv">#REF!</definedName>
    <definedName name="Feb">[27]FEB!$A$12:$H$33</definedName>
    <definedName name="Feb_C">[27]FEB!$A$35:$H$51</definedName>
    <definedName name="fei">#REF!</definedName>
    <definedName name="FILTRANTES">'[29]Base de Diseño'!#REF!</definedName>
    <definedName name="FINAL">#REF!</definedName>
    <definedName name="Finaliza">[30]Diseño!#REF!</definedName>
    <definedName name="for">[16]EQUIPO!$D$10</definedName>
    <definedName name="FORM">'[31]PTAP Sum'!$A$4:$J$250</definedName>
    <definedName name="formularioCantidades">#REF!</definedName>
    <definedName name="fp">1.59</definedName>
    <definedName name="ft">#REF!</definedName>
    <definedName name="fy">#REF!</definedName>
    <definedName name="G">[7]RESUMEN!$D$58</definedName>
    <definedName name="H">[7]RESUMEN!$D$59</definedName>
    <definedName name="herr">[7]herr!$1:$1048576</definedName>
    <definedName name="Herramientas_menores">[9]MATERIALES!$B$201</definedName>
    <definedName name="HH">'[32]cuarto de bombas'!$B$36</definedName>
    <definedName name="Hid">'[4]Interc de Hidr.'!$E$1:$E$65536</definedName>
    <definedName name="I">[7]RESUMEN!$D$41</definedName>
    <definedName name="IM">[7]RESUMEN!#REF!</definedName>
    <definedName name="IMPRESIÓN">#REF!</definedName>
    <definedName name="IN">[7]RESUMEN!$D$51</definedName>
    <definedName name="Inicia">[30]Diseño!#REF!</definedName>
    <definedName name="INSU">[33]INSUMOS!$A$1:$E$65536</definedName>
    <definedName name="InTap">[4]Interc.tapones!$E$1:$E$65536</definedName>
    <definedName name="IntVal">'[4]Interc.válv.'!$E$1:$E$65536</definedName>
    <definedName name="ItemCodos">#REF!</definedName>
    <definedName name="Iterar">#REF!</definedName>
    <definedName name="J">[7]RESUMEN!$D$36</definedName>
    <definedName name="JulAgo">'[28]Jul-Ago'!$A$12:$H$29</definedName>
    <definedName name="JulAgo_C">'[34]Jul-Ago'!$A$30:$H$45</definedName>
    <definedName name="K">[7]RESUMEN!$D$38</definedName>
    <definedName name="KL">#REF!</definedName>
    <definedName name="L">[7]RESUMEN!$D$43</definedName>
    <definedName name="Leh">[26]Ins_EH!$B$2:$B$17</definedName>
    <definedName name="LiMo">[26]Ins_MO!$B$2:$B$34</definedName>
    <definedName name="LisaCodSAO">#REF!</definedName>
    <definedName name="Listacanti">#REF!</definedName>
    <definedName name="ListaCantidad">#REF!</definedName>
    <definedName name="ListaItem">#REF!</definedName>
    <definedName name="ListaUni">[35]TOTALES!$D$7:$D$654</definedName>
    <definedName name="Lmat">[26]Ins_Mat!$B$2:$B$124</definedName>
    <definedName name="LONG">#REF!</definedName>
    <definedName name="Ltr">[26]Ins_TR!$B$2:$B$12</definedName>
    <definedName name="M">[7]RESUMEN!$D$61</definedName>
    <definedName name="ma">[16]MATERIALES!#REF!</definedName>
    <definedName name="Mar">[27]MAR!$A$12:$H$33</definedName>
    <definedName name="Mar_C">[27]MAR!$A$35:$H$51</definedName>
    <definedName name="MarAbr">'[28]Mar-Abr'!$A$12:$H$34</definedName>
    <definedName name="mat">[7]mat!$1:$1048576</definedName>
    <definedName name="MAT_CICLOPEA">[14]MATERIALES!#REF!</definedName>
    <definedName name="MaterialTub">#REF!</definedName>
    <definedName name="MayJun">'[28]May-Jun'!$A$12:$H$32</definedName>
    <definedName name="MayJun_C">'[34]May-Jun'!$A$33:$H$52</definedName>
    <definedName name="mez">[16]EQUIPO!$D$12</definedName>
    <definedName name="mo">[7]mo!$1:$1048576</definedName>
    <definedName name="mot">[16]EQUIPO!$D$14</definedName>
    <definedName name="MOTONIVELADORA">[14]EQUIPO!$D$14</definedName>
    <definedName name="N">[7]RESUMEN!$D$62</definedName>
    <definedName name="Niqui">#REF!</definedName>
    <definedName name="Norte">#REF!</definedName>
    <definedName name="NovDic">'[28]Nov-Dic'!$A$12:$H$34</definedName>
    <definedName name="Nudo_2725">#REF!</definedName>
    <definedName name="O">[7]RESUMEN!$D$39</definedName>
    <definedName name="OB">[7]RESUMEN!$D$52</definedName>
    <definedName name="Oficial_Salario_Jornal">'[9]SALARIOS OBRA'!$E$13</definedName>
    <definedName name="P">[7]RESUMEN!$D$33</definedName>
    <definedName name="PAPA">#REF!</definedName>
    <definedName name="Plastocrete_Dm">[9]MATERIALES!$B$5</definedName>
    <definedName name="Polinomial">#REF!</definedName>
    <definedName name="POLINOMIAL1">[36]CANALETA9!#REF!</definedName>
    <definedName name="Polinomial10">#REF!</definedName>
    <definedName name="Polinomial11">#REF!</definedName>
    <definedName name="Polinomial12">#REF!</definedName>
    <definedName name="Polinomial13">#REF!</definedName>
    <definedName name="Polinomial14">#REF!</definedName>
    <definedName name="Polinomial15">#REF!</definedName>
    <definedName name="Polinomial16">#REF!</definedName>
    <definedName name="Polinomial17">#REF!</definedName>
    <definedName name="Polinomial18">#REF!</definedName>
    <definedName name="Polinomial19">#REF!</definedName>
    <definedName name="Polinomial2">#REF!</definedName>
    <definedName name="Polinomial3">#REF!</definedName>
    <definedName name="Polinomial4">#REF!</definedName>
    <definedName name="Polinomial5">#REF!</definedName>
    <definedName name="Polinomial6">#REF!</definedName>
    <definedName name="Polinomial7">#REF!</definedName>
    <definedName name="Polinomial8">#REF!</definedName>
    <definedName name="Polinomial9">#REF!</definedName>
    <definedName name="Polynomial">#REF!</definedName>
    <definedName name="PoMede">#REF!</definedName>
    <definedName name="Ppto">#REF!</definedName>
    <definedName name="PPtoNorte">#REF!</definedName>
    <definedName name="PRE">'[32]cuarto de bombas'!$B$36</definedName>
    <definedName name="Precio">#REF!</definedName>
    <definedName name="precio2">#REF!</definedName>
    <definedName name="PrecioS">#REF!</definedName>
    <definedName name="PRES.AGRI">#REF!</definedName>
    <definedName name="PRESIPISTO">#REF!</definedName>
    <definedName name="PRINT_AREA_MI">#REF!</definedName>
    <definedName name="PROF">#REF!</definedName>
    <definedName name="Profundidad">#REF!</definedName>
    <definedName name="Q">[7]RESUMEN!$D$40</definedName>
    <definedName name="ran">[16]EQUIPO!$D$11</definedName>
    <definedName name="Recursos">[37]RECURSOS!$A$3:$I$478</definedName>
    <definedName name="RESU">#REF!</definedName>
    <definedName name="RETRASO">#REF!</definedName>
    <definedName name="Rg" hidden="1">{"Acueducto",#N/A,FALSE,"Base"}</definedName>
    <definedName name="Rgr" hidden="1">{"Acueducto",#N/A,FALSE,"Base"}</definedName>
    <definedName name="rie">[16]EQUIPO!$D$20</definedName>
    <definedName name="ROCA">#REF!</definedName>
    <definedName name="rrr" hidden="1">{"Acueducto",#N/A,FALSE,"Base"}</definedName>
    <definedName name="rrrrr">#REF!</definedName>
    <definedName name="S">[7]RESUMEN!$D$32</definedName>
    <definedName name="Sabaneta">'[12]SABANETA 3335'!$B$7:$L$475</definedName>
    <definedName name="SAOG7">#REF!</definedName>
    <definedName name="SAOG7OCTUBRE">#REF!</definedName>
    <definedName name="SepOct">'[28]Sep-Oct'!$A$12:$H$30</definedName>
    <definedName name="SepOct_C">'[34]Sep-Oct'!$A$31:$H$45</definedName>
    <definedName name="septico">#REF!</definedName>
    <definedName name="SHARED_FORMULA_21">#N/A</definedName>
    <definedName name="ss">#REF!</definedName>
    <definedName name="SUM">'[38]Tabla 1.1'!#REF!</definedName>
    <definedName name="T">[7]RESUMEN!$D$34</definedName>
    <definedName name="TabBL">'[24]L codos'!$A$3:$V$10</definedName>
    <definedName name="TabCIM">[29]Hoja2!$A$5:$I$38</definedName>
    <definedName name="Tabla">#REF!</definedName>
    <definedName name="TabPVC">[19]TABLA!$B$49:$U$63</definedName>
    <definedName name="TiposPersonalAdmon">[39]PERSONAL!$F$334:$F$347</definedName>
    <definedName name="TiposPersonalProfesional">[39]PERSONAL!$A$334:$A$373</definedName>
    <definedName name="TiposPersonalTecnico">[40]PERSONAL!$A$356:$A$369</definedName>
    <definedName name="TITULO">[41]FORMULARIOS!$B$11:$C$1727</definedName>
    <definedName name="_xlnm.Print_Titles">#N/A</definedName>
    <definedName name="Tot_Act01">#REF!</definedName>
    <definedName name="Tot_Act02">#REF!</definedName>
    <definedName name="Tot_Act03">#REF!</definedName>
    <definedName name="TOTAL">[42]FORMULARIOS!$B$6:$W$1845</definedName>
    <definedName name="TOTALES">[41]FORMULARIOS!$B$11:$W$1727</definedName>
    <definedName name="TotalOpti">#REF!</definedName>
    <definedName name="TOTALOPTIM">[43]Hoja2!$E$11:$E$704</definedName>
    <definedName name="TOTALOPTIMIZACION">[43]Hoja2!$E$11:$E$704</definedName>
    <definedName name="TOTALREPOS">[43]Hoja2!$E$11:$E$704</definedName>
    <definedName name="TOTALREPOSICION">[43]Hoja2!$E$11:$E$704</definedName>
    <definedName name="TR">[26]Ins_TR!$B$2:$D$12</definedName>
    <definedName name="trans">[16]EQUIPO!$D$23</definedName>
    <definedName name="try">[44]RECURSOS!$A$3:$I$478</definedName>
    <definedName name="U">[7]RESUMEN!$D$65</definedName>
    <definedName name="U_Z">#REF!</definedName>
    <definedName name="UNION_Z">#REF!</definedName>
    <definedName name="UT">[7]RESUMEN!#REF!</definedName>
    <definedName name="V">[7]RESUMEN!$D$37</definedName>
    <definedName name="Var">[4]Varios.!$E$1:$E$65536</definedName>
    <definedName name="vibr">[16]EQUIPO!$D$22</definedName>
    <definedName name="VIbrador_a_gasolina_con_operador">[9]MATERIALES!$B$195</definedName>
    <definedName name="vibro">[16]EQUIPO!$D$15</definedName>
    <definedName name="VIBROCOMPACTADOR">[14]EQUIPO!$D$15</definedName>
    <definedName name="viscosidad">#REF!</definedName>
    <definedName name="vol">[16]EQUIPO!$D$18</definedName>
    <definedName name="VolPVC">[19]TABLA!$C$48:$U$48</definedName>
    <definedName name="VOLQUETA">[14]EQUIPO!$D$18</definedName>
    <definedName name="W">[7]RESUMEN!$D$31</definedName>
    <definedName name="wrn.Acueducto." hidden="1">{"Acueducto",#N/A,FALSE,"Base"}</definedName>
    <definedName name="xxx">#REF!</definedName>
    <definedName name="Y">[7]RESUMEN!$D$64</definedName>
    <definedName name="Z">[7]RESUMEN!$D$44</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C1" i="1" l="1"/>
  <c r="M28" i="1"/>
  <c r="R28" i="1" s="1"/>
  <c r="B28" i="1"/>
  <c r="M26" i="1"/>
  <c r="R26" i="1" s="1"/>
  <c r="B26" i="1"/>
  <c r="M24" i="1"/>
  <c r="R24" i="1" s="1"/>
  <c r="B24" i="1"/>
  <c r="M22" i="1"/>
  <c r="R22" i="1" s="1"/>
  <c r="B22" i="1"/>
  <c r="M20" i="1"/>
  <c r="R20" i="1" s="1"/>
  <c r="B20" i="1"/>
  <c r="M18" i="1"/>
  <c r="R18" i="1" s="1"/>
  <c r="B18" i="1"/>
  <c r="N16" i="1"/>
  <c r="N26" i="1" s="1"/>
  <c r="O26" i="1" s="1"/>
  <c r="M16" i="1"/>
  <c r="R16" i="1" s="1"/>
  <c r="B16" i="1"/>
  <c r="M14" i="1"/>
  <c r="R14" i="1" s="1"/>
  <c r="B14" i="1"/>
  <c r="M12" i="1"/>
  <c r="R12" i="1" s="1"/>
  <c r="B12" i="1"/>
  <c r="M10" i="1"/>
  <c r="R10" i="1" s="1"/>
  <c r="B10" i="1"/>
  <c r="N8" i="1"/>
  <c r="N10" i="1" s="1"/>
  <c r="M8" i="1"/>
  <c r="R8" i="1" s="1"/>
  <c r="B8" i="1"/>
  <c r="O6" i="1"/>
  <c r="M6" i="1"/>
  <c r="R6" i="1" s="1"/>
  <c r="B6" i="1"/>
  <c r="L1" i="1"/>
  <c r="N12" i="1" l="1"/>
  <c r="N20" i="1"/>
  <c r="O20" i="1" s="1"/>
  <c r="O10" i="1"/>
  <c r="D1" i="1"/>
  <c r="O16" i="1"/>
  <c r="O8" i="1"/>
  <c r="N18" i="1"/>
  <c r="O18" i="1" l="1"/>
  <c r="N28" i="1"/>
  <c r="O12" i="1"/>
  <c r="N22" i="1"/>
  <c r="N14" i="1"/>
  <c r="E1" i="1"/>
  <c r="F1" i="1" l="1"/>
  <c r="N24" i="1"/>
  <c r="O14" i="1"/>
  <c r="O22" i="1"/>
  <c r="O28" i="1"/>
  <c r="O24" i="1" l="1"/>
  <c r="G1" i="1"/>
  <c r="H1" i="1" l="1"/>
  <c r="I1" i="1" l="1"/>
  <c r="J1" i="1" l="1"/>
  <c r="K1" i="1" l="1"/>
  <c r="S6" i="1" l="1"/>
</calcChain>
</file>

<file path=xl/sharedStrings.xml><?xml version="1.0" encoding="utf-8"?>
<sst xmlns="http://schemas.openxmlformats.org/spreadsheetml/2006/main" count="30" uniqueCount="30">
  <si>
    <t>CRONOGRAMA DE OBRA</t>
  </si>
  <si>
    <t>Nombre de la tarea</t>
  </si>
  <si>
    <t>Fecha
Inicio</t>
  </si>
  <si>
    <t>Fecha
Final</t>
  </si>
  <si>
    <t>Duración
(MES)</t>
  </si>
  <si>
    <t>FORMULARIO 01: PRESUPUESTO INSTALACIONES ELÉCTRICAS ARROYO NEGRO</t>
  </si>
  <si>
    <t>FORMULARIO 02: PRESUPUESTO INSTALACIONES ELÉCTRICAS ARROYO DE PIEDRA</t>
  </si>
  <si>
    <t xml:space="preserve">FORMULARIO 13: PRESUPUESTO SUMINISTROS CONDUCCIÓN LURUACO - ARROYO DE PIEDRA FORMULARIO 03: PRESUPUESTO OBRA CIVIL CONDUCCIÓN LURUACO - ARROYO DE PIEDRA </t>
  </si>
  <si>
    <t>FORMULARIO 05: PRESUPUESTO OBRA CIVIL REDES ARROYO DE PIEDRA                                           FORMULARIO 15: PRESUPUESTO SUMINISTROS REDES ARROYO DE PIEDRA</t>
  </si>
  <si>
    <t>FORMULARIO 17: PRESUPUESTO SUMINISTROS DE TANQUE Y BOMBEO ARROYO DE PIEDRA. FORMULARIO 07: PRESUPUESTO OBRA CIVIL TANQUE - ARROYO DE PIEDRA</t>
  </si>
  <si>
    <t>FORMULARIO 08: PRESUPUESTO OBRA CIVIL TANQUE REBOMBEO - ARROYO NEGRO FORMULARIO 18: PRESUPUESTO SUMINISTROS DE TANQUE Y BOMBEO ARROYO NEGRO</t>
  </si>
  <si>
    <t>FORMULARIO 09: PRESUPUESTO OBRA CIVIL TANQUE ELEVADO - ARROYO NEGRO</t>
  </si>
  <si>
    <t>FORMULARIO 10: PRESUPUESTO OBRA CIVIL CASETA DE BOMBEO</t>
  </si>
  <si>
    <t>FORMULARIO 11: PRESUPUESTO OBRA CIVIL CASETA DE ELÉCTRICA</t>
  </si>
  <si>
    <t>FORMULARIO 12: PRESUPUESTO OBRA CIVIL MURO DE CERRAMIENTO</t>
  </si>
  <si>
    <t>TRAMITE RETIE</t>
  </si>
  <si>
    <t>PERMISO ANI</t>
  </si>
  <si>
    <t>PROTOCOLOS DE BIOSEGURIDAD</t>
  </si>
  <si>
    <t>LIQUIDACIÓN Y CIERRE</t>
  </si>
  <si>
    <t>Mes 1</t>
  </si>
  <si>
    <t>Mes 2</t>
  </si>
  <si>
    <t>Mes 3</t>
  </si>
  <si>
    <t>Mes 4</t>
  </si>
  <si>
    <t>Mes 5</t>
  </si>
  <si>
    <t>Mes 6</t>
  </si>
  <si>
    <t>Mes 7</t>
  </si>
  <si>
    <t>Mes 8</t>
  </si>
  <si>
    <t>Mes 9</t>
  </si>
  <si>
    <t xml:space="preserve">FORMULARIO 04: PRESUPUESTO OBRA CIVIL DERIVACIÓN CONDUCCIÓN PRINCIPAL - ARROYO NEGRO                                                                                                                                                                                                                                                                           FORMULARIO 14: PRESUPUESTO SUMINISTROS CONDUCCIÓN DERIVACIÓN - ARROYO DE PIEDRA - ARROYO NEGRO </t>
  </si>
  <si>
    <t>FORMULARIO 6: PRESUPUESTO OBRA CIVIL REDES ARROYO NEGRO                                                            FORMULARIO 16: PRESUPUESTO SUMINISTROS REDES ARROYO NEGRO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</si>
</sst>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d/m"/>
    <numFmt numFmtId="165" formatCode="_-[$$-2C0A]\ * #,##0.00_-;\-[$$-2C0A]\ * #,##0.00_-;_-[$$-2C0A]\ * &quot;-&quot;??_-;_-@_-"/>
    <numFmt numFmtId="166" formatCode="d/m/yy;@"/>
    <numFmt numFmtId="167" formatCode="_-&quot;XDR&quot;* #,##0.00_-;\-&quot;XDR&quot;* #,##0.00_-;_-&quot;XDR&quot;* &quot;-&quot;??_-;_-@_-"/>
  </numFmts>
  <fonts count="13" x14ac:knownFonts="1">
    <font>
      <sz val="8"/>
      <color theme="1"/>
      <name val="Arial"/>
      <family val="2"/>
    </font>
    <font>
      <sz val="8"/>
      <color theme="1"/>
      <name val="Arial"/>
      <family val="2"/>
    </font>
    <font>
      <sz val="8"/>
      <color theme="1"/>
      <name val="Calibri Light"/>
      <family val="2"/>
      <scheme val="major"/>
    </font>
    <font>
      <b/>
      <sz val="8"/>
      <color theme="1"/>
      <name val="Calibri Light"/>
      <family val="2"/>
      <scheme val="major"/>
    </font>
    <font>
      <sz val="8"/>
      <color rgb="FF000000"/>
      <name val="Calibri Light"/>
      <family val="2"/>
      <scheme val="major"/>
    </font>
    <font>
      <sz val="8"/>
      <color theme="0"/>
      <name val="Calibri Light"/>
      <family val="2"/>
      <scheme val="major"/>
    </font>
    <font>
      <sz val="1"/>
      <color theme="0"/>
      <name val="Calibri Light"/>
      <family val="2"/>
      <scheme val="major"/>
    </font>
    <font>
      <sz val="5"/>
      <color rgb="FF000000"/>
      <name val="Calibri Light"/>
      <family val="2"/>
      <scheme val="major"/>
    </font>
    <font>
      <sz val="9"/>
      <name val="Calibri Light"/>
      <family val="2"/>
      <scheme val="major"/>
    </font>
    <font>
      <sz val="8"/>
      <color theme="0" tint="-0.34998626667073579"/>
      <name val="Calibri Light"/>
      <family val="2"/>
      <scheme val="major"/>
    </font>
    <font>
      <sz val="8"/>
      <name val="Arial"/>
      <family val="2"/>
    </font>
    <font>
      <sz val="8"/>
      <color rgb="FFA0A0A0"/>
      <name val="Calibri Light"/>
      <family val="2"/>
      <scheme val="major"/>
    </font>
    <font>
      <b/>
      <sz val="8"/>
      <color rgb="FFA0A0A0"/>
      <name val="Calibri Light"/>
      <family val="2"/>
      <scheme val="major"/>
    </font>
  </fonts>
  <fills count="4">
    <fill>
      <patternFill patternType="none"/>
    </fill>
    <fill>
      <patternFill patternType="gray125"/>
    </fill>
    <fill>
      <patternFill patternType="solid">
        <fgColor theme="0"/>
        <bgColor indexed="64"/>
      </patternFill>
    </fill>
    <fill>
      <patternFill patternType="solid">
        <fgColor theme="4" tint="0.59999389629810485"/>
        <bgColor indexed="64"/>
      </patternFill>
    </fill>
  </fills>
  <borders count="1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auto="1"/>
      </top>
      <bottom style="thin">
        <color auto="1"/>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auto="1"/>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bottom/>
      <diagonal/>
    </border>
  </borders>
  <cellStyleXfs count="3">
    <xf numFmtId="0" fontId="0" fillId="0" borderId="0"/>
    <xf numFmtId="43" fontId="1" fillId="0" borderId="0" applyFont="0" applyFill="0" applyBorder="0" applyAlignment="0" applyProtection="0"/>
    <xf numFmtId="167" fontId="1" fillId="0" borderId="0" applyFont="0" applyFill="0" applyBorder="0" applyAlignment="0" applyProtection="0"/>
  </cellStyleXfs>
  <cellXfs count="45">
    <xf numFmtId="0" fontId="0" fillId="0" borderId="0" xfId="0"/>
    <xf numFmtId="0" fontId="2" fillId="2" borderId="0" xfId="0" applyFont="1" applyFill="1" applyAlignment="1">
      <alignment vertical="center" wrapText="1"/>
    </xf>
    <xf numFmtId="0" fontId="2" fillId="0" borderId="0" xfId="0" applyFont="1" applyAlignment="1">
      <alignment vertical="center" wrapText="1"/>
    </xf>
    <xf numFmtId="165" fontId="2" fillId="0" borderId="0" xfId="0" applyNumberFormat="1" applyFont="1" applyAlignment="1">
      <alignment vertical="center" wrapText="1"/>
    </xf>
    <xf numFmtId="17" fontId="3" fillId="0" borderId="4" xfId="1" applyNumberFormat="1" applyFont="1" applyBorder="1" applyAlignment="1">
      <alignment horizontal="center" vertical="center" wrapText="1"/>
    </xf>
    <xf numFmtId="165" fontId="6" fillId="0" borderId="8" xfId="0" applyNumberFormat="1" applyFont="1" applyBorder="1" applyAlignment="1">
      <alignment vertical="center" textRotation="90" wrapText="1"/>
    </xf>
    <xf numFmtId="165" fontId="2" fillId="0" borderId="0" xfId="2" applyNumberFormat="1" applyFont="1" applyAlignment="1">
      <alignment vertical="center" wrapText="1"/>
    </xf>
    <xf numFmtId="165" fontId="6" fillId="0" borderId="9" xfId="0" applyNumberFormat="1" applyFont="1" applyBorder="1" applyAlignment="1">
      <alignment vertical="center" textRotation="90" wrapText="1"/>
    </xf>
    <xf numFmtId="165" fontId="6" fillId="0" borderId="9" xfId="0" applyNumberFormat="1" applyFont="1" applyBorder="1" applyAlignment="1">
      <alignment horizontal="center" vertical="center" textRotation="90" wrapText="1"/>
    </xf>
    <xf numFmtId="166" fontId="2" fillId="0" borderId="0" xfId="0" applyNumberFormat="1" applyFont="1" applyAlignment="1">
      <alignment horizontal="center" vertical="center" wrapText="1"/>
    </xf>
    <xf numFmtId="166" fontId="4" fillId="0" borderId="0" xfId="0" applyNumberFormat="1" applyFont="1" applyAlignment="1">
      <alignment horizontal="center" vertical="center" wrapText="1" readingOrder="1"/>
    </xf>
    <xf numFmtId="0" fontId="2" fillId="0" borderId="0" xfId="0" applyFont="1" applyAlignment="1">
      <alignment horizontal="center" vertical="center" wrapText="1"/>
    </xf>
    <xf numFmtId="165" fontId="8" fillId="3" borderId="7" xfId="0" applyNumberFormat="1" applyFont="1" applyFill="1" applyBorder="1" applyAlignment="1">
      <alignment vertical="center" wrapText="1"/>
    </xf>
    <xf numFmtId="165" fontId="5" fillId="0" borderId="9" xfId="0" applyNumberFormat="1" applyFont="1" applyBorder="1" applyAlignment="1">
      <alignment horizontal="center" vertical="center" wrapText="1"/>
    </xf>
    <xf numFmtId="165" fontId="4" fillId="0" borderId="10" xfId="0" applyNumberFormat="1" applyFont="1" applyBorder="1" applyAlignment="1">
      <alignment vertical="center" wrapText="1" readingOrder="1"/>
    </xf>
    <xf numFmtId="165" fontId="4" fillId="3" borderId="10" xfId="0" applyNumberFormat="1" applyFont="1" applyFill="1" applyBorder="1" applyAlignment="1">
      <alignment vertical="center" wrapText="1" readingOrder="1"/>
    </xf>
    <xf numFmtId="164" fontId="9" fillId="0" borderId="0" xfId="0" applyNumberFormat="1" applyFont="1" applyBorder="1" applyAlignment="1">
      <alignment horizontal="center" vertical="center" textRotation="90" wrapText="1"/>
    </xf>
    <xf numFmtId="0" fontId="4" fillId="0" borderId="5" xfId="0" applyFont="1" applyBorder="1" applyAlignment="1">
      <alignment horizontal="left" vertical="center" wrapText="1" readingOrder="1"/>
    </xf>
    <xf numFmtId="0" fontId="4" fillId="0" borderId="6" xfId="0" applyFont="1" applyBorder="1" applyAlignment="1">
      <alignment horizontal="left" vertical="center" wrapText="1" readingOrder="1"/>
    </xf>
    <xf numFmtId="165" fontId="5" fillId="0" borderId="8" xfId="0" applyNumberFormat="1" applyFont="1" applyBorder="1" applyAlignment="1">
      <alignment horizontal="center" vertical="center" wrapText="1"/>
    </xf>
    <xf numFmtId="165" fontId="5" fillId="0" borderId="9" xfId="0" applyNumberFormat="1" applyFont="1" applyBorder="1" applyAlignment="1">
      <alignment horizontal="center" vertical="center" wrapText="1"/>
    </xf>
    <xf numFmtId="0" fontId="7" fillId="0" borderId="5" xfId="0" applyFont="1" applyBorder="1" applyAlignment="1">
      <alignment horizontal="left" vertical="center" wrapText="1" readingOrder="1"/>
    </xf>
    <xf numFmtId="0" fontId="7" fillId="0" borderId="6" xfId="0" applyFont="1" applyBorder="1" applyAlignment="1">
      <alignment horizontal="left" vertical="center" wrapText="1" readingOrder="1"/>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2" borderId="11"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2" fillId="0" borderId="15" xfId="0" applyFont="1" applyBorder="1" applyAlignment="1">
      <alignment vertical="center" wrapText="1"/>
    </xf>
    <xf numFmtId="0" fontId="4" fillId="0" borderId="5" xfId="0" applyFont="1" applyBorder="1" applyAlignment="1">
      <alignment horizontal="center" vertical="center" wrapText="1" readingOrder="1"/>
    </xf>
    <xf numFmtId="0" fontId="4" fillId="0" borderId="6" xfId="0" applyFont="1" applyBorder="1" applyAlignment="1">
      <alignment horizontal="center" vertical="center" wrapText="1" readingOrder="1"/>
    </xf>
    <xf numFmtId="0" fontId="2" fillId="0" borderId="8" xfId="0" applyFont="1" applyBorder="1" applyAlignment="1">
      <alignment vertical="center" wrapText="1"/>
    </xf>
    <xf numFmtId="0" fontId="2" fillId="0" borderId="9" xfId="0" applyFont="1" applyBorder="1" applyAlignment="1">
      <alignment vertical="center" wrapText="1"/>
    </xf>
    <xf numFmtId="165" fontId="4" fillId="0" borderId="10" xfId="0" applyNumberFormat="1" applyFont="1" applyFill="1" applyBorder="1" applyAlignment="1">
      <alignment vertical="center" wrapText="1" readingOrder="1"/>
    </xf>
    <xf numFmtId="0" fontId="11" fillId="0" borderId="0" xfId="0" applyFont="1" applyAlignment="1">
      <alignment vertical="center" wrapText="1"/>
    </xf>
    <xf numFmtId="165" fontId="11" fillId="0" borderId="0" xfId="0" applyNumberFormat="1" applyFont="1" applyAlignment="1">
      <alignment vertical="center" wrapText="1"/>
    </xf>
    <xf numFmtId="166" fontId="12" fillId="0" borderId="0" xfId="0" applyNumberFormat="1" applyFont="1" applyBorder="1" applyAlignment="1">
      <alignment horizontal="center" vertical="center" wrapText="1"/>
    </xf>
    <xf numFmtId="0" fontId="12" fillId="0" borderId="0" xfId="0" applyFont="1" applyBorder="1" applyAlignment="1">
      <alignment horizontal="center" vertical="center" wrapText="1"/>
    </xf>
    <xf numFmtId="165" fontId="11" fillId="0" borderId="0" xfId="2" applyNumberFormat="1" applyFont="1" applyAlignment="1">
      <alignment vertical="center" wrapText="1"/>
    </xf>
    <xf numFmtId="166" fontId="11" fillId="0" borderId="0" xfId="0" applyNumberFormat="1" applyFont="1" applyBorder="1" applyAlignment="1">
      <alignment horizontal="center" vertical="center" wrapText="1" readingOrder="1"/>
    </xf>
    <xf numFmtId="0" fontId="11" fillId="0" borderId="0" xfId="0" applyFont="1" applyBorder="1" applyAlignment="1">
      <alignment horizontal="center" vertical="center" wrapText="1"/>
    </xf>
    <xf numFmtId="166" fontId="11" fillId="0" borderId="0" xfId="0" applyNumberFormat="1" applyFont="1" applyBorder="1" applyAlignment="1">
      <alignment horizontal="center" vertical="center" wrapText="1"/>
    </xf>
  </cellXfs>
  <cellStyles count="3">
    <cellStyle name="Millares" xfId="1" builtinId="3"/>
    <cellStyle name="Moneda" xfId="2" builtinId="4"/>
    <cellStyle name="Normal" xfId="0" builtinId="0"/>
  </cellStyles>
  <dxfs count="4">
    <dxf>
      <fill>
        <gradientFill degree="90">
          <stop position="0">
            <color theme="0"/>
          </stop>
          <stop position="0.5">
            <color theme="4"/>
          </stop>
          <stop position="1">
            <color theme="0"/>
          </stop>
        </gradientFill>
      </fill>
      <border>
        <left style="thin">
          <color auto="1"/>
        </left>
        <right style="thin">
          <color auto="1"/>
        </right>
        <top style="thin">
          <color auto="1"/>
        </top>
        <bottom style="thin">
          <color auto="1"/>
        </bottom>
        <vertical/>
        <horizontal/>
      </border>
    </dxf>
    <dxf>
      <fill>
        <gradientFill degree="90">
          <stop position="0">
            <color theme="0"/>
          </stop>
          <stop position="0.5">
            <color theme="4"/>
          </stop>
          <stop position="1">
            <color theme="0"/>
          </stop>
        </gradientFill>
      </fill>
      <border>
        <left style="thin">
          <color auto="1"/>
        </left>
        <right style="thin">
          <color auto="1"/>
        </right>
        <top style="thin">
          <color auto="1"/>
        </top>
        <bottom style="thin">
          <color auto="1"/>
        </bottom>
        <vertical/>
        <horizontal/>
      </border>
    </dxf>
    <dxf>
      <fill>
        <gradientFill degree="90">
          <stop position="0">
            <color theme="0"/>
          </stop>
          <stop position="0.5">
            <color theme="4"/>
          </stop>
          <stop position="1">
            <color theme="0"/>
          </stop>
        </gradientFill>
      </fill>
      <border>
        <left style="thin">
          <color auto="1"/>
        </left>
        <right style="thin">
          <color auto="1"/>
        </right>
        <top style="thin">
          <color auto="1"/>
        </top>
        <bottom style="thin">
          <color auto="1"/>
        </bottom>
        <vertical/>
        <horizontal/>
      </border>
    </dxf>
    <dxf>
      <fill>
        <gradientFill degree="90">
          <stop position="0">
            <color theme="0"/>
          </stop>
          <stop position="0.5">
            <color theme="4"/>
          </stop>
          <stop position="1">
            <color theme="0"/>
          </stop>
        </gradientFill>
      </fill>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A0A0A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26" Type="http://schemas.openxmlformats.org/officeDocument/2006/relationships/externalLink" Target="externalLinks/externalLink25.xml"/><Relationship Id="rId39" Type="http://schemas.openxmlformats.org/officeDocument/2006/relationships/externalLink" Target="externalLinks/externalLink38.xml"/><Relationship Id="rId21" Type="http://schemas.openxmlformats.org/officeDocument/2006/relationships/externalLink" Target="externalLinks/externalLink20.xml"/><Relationship Id="rId34" Type="http://schemas.openxmlformats.org/officeDocument/2006/relationships/externalLink" Target="externalLinks/externalLink33.xml"/><Relationship Id="rId42" Type="http://schemas.openxmlformats.org/officeDocument/2006/relationships/externalLink" Target="externalLinks/externalLink41.xml"/><Relationship Id="rId47" Type="http://schemas.openxmlformats.org/officeDocument/2006/relationships/theme" Target="theme/theme1.xml"/><Relationship Id="rId50" Type="http://schemas.openxmlformats.org/officeDocument/2006/relationships/calcChain" Target="calcChain.xml"/><Relationship Id="rId7" Type="http://schemas.openxmlformats.org/officeDocument/2006/relationships/externalLink" Target="externalLinks/externalLink6.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9" Type="http://schemas.openxmlformats.org/officeDocument/2006/relationships/externalLink" Target="externalLinks/externalLink28.xml"/><Relationship Id="rId11" Type="http://schemas.openxmlformats.org/officeDocument/2006/relationships/externalLink" Target="externalLinks/externalLink10.xml"/><Relationship Id="rId24" Type="http://schemas.openxmlformats.org/officeDocument/2006/relationships/externalLink" Target="externalLinks/externalLink23.xml"/><Relationship Id="rId32" Type="http://schemas.openxmlformats.org/officeDocument/2006/relationships/externalLink" Target="externalLinks/externalLink31.xml"/><Relationship Id="rId37" Type="http://schemas.openxmlformats.org/officeDocument/2006/relationships/externalLink" Target="externalLinks/externalLink36.xml"/><Relationship Id="rId40" Type="http://schemas.openxmlformats.org/officeDocument/2006/relationships/externalLink" Target="externalLinks/externalLink39.xml"/><Relationship Id="rId45" Type="http://schemas.openxmlformats.org/officeDocument/2006/relationships/externalLink" Target="externalLinks/externalLink44.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externalLink" Target="externalLinks/externalLink22.xml"/><Relationship Id="rId28" Type="http://schemas.openxmlformats.org/officeDocument/2006/relationships/externalLink" Target="externalLinks/externalLink27.xml"/><Relationship Id="rId36" Type="http://schemas.openxmlformats.org/officeDocument/2006/relationships/externalLink" Target="externalLinks/externalLink35.xml"/><Relationship Id="rId49" Type="http://schemas.openxmlformats.org/officeDocument/2006/relationships/sharedStrings" Target="sharedStrings.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31" Type="http://schemas.openxmlformats.org/officeDocument/2006/relationships/externalLink" Target="externalLinks/externalLink30.xml"/><Relationship Id="rId44" Type="http://schemas.openxmlformats.org/officeDocument/2006/relationships/externalLink" Target="externalLinks/externalLink43.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externalLink" Target="externalLinks/externalLink21.xml"/><Relationship Id="rId27" Type="http://schemas.openxmlformats.org/officeDocument/2006/relationships/externalLink" Target="externalLinks/externalLink26.xml"/><Relationship Id="rId30" Type="http://schemas.openxmlformats.org/officeDocument/2006/relationships/externalLink" Target="externalLinks/externalLink29.xml"/><Relationship Id="rId35" Type="http://schemas.openxmlformats.org/officeDocument/2006/relationships/externalLink" Target="externalLinks/externalLink34.xml"/><Relationship Id="rId43" Type="http://schemas.openxmlformats.org/officeDocument/2006/relationships/externalLink" Target="externalLinks/externalLink42.xml"/><Relationship Id="rId48" Type="http://schemas.openxmlformats.org/officeDocument/2006/relationships/styles" Target="styles.xml"/><Relationship Id="rId8" Type="http://schemas.openxmlformats.org/officeDocument/2006/relationships/externalLink" Target="externalLinks/externalLink7.xml"/><Relationship Id="rId3" Type="http://schemas.openxmlformats.org/officeDocument/2006/relationships/externalLink" Target="externalLinks/externalLink2.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externalLink" Target="externalLinks/externalLink24.xml"/><Relationship Id="rId33" Type="http://schemas.openxmlformats.org/officeDocument/2006/relationships/externalLink" Target="externalLinks/externalLink32.xml"/><Relationship Id="rId38" Type="http://schemas.openxmlformats.org/officeDocument/2006/relationships/externalLink" Target="externalLinks/externalLink37.xml"/><Relationship Id="rId46" Type="http://schemas.openxmlformats.org/officeDocument/2006/relationships/externalLink" Target="externalLinks/externalLink45.xml"/><Relationship Id="rId20" Type="http://schemas.openxmlformats.org/officeDocument/2006/relationships/externalLink" Target="externalLinks/externalLink19.xml"/><Relationship Id="rId41" Type="http://schemas.openxmlformats.org/officeDocument/2006/relationships/externalLink" Target="externalLinks/externalLink40.xml"/><Relationship Id="rId1" Type="http://schemas.openxmlformats.org/officeDocument/2006/relationships/worksheet" Target="worksheets/sheet1.xml"/><Relationship Id="rId6" Type="http://schemas.openxmlformats.org/officeDocument/2006/relationships/externalLink" Target="externalLinks/externalLink5.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J\Info\Mis%20Documentos\IIL\TEXACO%2014\Copia%20de%20seguridad%20de%20PPTO%20TEXACO%2014.xlk"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juanm/Downloads/PRESUP%20ELECT%20BOHORQUEZ-AGUADA%20v03.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sanearp1\DATOS\windows\TEMP\ADMINISTRATIVA\BAAN\lista%20de%20precios%20definitiva%20sep16-98.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Sanear16\d\Archivos%20viejos%20del%20disco%20D\Nuevos%20procesos\Proceso%20de%20Contrataci&#243;n%20009360\1-Elaboraci&#243;n%20Pliego\Formatos%20Elaboraci&#243;n%20Pliego\Cantidades%20de%20obra\Cantidades%20Zona%20Sur-Parras-Ajizal-Sabaneta.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Sanear53\datos\Documents%20and%20Settings\proyecto55\Mis%20documentos\PEDRAZ_AA_D_IN_01_A_5_Dise&#241;o%20Alcantarillado%20pob%20futura.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LIEBRE\Dir_Dise&#241;os\Documents%20and%20Settings\Administrador\Configuraci&#243;n%20local\Archivos%20temporales%20de%20Internet\Content.IE5\E0L06NOJ\PRESUPUESTO_CALLE_CUSULES_Y_COSTAHERMOSA_APU.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H:\LICITACIONES\user\Documents\INGELECSA%202012\CLIENTES%202012\CERREJON\OFERTA%20MODIFICABLE.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LIEBRE\Dir_Dise&#241;os\Documents%20and%20Settings\Administrador\Mis%20documentos\APU%202003.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Users/juanm/Downloads/PRESUP%20ELECT%20BOHORQUEZ-AGUADA%20v02.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sanearp1\DATOS\Documents%20and%20Settings\jramiret\Configuraci&#243;n%20local\Archivos%20temporales%20de%20Internet\OLK119\Formularios%20%20009350%20corr%20abril%20291.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Documents%20and%20Settings/proyectos/Escritorio/Dise&#241;o/laguna%20definitivo/PEDRAZ_AA_D_IN_01_A_5_Dise&#241;o%20salida%20Laguna%20v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3339EC47\PRESUPUESTO%20ALCA.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Sanear9\d\PROYECTOS\CORANTIOQUIA\VENECIA\1.%20DIAGNOSTICO\ALCANTARILLADO\VENECI_AA_D_IN_01%20A%204.2%20RCH%20Alcantarillado.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Pc3\d\PROYECTOS\CARAMANTA\2.%20ANTEPROYECTO\ANEXOS%20AL%20INFORME\CARAMA_AA_D_IN_1_Anexo%20x.xx%20REDES%20DE%20DISTRIBUCI&#211;N.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Sanearpc8\d\PROYECTOS\CORANTIOQUIA\Tarso\3.%20DISE&#209;O\ACUEDUCTO\cantidades%20de%20obra%20acto.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Sanearpc8\d\PROYECTOS\BUENOS%20AIRES\DISE&#209;O\Dise&#241;o%20hidraulico%20de%20componentes.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Sanear16\d\PROYECTOS\Segovia1\ANTEPROYECTO\Anclajes-segovia2.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Sanear53\datos\RESIDENTE%20CONST%20SADEP\formularios\A.P.U.%20BASE.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Desktop/Gobernaci&#243;n%202019/Palmar%20Cuenca%202%20Rev/ARQUITECTONICOS%202019.xlsx"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sanearp1\DATOS\Estad.%20Da&#241;os\Rendimientos_Sur%2003-00(JC).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Y:\INVPROG\SIS-DA&#209;OS\Acueducto\2000\Sur\Rendimientos_Sur%2012-99.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Sanear12\sanear\PROYECTOS\EEPPM_225985\Dise&#241;o\GPZC_%20703\CAMBIO%20DI&#193;METRO\v3\COCACO_A_D_IN_01%20A%20Anteproyecto%20Alcantarillado.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Documents%20and%20Settings\qbex1\Escritorio\San%20Bernardo%20del%20Viento\Proyecto%20AJUSTADO\San%20Bernardo\PRES%20SANBERNA\PRESUPUESTO%20ALCA.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Sanear88\DATOS\PROYECTOS\GUAIMARO\2.%20Dise&#241;o\Anexos%20Alcantarillado\GUAIMAR_AA_D_IN_03_A_2.0_Dise&#241;o,%20Cant%20Obra%20y%20Ppto%20de%20%20Alcantarillado_V0.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Users/USER/Google%20Drive/SERCO/Proyectos2020/07Gob%20Atl%20-%20Sec%20Agua%20Potable/05.%20PTAP%20Regional%20Norte/02Dise&#241;o%20PTAP%20v01/00revision%20YG/PRESUP_REG%20NORTE%20v01%20-%20BASE-V7.xlsx"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Serdet01\Proyectos\Javier%20Enrique\2004\EB%20REBOLO\JAIME\VArios\memorias%20mayorquin%203%20rev%20092002.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A:\CARMEN\3271%20Palmitas\3271%20G1%20Presupuestos%20de%20Pozos-Palmitas%20Central.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sanearp1\DATOS\Informes%20y%20tareas\Estad&#237;sticas%20Rendimientos\Sur\Rendimientos_Sur%20(EEPPM)%2001.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sanearp1\DATOS\HLOPEZA\GERONA\CANTIDADES%20REPOSICION\SUBCIRCUITO%207\REDES7.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Sanear16\d\PERSONALES\FERNANDO\CURSO%20PTAP\PARSHALL%20AMAGA.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Desktop/Gobernaci&#243;n%202020/Proyectos%202020/Campeche/APU%202020_rev%2001_ene_2020%20enviados%20por%20Juan%20Arrieta.xlsx"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Lblanco3\COMPARTIR\PLANOPERATIVO1754\INFORME\INFORME\Tablas%20y%20gr&#225;ficas%201750%2003-00.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Aguas%20Atl&#225;ntico%202020/Acu%20Redes%20Pto%20Colombia/Ajustes%20al%20proyecto/viernes%2012%2006%20YM/C&#225;lculo%20AIU%20-%20CUPINO.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anearp1\DATOS\HLOPEZA\CANTIDADES%20GERONA\Documents%20and%20Settings\swilches\Configuraci&#243;n%20local\Archivos%20temporales%20de%20Internet\OLK6\formulario%20base.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Aguas%20Atl&#225;ntico%202020/Acu%20Redes%20Pto%20Colombia/Ajustes%20al%20proyecto/viernes%2012%2006%20YM/C&#225;lculo%20FM%20Atl&#225;ntico%202020.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K:\Proyeccion%20de%20costos\Documents%20and%20Settings\amercado.TRIPLEA\Escritorio\ACTA%20DE%20OBRA%203%20Y%20BALANCE%20DE%20FACTURACION\acta%20de%20obra%203%20junio%2020%20de%202007.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K:\Proyeccion%20de%20costos\Documents%20and%20Settings\ALEJO\My%20Documents\ACUEDUCTO%20REGIONAL%20SABANALARGA\PROYECCION%20DE%20COSTOS\Proyeccion%20de%20costos%20JUNIO%2025.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sanearp1\DATOS\WINNT\Profiles\mvelezs\Configuraci&#243;n%20local\Archivos%20temporales%20de%20Internet\OLK295\ConsolidadoSubcircuito1.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LINA/TRIPLE%20A/ANALISIS%20DE%20PRECIOS%20UNITARIOS%20%20(A.P.U)/APU'S%202020/APU%202020_rev%2001_ene_2020.xlsx"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Users/juanm/Desktop/EDUBAR/2.%20Arroyo%20de%20Piedra%20Arroyo%20Negro%20-%20BPIN%200077/1.%20Contrato%20de%20Obra/8.%20Archivos%20Publicaci&#243;n/PRESUPUESTO%20GENERAL%20V4%20AP%20y%20AN_23-08-2021.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Lblanco3\CONTRATO5\REAJUSTE%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Documents%20and%20Settings/jpaguas/Mis%20documentos/JUAN%20PABLO%20AGUAS/PROYECTOS%20TRIPLE%20A/PTAP%20BARANOA-%20POLONUEVO/DOC%20SOPORTE/DISE&#209;O%20ELECTRICO%20%20BARANOA%20-%20POLONUEVO/PPTO%20SUMINISTRO%20E%20INSTALCION/PPTO%20AGOSTO%2024-15.xlsm"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AC117\Publico\ELECTRICOS%20PTAP%20PUERTO\ARCHIVOS%20ORIGINALES\Copia%20de%20seguridad%20de%20PPTO%20ELECTRICO%20PTAP%20PTO%20-%20AGOSTO%2016-2014.xlk"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Serdet01\Proyectos\JAIME\VArios\memorias%20mayorquin%203%20rev%20092002.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SECRETARIA%20DE%20AGUA/PROYECTOS/Algodonal%20Santa%20Lucia/PRESUPUESTO%20MVCT%2024112020%20CIERRE%20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5"/>
      <sheetName val="Format 11 Ob Ele Exist LIQ+GNV"/>
      <sheetName val="Formato 11-Cesar-Elect-Exist"/>
      <sheetName val="Formato 12-Cesar-Elect-Nuevo"/>
      <sheetName val="tpte"/>
      <sheetName val="mo"/>
      <sheetName val="herr"/>
      <sheetName val="Z"/>
      <sheetName val="RESUMEN"/>
      <sheetName val="CANTIDADES DE OBRA"/>
      <sheetName val="mat"/>
      <sheetName val="T"/>
      <sheetName val="1,01"/>
      <sheetName val="1,02"/>
      <sheetName val="1,03"/>
      <sheetName val="1,04"/>
      <sheetName val="1,05"/>
      <sheetName val="1,06"/>
      <sheetName val="1,07"/>
      <sheetName val="1,08"/>
      <sheetName val="1,09"/>
      <sheetName val="1,10"/>
      <sheetName val="1,11"/>
      <sheetName val="1,12"/>
      <sheetName val="1,13"/>
      <sheetName val="1,15"/>
      <sheetName val="1,14"/>
      <sheetName val="1,16"/>
      <sheetName val="1,17"/>
      <sheetName val="1,18"/>
      <sheetName val="1,19"/>
      <sheetName val="1,20"/>
      <sheetName val="1,21"/>
      <sheetName val="1,22"/>
      <sheetName val="1,23"/>
      <sheetName val="1,24"/>
      <sheetName val="1,25"/>
      <sheetName val="1,26"/>
      <sheetName val="1,27"/>
      <sheetName val="2,01"/>
      <sheetName val="2,02"/>
      <sheetName val="2,03"/>
      <sheetName val="2,04"/>
      <sheetName val="2,05"/>
      <sheetName val="2,06"/>
      <sheetName val="2,07"/>
      <sheetName val="2,08"/>
      <sheetName val="2,09"/>
      <sheetName val="2,10"/>
      <sheetName val="2,11"/>
      <sheetName val="2,12"/>
      <sheetName val="2,13"/>
      <sheetName val="2,14"/>
      <sheetName val="2,15"/>
      <sheetName val="2,16"/>
      <sheetName val="2,17"/>
      <sheetName val="2,18"/>
      <sheetName val="2,19"/>
      <sheetName val="2,20"/>
      <sheetName val="2,21"/>
      <sheetName val="2,22"/>
      <sheetName val="2,23"/>
      <sheetName val="2,24"/>
      <sheetName val="2,25"/>
      <sheetName val="2,26"/>
      <sheetName val="2,27"/>
      <sheetName val="2,28"/>
      <sheetName val="2,29"/>
      <sheetName val="2,30"/>
      <sheetName val="2,31"/>
      <sheetName val="2,32"/>
      <sheetName val="2,33"/>
      <sheetName val="2,34"/>
      <sheetName val="2,35"/>
      <sheetName val="3,01"/>
      <sheetName val="3,02"/>
      <sheetName val="3,03"/>
      <sheetName val="3,04"/>
      <sheetName val="3,05"/>
      <sheetName val="3,06"/>
      <sheetName val="3,07"/>
      <sheetName val="3,08"/>
      <sheetName val="3,09"/>
      <sheetName val="3,10"/>
      <sheetName val="3,11"/>
      <sheetName val="3,12"/>
      <sheetName val="3,13"/>
      <sheetName val="3,14"/>
      <sheetName val="3,15"/>
      <sheetName val="3,16"/>
      <sheetName val="3,17"/>
      <sheetName val="3,18"/>
      <sheetName val="3,19"/>
      <sheetName val="3,20"/>
      <sheetName val="3,21"/>
      <sheetName val="3,22"/>
      <sheetName val="3,23"/>
      <sheetName val="3,24"/>
      <sheetName val="3,25"/>
      <sheetName val="3,26"/>
      <sheetName val="3,27"/>
      <sheetName val="3,28"/>
      <sheetName val="3,29"/>
      <sheetName val="3,30"/>
      <sheetName val="3,31"/>
      <sheetName val="3,32"/>
      <sheetName val="3,33"/>
      <sheetName val="3,34"/>
      <sheetName val="3,35"/>
      <sheetName val="3,36"/>
      <sheetName val="3,37"/>
      <sheetName val="3,38"/>
      <sheetName val="3,39"/>
      <sheetName val="3,40"/>
      <sheetName val="3,42"/>
      <sheetName val="3,43"/>
      <sheetName val="3,44"/>
      <sheetName val="3,45"/>
      <sheetName val="4,01"/>
      <sheetName val="4,02"/>
      <sheetName val="4,03"/>
      <sheetName val="4,04"/>
      <sheetName val="5,01"/>
      <sheetName val="5,02"/>
      <sheetName val="5,03"/>
      <sheetName val="5,04"/>
      <sheetName val="5,05"/>
      <sheetName val="5,06"/>
      <sheetName val="5,07"/>
      <sheetName val="5,08"/>
      <sheetName val="5,09"/>
      <sheetName val="5,10"/>
      <sheetName val="5,11"/>
      <sheetName val="5,12"/>
      <sheetName val="5,13"/>
      <sheetName val="5,14"/>
      <sheetName val="5,15"/>
      <sheetName val="5,16"/>
      <sheetName val="6,01"/>
      <sheetName val="6,02"/>
      <sheetName val="6,03"/>
      <sheetName val="6,04"/>
      <sheetName val="6,05"/>
      <sheetName val="6,06"/>
      <sheetName val="6,08"/>
      <sheetName val="6,09"/>
      <sheetName val="6,10"/>
      <sheetName val="6,11"/>
      <sheetName val="6,12"/>
      <sheetName val="6,13"/>
      <sheetName val="6,14"/>
      <sheetName val="6,15"/>
      <sheetName val="6,16"/>
      <sheetName val="7,01"/>
      <sheetName val="7,02"/>
      <sheetName val="7,03"/>
      <sheetName val="7,04"/>
      <sheetName val="7,05"/>
      <sheetName val="7,06"/>
      <sheetName val="7,07"/>
      <sheetName val="7,08"/>
      <sheetName val="7,09"/>
      <sheetName val="7,10"/>
      <sheetName val="7,11"/>
      <sheetName val="7,12"/>
      <sheetName val="7,13"/>
      <sheetName val="7,14"/>
      <sheetName val="7,15"/>
      <sheetName val="7,16"/>
      <sheetName val="7,17"/>
      <sheetName val="7,18"/>
      <sheetName val="7,19"/>
      <sheetName val="7,20"/>
      <sheetName val="8,01"/>
      <sheetName val="8,02"/>
      <sheetName val="8,03"/>
      <sheetName val="8,04"/>
      <sheetName val="9,01"/>
      <sheetName val="9,02"/>
      <sheetName val="9,03"/>
      <sheetName val="9,04"/>
      <sheetName val="9,05"/>
      <sheetName val="9,06"/>
      <sheetName val="9,07"/>
      <sheetName val="9,08"/>
      <sheetName val="9,09"/>
      <sheetName val="9,10"/>
      <sheetName val="9,11"/>
      <sheetName val="10,01"/>
      <sheetName val="10,02"/>
      <sheetName val="10,03"/>
      <sheetName val="10,04"/>
      <sheetName val="10,05"/>
      <sheetName val="10,06"/>
      <sheetName val="10,07"/>
      <sheetName val="10,08"/>
      <sheetName val="10,09"/>
      <sheetName val="10,10"/>
      <sheetName val="10,11"/>
      <sheetName val="10,12"/>
      <sheetName val="10,13"/>
      <sheetName val="10,14"/>
      <sheetName val="10,15"/>
      <sheetName val="10,16"/>
      <sheetName val="10,17"/>
      <sheetName val="10,18"/>
      <sheetName val="10,19"/>
      <sheetName val="10,20"/>
      <sheetName val="10,21"/>
      <sheetName val="11,01"/>
      <sheetName val="11,02"/>
      <sheetName val="11,03"/>
      <sheetName val="11,04"/>
      <sheetName val="11,05"/>
      <sheetName val="11,06"/>
      <sheetName val="11,07"/>
      <sheetName val="11,08"/>
      <sheetName val="11,09"/>
      <sheetName val="11,10"/>
      <sheetName val="11,11"/>
      <sheetName val="12,01"/>
      <sheetName val="12,02"/>
      <sheetName val="13,01"/>
      <sheetName val="13,02"/>
      <sheetName val="13,03"/>
      <sheetName val="13,04"/>
      <sheetName val="14,01"/>
      <sheetName val="14,02"/>
      <sheetName val="14,03"/>
      <sheetName val="14,04"/>
      <sheetName val="15,01"/>
      <sheetName val="15,02"/>
      <sheetName val="15,03"/>
      <sheetName val="15,04"/>
      <sheetName val="15,05"/>
      <sheetName val="15,06"/>
      <sheetName val="15,07"/>
      <sheetName val="15,08"/>
      <sheetName val="16,01"/>
      <sheetName val="16,02"/>
      <sheetName val="16,03"/>
      <sheetName val="17,01"/>
      <sheetName val="17,02"/>
      <sheetName val="17,03"/>
      <sheetName val="Hoja1"/>
      <sheetName val="15,06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48">
          <cell r="D48">
            <v>1</v>
          </cell>
        </row>
        <row r="52">
          <cell r="D52">
            <v>0.62</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LECT Aguada"/>
      <sheetName val="APU_Ag"/>
      <sheetName val="ELECT BOHÓRQUEZ"/>
      <sheetName val="APU Boh"/>
      <sheetName val="MAT"/>
      <sheetName val="Hoja4"/>
      <sheetName val="ELECT Aguada (2)"/>
      <sheetName val="APU A"/>
      <sheetName val="APU B"/>
      <sheetName val="APU's Aguada"/>
      <sheetName val="APU's BohórqueZ"/>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ión"/>
      <sheetName val="Sanitaria"/>
      <sheetName val="CPVC"/>
      <sheetName val="CANALES"/>
      <sheetName val="Conduit"/>
      <sheetName val="Union-Z"/>
      <sheetName val="NOVAFORT"/>
      <sheetName val="Alcantarillado"/>
      <sheetName val="Cobre"/>
      <sheetName val="Galvanizado"/>
      <sheetName val="PRES.AGRI"/>
      <sheetName val="CORR.DREN"/>
      <sheetName val="POZOS."/>
      <sheetName val="RIEGO-CONDUCC."/>
      <sheetName val="RIEGO MOVIL"/>
      <sheetName val="GEOMECANICO"/>
      <sheetName val="POLIETILENO "/>
      <sheetName val="GAS "/>
      <sheetName val="REFERENCIAS BANN"/>
      <sheetName val="PRES_AGRI"/>
      <sheetName val="CORR_DREN"/>
      <sheetName val="POZOS_"/>
      <sheetName val="RIEGO-CONDUCC_"/>
      <sheetName val="RIEGO_MOVIL"/>
      <sheetName val="POLIETILENO_"/>
      <sheetName val="GAS_"/>
      <sheetName val="REFERENCIAS_BANN"/>
      <sheetName val="PRES_AGRI2"/>
      <sheetName val="CORR_DREN2"/>
      <sheetName val="POZOS_2"/>
      <sheetName val="RIEGO-CONDUCC_2"/>
      <sheetName val="RIEGO_MOVIL2"/>
      <sheetName val="POLIETILENO_2"/>
      <sheetName val="GAS_2"/>
      <sheetName val="REFERENCIAS_BANN2"/>
      <sheetName val="PRES_AGRI1"/>
      <sheetName val="CORR_DREN1"/>
      <sheetName val="POZOS_1"/>
      <sheetName val="RIEGO-CONDUCC_1"/>
      <sheetName val="RIEGO_MOVIL1"/>
      <sheetName val="POLIETILENO_1"/>
      <sheetName val="GAS_1"/>
      <sheetName val="REFERENCIAS_BANN1"/>
      <sheetName val="2009 Jagua"/>
      <sheetName val="LISTA CÓDIGOS"/>
      <sheetName val="BASE APU"/>
      <sheetName val="MANO DE OBRA"/>
      <sheetName val="INSUMOS"/>
      <sheetName val="EQUIPOS"/>
      <sheetName val="MATERIALES"/>
      <sheetName val="ESTRUCTURAS"/>
      <sheetName val="TRANSPORT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1">
          <cell r="B1" t="str">
            <v>Sistema de Tubería y Accesorios</v>
          </cell>
        </row>
        <row r="2">
          <cell r="B2" t="str">
            <v>Presión Uso Agricola PAVCO</v>
          </cell>
        </row>
        <row r="3">
          <cell r="B3" t="str">
            <v>Lista de Precios</v>
          </cell>
        </row>
        <row r="5">
          <cell r="B5">
            <v>1</v>
          </cell>
        </row>
        <row r="6">
          <cell r="B6" t="str">
            <v>PRECIOS: NO INCLUYEN I.V.A.</v>
          </cell>
          <cell r="I6" t="str">
            <v>FECHA:</v>
          </cell>
          <cell r="J6" t="str">
            <v>Septiembre 1 de 1998</v>
          </cell>
        </row>
        <row r="9">
          <cell r="B9" t="str">
            <v>Tuberías</v>
          </cell>
          <cell r="D9" t="str">
            <v>Referencia</v>
          </cell>
          <cell r="E9" t="str">
            <v>Diámetro</v>
          </cell>
          <cell r="F9" t="str">
            <v>Precio por Metro</v>
          </cell>
        </row>
        <row r="10">
          <cell r="B10" t="str">
            <v>Tramos de 6 metros</v>
          </cell>
        </row>
        <row r="11">
          <cell r="B11" t="str">
            <v>Extremos lisos</v>
          </cell>
        </row>
        <row r="12">
          <cell r="B12" t="str">
            <v>RDE   Presión de</v>
          </cell>
        </row>
        <row r="13">
          <cell r="B13" t="str">
            <v xml:space="preserve">      trabajo a</v>
          </cell>
        </row>
        <row r="14">
          <cell r="B14" t="str">
            <v xml:space="preserve">      23°C psi</v>
          </cell>
        </row>
        <row r="15">
          <cell r="B15" t="str">
            <v>21    200</v>
          </cell>
          <cell r="D15" t="str">
            <v>0150201001</v>
          </cell>
          <cell r="E15" t="str">
            <v>1/2</v>
          </cell>
          <cell r="F15" t="str">
            <v>$</v>
          </cell>
          <cell r="G15">
            <v>602.85714285714289</v>
          </cell>
        </row>
        <row r="16">
          <cell r="B16" t="str">
            <v>26    160</v>
          </cell>
          <cell r="D16" t="str">
            <v>0150301001</v>
          </cell>
          <cell r="E16" t="str">
            <v>3/4</v>
          </cell>
          <cell r="F16" t="str">
            <v>$</v>
          </cell>
          <cell r="G16">
            <v>765.71428571428578</v>
          </cell>
        </row>
        <row r="17">
          <cell r="D17" t="str">
            <v>0150401001</v>
          </cell>
          <cell r="E17" t="str">
            <v>1</v>
          </cell>
          <cell r="G17">
            <v>1088.5714285714287</v>
          </cell>
        </row>
        <row r="18">
          <cell r="D18" t="str">
            <v>0150501001</v>
          </cell>
          <cell r="E18" t="str">
            <v>1-1/4</v>
          </cell>
          <cell r="G18">
            <v>1588.5714285714287</v>
          </cell>
        </row>
        <row r="19">
          <cell r="D19" t="str">
            <v>0150601001</v>
          </cell>
          <cell r="E19" t="str">
            <v>1-1/2</v>
          </cell>
          <cell r="G19">
            <v>2017.1428571428573</v>
          </cell>
        </row>
        <row r="21">
          <cell r="B21" t="str">
            <v>Tuberías</v>
          </cell>
          <cell r="D21" t="str">
            <v>Referencia</v>
          </cell>
          <cell r="E21" t="str">
            <v>Diámetro</v>
          </cell>
          <cell r="F21" t="str">
            <v>Precio por Metro</v>
          </cell>
        </row>
        <row r="22">
          <cell r="B22" t="str">
            <v>Tramos de 6 metros</v>
          </cell>
        </row>
        <row r="23">
          <cell r="B23" t="str">
            <v>campana Union Z</v>
          </cell>
        </row>
        <row r="24">
          <cell r="B24" t="str">
            <v>RDE   Presión de</v>
          </cell>
        </row>
        <row r="25">
          <cell r="B25" t="str">
            <v xml:space="preserve">      trabajo a</v>
          </cell>
        </row>
        <row r="26">
          <cell r="B26" t="str">
            <v xml:space="preserve">      23°C psi</v>
          </cell>
        </row>
        <row r="27">
          <cell r="B27" t="str">
            <v>32.5  125</v>
          </cell>
          <cell r="D27" t="str">
            <v>0210702003</v>
          </cell>
          <cell r="E27" t="str">
            <v>2</v>
          </cell>
          <cell r="F27" t="str">
            <v>$</v>
          </cell>
          <cell r="G27">
            <v>2650</v>
          </cell>
        </row>
        <row r="28">
          <cell r="B28" t="str">
            <v>41    100</v>
          </cell>
          <cell r="D28" t="str">
            <v>0210702004</v>
          </cell>
          <cell r="E28" t="str">
            <v>2</v>
          </cell>
          <cell r="F28" t="str">
            <v>$</v>
          </cell>
          <cell r="G28">
            <v>2208.5714285714289</v>
          </cell>
        </row>
        <row r="29">
          <cell r="D29" t="str">
            <v>0210902004</v>
          </cell>
          <cell r="E29" t="str">
            <v>3</v>
          </cell>
          <cell r="G29">
            <v>4531.4285714285716</v>
          </cell>
        </row>
        <row r="30">
          <cell r="B30" t="str">
            <v>51     80</v>
          </cell>
          <cell r="D30" t="str">
            <v>0210902005</v>
          </cell>
          <cell r="E30" t="str">
            <v>3</v>
          </cell>
          <cell r="F30" t="str">
            <v>$</v>
          </cell>
          <cell r="G30">
            <v>3794.2857142857147</v>
          </cell>
        </row>
        <row r="31">
          <cell r="D31" t="str">
            <v>0211002005</v>
          </cell>
          <cell r="E31" t="str">
            <v>4</v>
          </cell>
          <cell r="G31">
            <v>6082.8571428571431</v>
          </cell>
        </row>
        <row r="32">
          <cell r="D32" t="str">
            <v>0211202005</v>
          </cell>
          <cell r="E32" t="str">
            <v>6</v>
          </cell>
          <cell r="G32">
            <v>13038.571428571429</v>
          </cell>
        </row>
        <row r="33">
          <cell r="D33" t="str">
            <v>0211302005</v>
          </cell>
          <cell r="E33" t="str">
            <v>8</v>
          </cell>
          <cell r="G33">
            <v>22107.142857142859</v>
          </cell>
        </row>
        <row r="34">
          <cell r="D34" t="str">
            <v>0211402005</v>
          </cell>
          <cell r="E34" t="str">
            <v>10</v>
          </cell>
          <cell r="G34">
            <v>34177.142857142862</v>
          </cell>
        </row>
        <row r="35">
          <cell r="D35" t="str">
            <v>0211502005</v>
          </cell>
          <cell r="E35" t="str">
            <v>12</v>
          </cell>
          <cell r="G35">
            <v>48884.285714285717</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ow r="1">
          <cell r="B1" t="str">
            <v>Sistema de Tubería y Accesorios</v>
          </cell>
        </row>
      </sheetData>
      <sheetData sheetId="20">
        <row r="1">
          <cell r="B1" t="str">
            <v>Sistema de Tubería y Accesorios</v>
          </cell>
        </row>
      </sheetData>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 G2. Sur - LOS PARRAS  3472"/>
      <sheetName val="SABANETA 3335"/>
      <sheetName val="AJIZAL 3335"/>
      <sheetName val="BASE"/>
      <sheetName val="4__G2__Sur_-_LOS_PARRAS__3472"/>
      <sheetName val="SABANETA_3335"/>
      <sheetName val="AJIZAL_3335"/>
      <sheetName val="PRES.AGRI"/>
      <sheetName val="AC2-AG96"/>
      <sheetName val="LISTA CÓDIGOS"/>
      <sheetName val="BASE APU"/>
      <sheetName val="MANO DE OBRA"/>
      <sheetName val="INSUMOS"/>
      <sheetName val="EQUIPOS"/>
      <sheetName val="MATERIALES"/>
      <sheetName val="ESTRUCTURAS"/>
      <sheetName val="TRANSPORTE"/>
    </sheetNames>
    <sheetDataSet>
      <sheetData sheetId="0" refreshError="1"/>
      <sheetData sheetId="1" refreshError="1">
        <row r="7">
          <cell r="C7" t="str">
            <v>301, 301.A1</v>
          </cell>
          <cell r="D7">
            <v>1</v>
          </cell>
          <cell r="E7" t="str">
            <v>Corte, retiro y botada de pavimento:</v>
          </cell>
        </row>
        <row r="8">
          <cell r="C8" t="str">
            <v xml:space="preserve"> </v>
          </cell>
        </row>
        <row r="9">
          <cell r="B9">
            <v>4030101</v>
          </cell>
          <cell r="D9" t="str">
            <v>1.1</v>
          </cell>
          <cell r="E9" t="str">
            <v>Asfaltico (flexible)</v>
          </cell>
          <cell r="F9" t="str">
            <v>m3</v>
          </cell>
          <cell r="G9">
            <v>381</v>
          </cell>
          <cell r="I9">
            <v>43791</v>
          </cell>
          <cell r="J9">
            <v>58395.298499999997</v>
          </cell>
          <cell r="K9">
            <v>16684371</v>
          </cell>
        </row>
        <row r="10">
          <cell r="G10">
            <v>0</v>
          </cell>
        </row>
        <row r="11">
          <cell r="B11">
            <v>4030103</v>
          </cell>
          <cell r="D11" t="str">
            <v>1.2</v>
          </cell>
          <cell r="E11" t="str">
            <v>Concreto (rigido), incluye rieles o piedra pegada</v>
          </cell>
          <cell r="F11" t="str">
            <v>m3</v>
          </cell>
          <cell r="G11">
            <v>10</v>
          </cell>
          <cell r="I11">
            <v>56124</v>
          </cell>
          <cell r="J11">
            <v>74841.353999999992</v>
          </cell>
          <cell r="K11">
            <v>561240</v>
          </cell>
        </row>
        <row r="12">
          <cell r="G12">
            <v>0</v>
          </cell>
        </row>
        <row r="13">
          <cell r="B13">
            <v>4040345</v>
          </cell>
          <cell r="C13" t="str">
            <v>309, 309.A1</v>
          </cell>
          <cell r="D13">
            <v>2</v>
          </cell>
          <cell r="E13" t="str">
            <v>Retiro, almacenamiento y colocación de adoquines de concreto (no incluye suministro)</v>
          </cell>
          <cell r="F13" t="str">
            <v>m2</v>
          </cell>
          <cell r="G13">
            <v>42</v>
          </cell>
          <cell r="I13">
            <v>13527</v>
          </cell>
          <cell r="J13">
            <v>18038.254499999999</v>
          </cell>
          <cell r="K13">
            <v>568134</v>
          </cell>
        </row>
        <row r="14">
          <cell r="B14">
            <v>4040215</v>
          </cell>
          <cell r="C14" t="str">
            <v>105, 105.A2</v>
          </cell>
          <cell r="D14">
            <v>3</v>
          </cell>
          <cell r="E14" t="str">
            <v>Retiro, almacenamiento y colocación de cordones de concreto (no incluye suministro)</v>
          </cell>
          <cell r="F14" t="str">
            <v>m</v>
          </cell>
          <cell r="G14">
            <v>25</v>
          </cell>
          <cell r="I14">
            <v>13280</v>
          </cell>
          <cell r="J14">
            <v>17708.879999999997</v>
          </cell>
          <cell r="K14">
            <v>332000</v>
          </cell>
        </row>
        <row r="15">
          <cell r="G15">
            <v>0</v>
          </cell>
        </row>
        <row r="16">
          <cell r="C16" t="str">
            <v>100, 105</v>
          </cell>
          <cell r="D16">
            <v>4</v>
          </cell>
          <cell r="E16" t="str">
            <v>Demolición, cargue, retiro y botada de:</v>
          </cell>
          <cell r="F16" t="str">
            <v xml:space="preserve"> </v>
          </cell>
          <cell r="G16">
            <v>0</v>
          </cell>
        </row>
        <row r="17">
          <cell r="G17">
            <v>0</v>
          </cell>
        </row>
        <row r="18">
          <cell r="B18">
            <v>4015201</v>
          </cell>
          <cell r="C18" t="str">
            <v xml:space="preserve"> 105.2, 105.2.A1</v>
          </cell>
          <cell r="D18">
            <v>4.0999999999999996</v>
          </cell>
          <cell r="E18" t="str">
            <v>Andenes con y sin escalas, en cualquier material (simples o reforzado)</v>
          </cell>
          <cell r="F18" t="str">
            <v xml:space="preserve"> m3</v>
          </cell>
          <cell r="G18">
            <v>8</v>
          </cell>
          <cell r="I18">
            <v>44732</v>
          </cell>
          <cell r="J18">
            <v>59650.121999999996</v>
          </cell>
          <cell r="K18">
            <v>357856</v>
          </cell>
        </row>
        <row r="19">
          <cell r="G19">
            <v>0</v>
          </cell>
        </row>
        <row r="20">
          <cell r="B20">
            <v>4015103</v>
          </cell>
          <cell r="C20" t="str">
            <v xml:space="preserve"> 105.1, 105.1.A1</v>
          </cell>
          <cell r="D20">
            <v>4.2</v>
          </cell>
          <cell r="E20" t="str">
            <v>Cordones (retiro si son prefabricados)</v>
          </cell>
          <cell r="F20" t="str">
            <v xml:space="preserve"> m3</v>
          </cell>
          <cell r="G20">
            <v>3</v>
          </cell>
          <cell r="I20">
            <v>49008</v>
          </cell>
          <cell r="J20">
            <v>65352.167999999998</v>
          </cell>
          <cell r="K20">
            <v>147024</v>
          </cell>
        </row>
        <row r="21">
          <cell r="K21">
            <v>0</v>
          </cell>
        </row>
        <row r="22">
          <cell r="B22">
            <v>4015536</v>
          </cell>
          <cell r="C22" t="str">
            <v xml:space="preserve"> 105.2, 105.1.A3</v>
          </cell>
          <cell r="D22">
            <v>4.3</v>
          </cell>
          <cell r="E22" t="str">
            <v>Concreto simple o reforzado</v>
          </cell>
          <cell r="F22" t="str">
            <v xml:space="preserve"> m3</v>
          </cell>
          <cell r="G22">
            <v>3</v>
          </cell>
          <cell r="I22">
            <v>65047</v>
          </cell>
          <cell r="J22">
            <v>86740.174499999994</v>
          </cell>
          <cell r="K22">
            <v>195141</v>
          </cell>
        </row>
        <row r="24">
          <cell r="C24" t="str">
            <v xml:space="preserve"> 103, 104, 107, 107.1, 107.A1, 201, 201.A1</v>
          </cell>
          <cell r="D24">
            <v>5</v>
          </cell>
          <cell r="E24" t="str">
            <v>Excavación, manual o mecánica, en cualquier material y grado de humedad, a las siguientes profundidades:</v>
          </cell>
          <cell r="G24">
            <v>0</v>
          </cell>
        </row>
        <row r="25">
          <cell r="G25">
            <v>0</v>
          </cell>
        </row>
        <row r="26">
          <cell r="B26">
            <v>4021103</v>
          </cell>
          <cell r="D26">
            <v>5.0999999999999996</v>
          </cell>
          <cell r="E26" t="str">
            <v>Entre 0 y 2,0 m de profundidad</v>
          </cell>
          <cell r="F26" t="str">
            <v>m3</v>
          </cell>
          <cell r="G26">
            <v>3585</v>
          </cell>
          <cell r="I26">
            <v>7189</v>
          </cell>
          <cell r="J26">
            <v>9586.5314999999991</v>
          </cell>
          <cell r="K26">
            <v>25772565</v>
          </cell>
        </row>
        <row r="27">
          <cell r="G27">
            <v>0</v>
          </cell>
        </row>
        <row r="28">
          <cell r="B28">
            <v>4021303</v>
          </cell>
          <cell r="C28">
            <v>107.2</v>
          </cell>
          <cell r="D28">
            <v>5.2</v>
          </cell>
          <cell r="E28" t="str">
            <v>En roca, a cualquier profundidad</v>
          </cell>
          <cell r="F28" t="str">
            <v>m3</v>
          </cell>
          <cell r="G28">
            <v>7</v>
          </cell>
          <cell r="I28">
            <v>53529</v>
          </cell>
          <cell r="J28">
            <v>71380.921499999997</v>
          </cell>
          <cell r="K28">
            <v>374703</v>
          </cell>
        </row>
        <row r="29">
          <cell r="G29">
            <v>0</v>
          </cell>
        </row>
        <row r="30">
          <cell r="B30">
            <v>4021503</v>
          </cell>
          <cell r="D30">
            <v>5.3</v>
          </cell>
          <cell r="E30" t="str">
            <v>Para nichos de investigación entre 0 y 2 m (incluye lleno con material de la escavación y botada de escombros)</v>
          </cell>
          <cell r="F30" t="str">
            <v>m3</v>
          </cell>
          <cell r="G30">
            <v>150</v>
          </cell>
          <cell r="I30">
            <v>18551</v>
          </cell>
          <cell r="J30">
            <v>24737.7585</v>
          </cell>
          <cell r="K30">
            <v>2782650</v>
          </cell>
        </row>
        <row r="31">
          <cell r="C31" t="str">
            <v xml:space="preserve"> </v>
          </cell>
          <cell r="G31">
            <v>0</v>
          </cell>
        </row>
        <row r="32">
          <cell r="B32">
            <v>4025001</v>
          </cell>
          <cell r="C32">
            <v>205</v>
          </cell>
          <cell r="D32">
            <v>6</v>
          </cell>
          <cell r="E32" t="str">
            <v>Cargue, retiro y botada de material sobrante y escombros, a cualquier distancia (incluye acarreo en sitio sin acceso vehicular)</v>
          </cell>
          <cell r="F32" t="str">
            <v>m3</v>
          </cell>
          <cell r="G32">
            <v>2257</v>
          </cell>
          <cell r="I32">
            <v>16625</v>
          </cell>
          <cell r="J32">
            <v>22169.4375</v>
          </cell>
          <cell r="K32">
            <v>37522625</v>
          </cell>
        </row>
        <row r="33">
          <cell r="G33">
            <v>0</v>
          </cell>
        </row>
        <row r="34">
          <cell r="C34" t="str">
            <v>204, 204.A1, 206</v>
          </cell>
          <cell r="D34">
            <v>7</v>
          </cell>
          <cell r="E34" t="str">
            <v>Llenos compactados en zanjas y apiques:</v>
          </cell>
          <cell r="G34">
            <v>0</v>
          </cell>
        </row>
        <row r="35">
          <cell r="G35">
            <v>0</v>
          </cell>
        </row>
        <row r="36">
          <cell r="B36">
            <v>4024103</v>
          </cell>
          <cell r="D36">
            <v>7.1</v>
          </cell>
          <cell r="E36" t="str">
            <v>Con material selecto de excavación</v>
          </cell>
          <cell r="F36" t="str">
            <v>m3</v>
          </cell>
          <cell r="G36">
            <v>1330</v>
          </cell>
          <cell r="I36">
            <v>8051</v>
          </cell>
          <cell r="J36">
            <v>10736.0085</v>
          </cell>
          <cell r="K36">
            <v>10707830</v>
          </cell>
        </row>
        <row r="37">
          <cell r="G37">
            <v>0</v>
          </cell>
        </row>
        <row r="38">
          <cell r="B38">
            <v>4024112</v>
          </cell>
          <cell r="D38">
            <v>7.2</v>
          </cell>
          <cell r="E38" t="str">
            <v>Con material de préstamo (arenilla o similar)</v>
          </cell>
          <cell r="F38" t="str">
            <v>m3</v>
          </cell>
          <cell r="G38">
            <v>1015</v>
          </cell>
          <cell r="I38">
            <v>15712</v>
          </cell>
          <cell r="J38">
            <v>20951.951999999997</v>
          </cell>
          <cell r="K38">
            <v>15947680</v>
          </cell>
        </row>
        <row r="39">
          <cell r="G39">
            <v>0</v>
          </cell>
        </row>
        <row r="40">
          <cell r="B40">
            <v>4030301</v>
          </cell>
          <cell r="C40">
            <v>303</v>
          </cell>
          <cell r="D40">
            <v>7.3</v>
          </cell>
          <cell r="E40" t="str">
            <v>Con material granular para base</v>
          </cell>
          <cell r="F40" t="str">
            <v>m3</v>
          </cell>
          <cell r="G40">
            <v>951</v>
          </cell>
          <cell r="I40">
            <v>41911</v>
          </cell>
          <cell r="J40">
            <v>55888.318499999994</v>
          </cell>
          <cell r="K40">
            <v>39857361</v>
          </cell>
        </row>
        <row r="41">
          <cell r="G41">
            <v>0</v>
          </cell>
        </row>
        <row r="42">
          <cell r="B42">
            <v>4040401</v>
          </cell>
          <cell r="C42">
            <v>404</v>
          </cell>
          <cell r="D42">
            <v>8</v>
          </cell>
          <cell r="E42" t="str">
            <v>Suministro, transporte e instalación de entresuelo para apoyo de tubería, en arenilla</v>
          </cell>
          <cell r="F42" t="str">
            <v>m3</v>
          </cell>
          <cell r="G42">
            <v>220</v>
          </cell>
          <cell r="I42">
            <v>37094</v>
          </cell>
          <cell r="J42">
            <v>49464.848999999995</v>
          </cell>
          <cell r="K42">
            <v>8160680</v>
          </cell>
        </row>
        <row r="43">
          <cell r="G43">
            <v>0</v>
          </cell>
        </row>
        <row r="44">
          <cell r="B44">
            <v>4040301</v>
          </cell>
          <cell r="C44" t="str">
            <v>403, 403.A2, 501, 506, 507</v>
          </cell>
          <cell r="D44">
            <v>9</v>
          </cell>
          <cell r="E44" t="str">
            <v>Reconstrucción de andenes en concreto, con y sin escalas</v>
          </cell>
          <cell r="F44" t="str">
            <v>m2</v>
          </cell>
          <cell r="G44">
            <v>70</v>
          </cell>
          <cell r="I44">
            <v>32102</v>
          </cell>
          <cell r="J44">
            <v>42808.017</v>
          </cell>
          <cell r="K44">
            <v>2247140</v>
          </cell>
        </row>
        <row r="45">
          <cell r="G45">
            <v>0</v>
          </cell>
        </row>
        <row r="46">
          <cell r="B46">
            <v>4040220</v>
          </cell>
          <cell r="C46">
            <v>402</v>
          </cell>
          <cell r="D46">
            <v>10</v>
          </cell>
          <cell r="E46" t="str">
            <v>Reconstrucción de cordones simples, de dos o tres caras, prefabricados o vaciados  en el sitio de cualquier dimensión.</v>
          </cell>
          <cell r="F46" t="str">
            <v>m</v>
          </cell>
          <cell r="G46">
            <v>50</v>
          </cell>
          <cell r="I46">
            <v>16358</v>
          </cell>
          <cell r="J46">
            <v>21813.393</v>
          </cell>
          <cell r="K46">
            <v>817900</v>
          </cell>
        </row>
        <row r="48">
          <cell r="B48">
            <v>4040130</v>
          </cell>
          <cell r="C48" t="str">
            <v>401, 401.A1, 501, 506, 507</v>
          </cell>
          <cell r="D48">
            <v>11</v>
          </cell>
          <cell r="E48" t="str">
            <v>Reconstrucción de cunetas o cordón cuneta, cualquier tipo de sección</v>
          </cell>
          <cell r="F48" t="str">
            <v>m</v>
          </cell>
          <cell r="G48">
            <v>5</v>
          </cell>
          <cell r="I48">
            <v>21714</v>
          </cell>
          <cell r="J48">
            <v>28955.618999999999</v>
          </cell>
          <cell r="K48">
            <v>108570</v>
          </cell>
        </row>
        <row r="49">
          <cell r="G49">
            <v>0</v>
          </cell>
        </row>
        <row r="50">
          <cell r="C50" t="str">
            <v>406, 406.A1, 407.A1</v>
          </cell>
          <cell r="D50">
            <v>12</v>
          </cell>
          <cell r="E50" t="str">
            <v>Reconstrucción de engramados</v>
          </cell>
          <cell r="G50">
            <v>0</v>
          </cell>
        </row>
        <row r="51">
          <cell r="G51">
            <v>0</v>
          </cell>
        </row>
        <row r="52">
          <cell r="B52">
            <v>4040601</v>
          </cell>
          <cell r="D52">
            <v>12.1</v>
          </cell>
          <cell r="E52" t="str">
            <v>Con reutilización de grama existente:</v>
          </cell>
          <cell r="F52" t="str">
            <v>m2</v>
          </cell>
          <cell r="G52">
            <v>5</v>
          </cell>
          <cell r="I52">
            <v>3997</v>
          </cell>
          <cell r="J52">
            <v>5329.9994999999999</v>
          </cell>
          <cell r="K52">
            <v>19985</v>
          </cell>
        </row>
        <row r="53">
          <cell r="G53">
            <v>0</v>
          </cell>
        </row>
        <row r="54">
          <cell r="B54">
            <v>4040603</v>
          </cell>
          <cell r="D54">
            <v>12.2</v>
          </cell>
          <cell r="E54" t="str">
            <v>Con suministro, transporte y colocación de grama</v>
          </cell>
          <cell r="F54" t="str">
            <v>m2</v>
          </cell>
          <cell r="G54">
            <v>30</v>
          </cell>
          <cell r="I54">
            <v>6637</v>
          </cell>
          <cell r="J54">
            <v>8850.4394999999986</v>
          </cell>
          <cell r="K54">
            <v>199110</v>
          </cell>
        </row>
        <row r="56">
          <cell r="B56">
            <v>4051101</v>
          </cell>
          <cell r="C56" t="str">
            <v xml:space="preserve"> 306, 306.A1, 307</v>
          </cell>
          <cell r="D56">
            <v>13</v>
          </cell>
          <cell r="E56" t="str">
            <v>Suministro, transporte, colocación  de concreto de 21  Mpa  para el vaciado de fundaciones, apoyo de anclajes y  elementos de confinación de pavimentos.</v>
          </cell>
          <cell r="F56" t="str">
            <v>m3</v>
          </cell>
          <cell r="G56">
            <v>15</v>
          </cell>
          <cell r="I56">
            <v>203228</v>
          </cell>
          <cell r="J56">
            <v>271004.538</v>
          </cell>
          <cell r="K56">
            <v>3048420</v>
          </cell>
        </row>
        <row r="57">
          <cell r="G57">
            <v>0</v>
          </cell>
        </row>
        <row r="58">
          <cell r="C58" t="str">
            <v>305, 306, 306.A1, 307</v>
          </cell>
          <cell r="D58">
            <v>14</v>
          </cell>
          <cell r="E58" t="str">
            <v xml:space="preserve">Suministro, transporte, colocación y compactación de pavimento asfáltico, para: </v>
          </cell>
          <cell r="G58">
            <v>0</v>
          </cell>
        </row>
        <row r="60">
          <cell r="B60">
            <v>4030701</v>
          </cell>
          <cell r="D60">
            <v>14.1</v>
          </cell>
          <cell r="E60" t="str">
            <v>Pavimentación total de la vía</v>
          </cell>
          <cell r="F60" t="str">
            <v>m3</v>
          </cell>
          <cell r="G60">
            <v>5</v>
          </cell>
          <cell r="I60">
            <v>293063</v>
          </cell>
          <cell r="J60">
            <v>390799.51049999997</v>
          </cell>
          <cell r="K60">
            <v>1465315</v>
          </cell>
        </row>
        <row r="61">
          <cell r="G61">
            <v>0</v>
          </cell>
        </row>
        <row r="62">
          <cell r="B62">
            <v>4030705</v>
          </cell>
          <cell r="D62">
            <v>14.2</v>
          </cell>
          <cell r="E62" t="str">
            <v>Para parcheo</v>
          </cell>
          <cell r="F62" t="str">
            <v>m3</v>
          </cell>
          <cell r="G62">
            <v>496</v>
          </cell>
          <cell r="I62">
            <v>368064</v>
          </cell>
          <cell r="J62">
            <v>490813.34399999998</v>
          </cell>
          <cell r="K62">
            <v>182559744</v>
          </cell>
        </row>
        <row r="63">
          <cell r="G63">
            <v>0</v>
          </cell>
        </row>
        <row r="64">
          <cell r="B64" t="str">
            <v xml:space="preserve">TUBERIAS Y ACCESORIOS  PARA REDES DE ACUEDUCTO </v>
          </cell>
        </row>
        <row r="65">
          <cell r="C65" t="str">
            <v>701, 701.1, 701.1.A1, 704</v>
          </cell>
          <cell r="D65">
            <v>15</v>
          </cell>
          <cell r="E65" t="str">
            <v>Suministro, transporte y colocación de tubería de acero para acueducto schedule 40 (incluye protección y tratamiento), en los siguientes diámetros:</v>
          </cell>
          <cell r="G65">
            <v>0</v>
          </cell>
        </row>
        <row r="66">
          <cell r="B66">
            <v>4071008</v>
          </cell>
          <cell r="D66">
            <v>15.1</v>
          </cell>
          <cell r="E66" t="str">
            <v>75 mm (3")</v>
          </cell>
          <cell r="F66" t="str">
            <v>m</v>
          </cell>
          <cell r="G66">
            <v>4</v>
          </cell>
          <cell r="I66">
            <v>62066</v>
          </cell>
          <cell r="J66">
            <v>82765.010999999999</v>
          </cell>
          <cell r="K66">
            <v>248264</v>
          </cell>
        </row>
        <row r="67">
          <cell r="G67">
            <v>0</v>
          </cell>
        </row>
        <row r="68">
          <cell r="B68">
            <v>4071010</v>
          </cell>
          <cell r="D68">
            <v>15.2</v>
          </cell>
          <cell r="E68" t="str">
            <v>100 mm (4")</v>
          </cell>
          <cell r="F68" t="str">
            <v>m</v>
          </cell>
          <cell r="G68">
            <v>40</v>
          </cell>
          <cell r="I68">
            <v>78590</v>
          </cell>
          <cell r="J68">
            <v>104799.765</v>
          </cell>
          <cell r="K68">
            <v>3143600</v>
          </cell>
        </row>
        <row r="69">
          <cell r="G69">
            <v>0</v>
          </cell>
        </row>
        <row r="70">
          <cell r="B70">
            <v>4071014</v>
          </cell>
          <cell r="D70">
            <v>15.3</v>
          </cell>
          <cell r="E70" t="str">
            <v>150 mm (6")</v>
          </cell>
          <cell r="F70" t="str">
            <v>m</v>
          </cell>
          <cell r="G70">
            <v>9</v>
          </cell>
          <cell r="I70">
            <v>121932</v>
          </cell>
          <cell r="J70">
            <v>162596.32199999999</v>
          </cell>
          <cell r="K70">
            <v>1097388</v>
          </cell>
        </row>
        <row r="72">
          <cell r="B72">
            <v>4071018</v>
          </cell>
          <cell r="D72">
            <v>15.4</v>
          </cell>
          <cell r="E72" t="str">
            <v>250 mm (10")</v>
          </cell>
          <cell r="F72" t="str">
            <v>m</v>
          </cell>
          <cell r="G72">
            <v>3</v>
          </cell>
          <cell r="I72">
            <v>280343</v>
          </cell>
          <cell r="J72">
            <v>373837.39049999998</v>
          </cell>
          <cell r="K72">
            <v>841029</v>
          </cell>
        </row>
        <row r="74">
          <cell r="C74" t="str">
            <v>701, 701.3, 701.3.A1, 704</v>
          </cell>
          <cell r="D74">
            <v>16</v>
          </cell>
          <cell r="E74" t="str">
            <v>Transporte y colocación  tubería   PVC-P  RDE 13.5  para acueducto ( Las Empresas suministran la tubería,  los empaques y el lubricante requerido, en los siguientes diámetros:</v>
          </cell>
          <cell r="G74">
            <v>0</v>
          </cell>
        </row>
        <row r="75">
          <cell r="B75">
            <v>4073012</v>
          </cell>
          <cell r="D75">
            <v>16.100000000000001</v>
          </cell>
          <cell r="E75" t="str">
            <v>100 mm (4")</v>
          </cell>
          <cell r="F75" t="str">
            <v>m</v>
          </cell>
          <cell r="G75">
            <v>3200</v>
          </cell>
          <cell r="I75">
            <v>11091</v>
          </cell>
          <cell r="J75">
            <v>14789.848499999998</v>
          </cell>
          <cell r="K75">
            <v>35491200</v>
          </cell>
        </row>
        <row r="76">
          <cell r="G76">
            <v>0</v>
          </cell>
        </row>
        <row r="77">
          <cell r="B77">
            <v>4073014</v>
          </cell>
          <cell r="D77">
            <v>16.2</v>
          </cell>
          <cell r="E77" t="str">
            <v>150 mm (6")</v>
          </cell>
          <cell r="F77" t="str">
            <v>m</v>
          </cell>
          <cell r="G77">
            <v>900</v>
          </cell>
          <cell r="I77">
            <v>12377</v>
          </cell>
          <cell r="J77">
            <v>16504.729499999998</v>
          </cell>
          <cell r="K77">
            <v>11139300</v>
          </cell>
        </row>
        <row r="79">
          <cell r="C79" t="str">
            <v>701, 701.1, 701.1.A1, 704</v>
          </cell>
          <cell r="D79">
            <v>17</v>
          </cell>
          <cell r="E79" t="str">
            <v>Transporte y colocación de tubería de hierro dúctil para acueducto  TK9 unión mécanica  ( Las empresas suministran  la tubería ,los empaques y el lubricante, en los siguientes diámetros:</v>
          </cell>
          <cell r="G79">
            <v>0</v>
          </cell>
        </row>
        <row r="80">
          <cell r="B80">
            <v>4072012</v>
          </cell>
          <cell r="D80">
            <v>17.100000000000001</v>
          </cell>
          <cell r="E80" t="str">
            <v>300 mm (12")</v>
          </cell>
          <cell r="F80" t="str">
            <v>m</v>
          </cell>
          <cell r="G80">
            <v>500</v>
          </cell>
          <cell r="I80">
            <v>22472</v>
          </cell>
          <cell r="J80">
            <v>29966.411999999997</v>
          </cell>
          <cell r="K80">
            <v>11236000</v>
          </cell>
        </row>
        <row r="82">
          <cell r="B82">
            <v>4072014</v>
          </cell>
          <cell r="D82">
            <v>17.2</v>
          </cell>
          <cell r="E82" t="str">
            <v>350 mm (14")</v>
          </cell>
          <cell r="F82" t="str">
            <v>m</v>
          </cell>
          <cell r="G82">
            <v>450</v>
          </cell>
          <cell r="I82">
            <v>27858</v>
          </cell>
          <cell r="J82">
            <v>37148.642999999996</v>
          </cell>
          <cell r="K82">
            <v>12536100</v>
          </cell>
        </row>
        <row r="83">
          <cell r="G83">
            <v>0</v>
          </cell>
        </row>
        <row r="84">
          <cell r="B84">
            <v>4071068</v>
          </cell>
          <cell r="C84" t="str">
            <v>706, 701.N1</v>
          </cell>
          <cell r="D84">
            <v>18</v>
          </cell>
          <cell r="E84" t="str">
            <v>Suministro, transporte y colocación de tubería galvanizada de 37.5 mm (1 1/2") para atraque de tuberias (incluye cortes y soldaduras)</v>
          </cell>
          <cell r="F84" t="str">
            <v>m</v>
          </cell>
          <cell r="G84">
            <v>20</v>
          </cell>
          <cell r="I84">
            <v>12099</v>
          </cell>
          <cell r="J84">
            <v>16134.0165</v>
          </cell>
          <cell r="K84">
            <v>241980</v>
          </cell>
        </row>
        <row r="86">
          <cell r="C86" t="str">
            <v>803, 707, 707.A2</v>
          </cell>
          <cell r="D86">
            <v>19</v>
          </cell>
          <cell r="E86" t="str">
            <v>Suministro, transporte y colocación de tubería PVC-Sanitaria para desagües de cajas de válvulas, incluye suministro, transporte e instalación de rejilla en aluminio en la caja y las perforaciones, emboquilladas y resanes tanto en la caja como en la cámara</v>
          </cell>
        </row>
        <row r="87">
          <cell r="B87">
            <v>4083178</v>
          </cell>
          <cell r="D87">
            <v>19.100000000000001</v>
          </cell>
          <cell r="E87" t="str">
            <v>100 mm (4")</v>
          </cell>
          <cell r="F87" t="str">
            <v>m</v>
          </cell>
          <cell r="G87">
            <v>80</v>
          </cell>
          <cell r="I87">
            <v>24899</v>
          </cell>
          <cell r="J87">
            <v>33202.816500000001</v>
          </cell>
          <cell r="K87">
            <v>1991920</v>
          </cell>
        </row>
        <row r="88">
          <cell r="G88">
            <v>0</v>
          </cell>
        </row>
        <row r="89">
          <cell r="C89">
            <v>601</v>
          </cell>
          <cell r="D89">
            <v>20</v>
          </cell>
          <cell r="E89" t="str">
            <v>Suministro, transporte, figuración y colocación de  acero de refuerzo en los siguientes diámetros :</v>
          </cell>
        </row>
        <row r="90">
          <cell r="B90">
            <v>4060122</v>
          </cell>
          <cell r="D90">
            <v>20.100000000000001</v>
          </cell>
          <cell r="E90" t="str">
            <v>9.52 mm  (3/8")  grado 60</v>
          </cell>
          <cell r="F90" t="str">
            <v>kg</v>
          </cell>
          <cell r="G90">
            <v>75</v>
          </cell>
          <cell r="I90">
            <v>3162</v>
          </cell>
          <cell r="J90">
            <v>4216.527</v>
          </cell>
          <cell r="K90">
            <v>237150</v>
          </cell>
        </row>
        <row r="92">
          <cell r="B92">
            <v>4060120</v>
          </cell>
          <cell r="D92">
            <v>20.2</v>
          </cell>
          <cell r="E92" t="str">
            <v>12.70 mm  (1/2")  grado 60</v>
          </cell>
          <cell r="F92" t="str">
            <v>kg</v>
          </cell>
          <cell r="G92">
            <v>16</v>
          </cell>
          <cell r="I92">
            <v>2244</v>
          </cell>
          <cell r="J92">
            <v>2992.3739999999998</v>
          </cell>
          <cell r="K92">
            <v>35904</v>
          </cell>
        </row>
        <row r="94">
          <cell r="B94">
            <v>4060124</v>
          </cell>
          <cell r="D94">
            <v>20.3</v>
          </cell>
          <cell r="E94" t="str">
            <v>12.70 mm  (5/8")  grado 60</v>
          </cell>
          <cell r="F94" t="str">
            <v>kg</v>
          </cell>
          <cell r="G94">
            <v>20</v>
          </cell>
          <cell r="I94">
            <v>2261</v>
          </cell>
          <cell r="J94">
            <v>3015.0434999999998</v>
          </cell>
          <cell r="K94">
            <v>45220</v>
          </cell>
        </row>
        <row r="95">
          <cell r="E95" t="str">
            <v>ACCESORIOS</v>
          </cell>
        </row>
        <row r="96">
          <cell r="G96">
            <v>0</v>
          </cell>
        </row>
        <row r="97">
          <cell r="C97" t="str">
            <v>705, 706</v>
          </cell>
          <cell r="D97">
            <v>21</v>
          </cell>
          <cell r="E97" t="str">
            <v>Suministro, transporte y colocación de unión de reparación universal, en los siguientes diámetros:</v>
          </cell>
          <cell r="G97">
            <v>0</v>
          </cell>
        </row>
        <row r="98">
          <cell r="B98">
            <v>4079150</v>
          </cell>
          <cell r="D98">
            <v>21.1</v>
          </cell>
          <cell r="E98" t="str">
            <v>De 75 mm (3") - Rango de atención en extemos de 88.1 mm a 102.4</v>
          </cell>
          <cell r="F98" t="str">
            <v>un</v>
          </cell>
          <cell r="G98">
            <v>6</v>
          </cell>
          <cell r="I98">
            <v>79749</v>
          </cell>
          <cell r="J98">
            <v>106345.29149999999</v>
          </cell>
          <cell r="K98">
            <v>478494</v>
          </cell>
        </row>
        <row r="99">
          <cell r="G99">
            <v>0</v>
          </cell>
        </row>
        <row r="100">
          <cell r="B100">
            <v>4079152</v>
          </cell>
          <cell r="D100">
            <v>21.2</v>
          </cell>
          <cell r="E100" t="str">
            <v>De 100 mm (4") - Rango de atención en extremos de 109 mm a 127.8 mm</v>
          </cell>
          <cell r="F100" t="str">
            <v>un</v>
          </cell>
          <cell r="G100">
            <v>58</v>
          </cell>
          <cell r="I100">
            <v>81189</v>
          </cell>
          <cell r="J100">
            <v>108265.5315</v>
          </cell>
          <cell r="K100">
            <v>4708962</v>
          </cell>
        </row>
        <row r="101">
          <cell r="G101">
            <v>0</v>
          </cell>
        </row>
        <row r="102">
          <cell r="B102">
            <v>4079154</v>
          </cell>
          <cell r="D102">
            <v>21.3</v>
          </cell>
          <cell r="E102" t="str">
            <v>De 150 mm (6") - Rango de atención en extremos de 159.2 mm a 181.6 mm</v>
          </cell>
          <cell r="F102" t="str">
            <v>un</v>
          </cell>
          <cell r="G102">
            <v>17</v>
          </cell>
          <cell r="I102">
            <v>131600</v>
          </cell>
          <cell r="J102">
            <v>175488.59999999998</v>
          </cell>
          <cell r="K102">
            <v>2237200</v>
          </cell>
        </row>
        <row r="103">
          <cell r="G103">
            <v>0</v>
          </cell>
        </row>
        <row r="104">
          <cell r="B104">
            <v>4079156</v>
          </cell>
          <cell r="D104">
            <v>21.4</v>
          </cell>
          <cell r="E104" t="str">
            <v>De 200 mm (8") - Rango de atención en extremos de 218.1 mm a 235.0 mm</v>
          </cell>
          <cell r="F104" t="str">
            <v>un</v>
          </cell>
          <cell r="G104">
            <v>1</v>
          </cell>
          <cell r="I104">
            <v>206927</v>
          </cell>
          <cell r="J104">
            <v>275937.1545</v>
          </cell>
          <cell r="K104">
            <v>206927</v>
          </cell>
        </row>
        <row r="105">
          <cell r="G105">
            <v>0</v>
          </cell>
        </row>
        <row r="106">
          <cell r="B106">
            <v>4079158</v>
          </cell>
          <cell r="D106">
            <v>21.5</v>
          </cell>
          <cell r="E106" t="str">
            <v>De 250 mm (10") - Rango de atención en extremos de 272 mm a 289 mm</v>
          </cell>
          <cell r="F106" t="str">
            <v>un</v>
          </cell>
          <cell r="G106">
            <v>2</v>
          </cell>
          <cell r="I106">
            <v>309361</v>
          </cell>
          <cell r="J106">
            <v>412532.89349999995</v>
          </cell>
          <cell r="K106">
            <v>618722</v>
          </cell>
        </row>
        <row r="108">
          <cell r="B108">
            <v>4079160</v>
          </cell>
          <cell r="D108">
            <v>21.6</v>
          </cell>
          <cell r="E108" t="str">
            <v>De 300 mm (12") - Rango de atención en extremos de XXX  mm   a  XXX mm</v>
          </cell>
          <cell r="F108" t="str">
            <v>un</v>
          </cell>
          <cell r="G108">
            <v>5</v>
          </cell>
          <cell r="I108">
            <v>443745</v>
          </cell>
          <cell r="J108">
            <v>591733.9574999999</v>
          </cell>
          <cell r="K108">
            <v>2218725</v>
          </cell>
        </row>
        <row r="110">
          <cell r="D110">
            <v>21.7</v>
          </cell>
          <cell r="E110" t="str">
            <v>De 350 mm (14") - Rango de atención en extremos de XXX mm a  XXX mm</v>
          </cell>
          <cell r="F110" t="str">
            <v>un</v>
          </cell>
          <cell r="G110">
            <v>4</v>
          </cell>
          <cell r="I110">
            <v>580000</v>
          </cell>
          <cell r="J110">
            <v>773430</v>
          </cell>
          <cell r="K110">
            <v>2320000</v>
          </cell>
        </row>
        <row r="112">
          <cell r="C112" t="str">
            <v>701, 701.2, 701.7, 704, 706</v>
          </cell>
          <cell r="D112">
            <v>22</v>
          </cell>
          <cell r="E112" t="str">
            <v>Suministro, transporte y colocación de tees en hierro fundido o hierro ductil para tubería PVC RDE 13.5, en los siguientes diámetros:</v>
          </cell>
        </row>
        <row r="113">
          <cell r="B113">
            <v>4072360</v>
          </cell>
          <cell r="D113">
            <v>22.1</v>
          </cell>
          <cell r="E113" t="str">
            <v>De 100 mm x 100 mm (4" x 4")</v>
          </cell>
          <cell r="F113" t="str">
            <v>un</v>
          </cell>
          <cell r="G113">
            <v>8</v>
          </cell>
          <cell r="I113">
            <v>110895</v>
          </cell>
          <cell r="J113">
            <v>147878.48249999998</v>
          </cell>
          <cell r="K113">
            <v>887160</v>
          </cell>
        </row>
        <row r="114">
          <cell r="G114">
            <v>0</v>
          </cell>
        </row>
        <row r="115">
          <cell r="B115">
            <v>4072343</v>
          </cell>
          <cell r="D115">
            <v>22.2</v>
          </cell>
          <cell r="E115" t="str">
            <v>De 150 mm x 75 mm (6" x 3")</v>
          </cell>
          <cell r="F115" t="str">
            <v>un</v>
          </cell>
          <cell r="G115">
            <v>1</v>
          </cell>
          <cell r="I115">
            <v>173198</v>
          </cell>
          <cell r="J115">
            <v>230959.533</v>
          </cell>
          <cell r="K115">
            <v>173198</v>
          </cell>
        </row>
        <row r="116">
          <cell r="G116">
            <v>0</v>
          </cell>
        </row>
        <row r="117">
          <cell r="B117">
            <v>4072366</v>
          </cell>
          <cell r="D117">
            <v>22.3</v>
          </cell>
          <cell r="E117" t="str">
            <v>De 150 mm x 100 mm (6" x 4")</v>
          </cell>
          <cell r="F117" t="str">
            <v>un</v>
          </cell>
          <cell r="G117">
            <v>9</v>
          </cell>
          <cell r="I117">
            <v>205678</v>
          </cell>
          <cell r="J117">
            <v>274271.61299999995</v>
          </cell>
          <cell r="K117">
            <v>1851102</v>
          </cell>
        </row>
        <row r="118">
          <cell r="G118">
            <v>0</v>
          </cell>
        </row>
        <row r="119">
          <cell r="C119" t="str">
            <v>706.A2</v>
          </cell>
          <cell r="D119">
            <v>24</v>
          </cell>
          <cell r="E119" t="str">
            <v>Suministro, transporte y colocación de de tee partida para  intercalado de hidrantes ( el hidrante y el codo lo suministran las Empresas ), incluye válvula de compuerta elástica bridada, adaptador de transicón brida x unta rápida y anclaje de la válvula ,</v>
          </cell>
          <cell r="G119">
            <v>0</v>
          </cell>
        </row>
        <row r="120">
          <cell r="B120">
            <v>4071559</v>
          </cell>
          <cell r="D120">
            <v>24.1</v>
          </cell>
          <cell r="E120" t="str">
            <v>75 mm x  75 mm (3" x 3")</v>
          </cell>
          <cell r="F120" t="str">
            <v>un</v>
          </cell>
          <cell r="G120">
            <v>1</v>
          </cell>
          <cell r="I120">
            <v>1939239</v>
          </cell>
          <cell r="J120">
            <v>2585975.2064999999</v>
          </cell>
          <cell r="K120">
            <v>1939239</v>
          </cell>
        </row>
        <row r="122">
          <cell r="B122">
            <v>4071563</v>
          </cell>
          <cell r="D122">
            <v>24.2</v>
          </cell>
          <cell r="E122" t="str">
            <v>150 mm x 150 mm ( 6" x  6")</v>
          </cell>
          <cell r="F122" t="str">
            <v>un</v>
          </cell>
          <cell r="G122">
            <v>6</v>
          </cell>
          <cell r="I122">
            <v>3504563</v>
          </cell>
          <cell r="J122">
            <v>4673334.7604999999</v>
          </cell>
          <cell r="K122">
            <v>21027378</v>
          </cell>
        </row>
        <row r="123">
          <cell r="G123">
            <v>0</v>
          </cell>
        </row>
        <row r="124">
          <cell r="C124" t="str">
            <v>701, 701.2, 701.3, 701.7, 704, 706</v>
          </cell>
          <cell r="D124">
            <v>25</v>
          </cell>
          <cell r="E124" t="str">
            <v>Suministro, transporte y colocación de codos de hierro fundido o hierro dúctil para hierro dúctil, en los siguientes diámetros:</v>
          </cell>
          <cell r="G124">
            <v>0</v>
          </cell>
        </row>
        <row r="125">
          <cell r="B125">
            <v>4076072</v>
          </cell>
          <cell r="D125">
            <v>25.1</v>
          </cell>
          <cell r="E125" t="str">
            <v>300 mm (12") de 90°</v>
          </cell>
          <cell r="F125" t="str">
            <v>un</v>
          </cell>
          <cell r="G125">
            <v>1</v>
          </cell>
          <cell r="I125">
            <v>1108425</v>
          </cell>
          <cell r="J125">
            <v>1478084.7374999998</v>
          </cell>
          <cell r="K125">
            <v>1108425</v>
          </cell>
        </row>
        <row r="126">
          <cell r="G126">
            <v>0</v>
          </cell>
        </row>
        <row r="127">
          <cell r="B127">
            <v>4076124</v>
          </cell>
          <cell r="D127">
            <v>25.2</v>
          </cell>
          <cell r="E127" t="str">
            <v>300 mm (12") de 45°</v>
          </cell>
          <cell r="F127" t="str">
            <v>un</v>
          </cell>
          <cell r="G127">
            <v>2</v>
          </cell>
          <cell r="I127">
            <v>893825</v>
          </cell>
          <cell r="J127">
            <v>1191915.6375</v>
          </cell>
          <cell r="K127">
            <v>1787650</v>
          </cell>
        </row>
        <row r="128">
          <cell r="G128">
            <v>0</v>
          </cell>
        </row>
        <row r="129">
          <cell r="B129">
            <v>4076160</v>
          </cell>
          <cell r="D129">
            <v>25.3</v>
          </cell>
          <cell r="E129" t="str">
            <v>300 mm (12") de 22.5°</v>
          </cell>
          <cell r="F129" t="str">
            <v>un</v>
          </cell>
          <cell r="G129">
            <v>7</v>
          </cell>
          <cell r="I129">
            <v>747665</v>
          </cell>
          <cell r="J129">
            <v>997011.27749999997</v>
          </cell>
          <cell r="K129">
            <v>5233655</v>
          </cell>
        </row>
        <row r="130">
          <cell r="G130">
            <v>0</v>
          </cell>
        </row>
        <row r="131">
          <cell r="B131">
            <v>4076204</v>
          </cell>
          <cell r="D131">
            <v>25.4</v>
          </cell>
          <cell r="E131" t="str">
            <v>300 mm (12") de 11.25°</v>
          </cell>
          <cell r="F131" t="str">
            <v>un</v>
          </cell>
          <cell r="G131">
            <v>5</v>
          </cell>
          <cell r="I131">
            <v>747665</v>
          </cell>
          <cell r="J131">
            <v>997011.27749999997</v>
          </cell>
          <cell r="K131">
            <v>3738325</v>
          </cell>
        </row>
        <row r="133">
          <cell r="B133">
            <v>4076101</v>
          </cell>
          <cell r="D133">
            <v>25.5</v>
          </cell>
          <cell r="E133" t="str">
            <v>350 mm (14") de 90°</v>
          </cell>
          <cell r="F133" t="str">
            <v>un</v>
          </cell>
          <cell r="G133">
            <v>3</v>
          </cell>
          <cell r="I133">
            <v>1867519</v>
          </cell>
          <cell r="J133">
            <v>2490336.5864999997</v>
          </cell>
          <cell r="K133">
            <v>5602557</v>
          </cell>
        </row>
        <row r="134">
          <cell r="G134">
            <v>0</v>
          </cell>
        </row>
        <row r="135">
          <cell r="B135">
            <v>4076126</v>
          </cell>
          <cell r="D135">
            <v>25.6</v>
          </cell>
          <cell r="E135" t="str">
            <v>350 mm (14") de 45°</v>
          </cell>
          <cell r="F135" t="str">
            <v>un</v>
          </cell>
          <cell r="G135">
            <v>4</v>
          </cell>
          <cell r="I135">
            <v>1303574</v>
          </cell>
          <cell r="J135">
            <v>1738315.9289999998</v>
          </cell>
          <cell r="K135">
            <v>5214296</v>
          </cell>
        </row>
        <row r="136">
          <cell r="G136">
            <v>0</v>
          </cell>
        </row>
        <row r="137">
          <cell r="B137">
            <v>4076214</v>
          </cell>
          <cell r="D137">
            <v>25.7</v>
          </cell>
          <cell r="E137" t="str">
            <v>350 mm (14") de 22.5°</v>
          </cell>
          <cell r="F137" t="str">
            <v>un</v>
          </cell>
          <cell r="G137">
            <v>1</v>
          </cell>
          <cell r="I137">
            <v>1303574</v>
          </cell>
          <cell r="J137">
            <v>1738315.9289999998</v>
          </cell>
          <cell r="K137">
            <v>1303574</v>
          </cell>
        </row>
        <row r="138">
          <cell r="G138">
            <v>0</v>
          </cell>
        </row>
        <row r="139">
          <cell r="B139">
            <v>4076214</v>
          </cell>
          <cell r="D139">
            <v>25.8</v>
          </cell>
          <cell r="E139" t="str">
            <v>350 mm (14") de 11.25°</v>
          </cell>
          <cell r="F139" t="str">
            <v>un</v>
          </cell>
          <cell r="G139">
            <v>1</v>
          </cell>
          <cell r="I139">
            <v>1303574</v>
          </cell>
          <cell r="J139">
            <v>1738315.9289999998</v>
          </cell>
          <cell r="K139">
            <v>1303574</v>
          </cell>
        </row>
        <row r="140">
          <cell r="G140">
            <v>0</v>
          </cell>
        </row>
        <row r="141">
          <cell r="C141" t="str">
            <v>701, 701.2, 701.3, 701.7, 704, 706</v>
          </cell>
          <cell r="D141">
            <v>26</v>
          </cell>
          <cell r="E141" t="str">
            <v>Suministro, transporte y colocación de codos de PVC-P, hierro fundido o hierro dúctil para tubería PVC  RDE 13.5  , en los siguientes diámetros:</v>
          </cell>
        </row>
        <row r="142">
          <cell r="B142">
            <v>4072124</v>
          </cell>
          <cell r="D142">
            <v>26.1</v>
          </cell>
          <cell r="E142" t="str">
            <v>150 mm (6") de 90°</v>
          </cell>
          <cell r="F142" t="str">
            <v>un</v>
          </cell>
          <cell r="G142">
            <v>1</v>
          </cell>
          <cell r="I142">
            <v>256880</v>
          </cell>
          <cell r="J142">
            <v>342549.48</v>
          </cell>
          <cell r="K142">
            <v>256880</v>
          </cell>
        </row>
        <row r="144">
          <cell r="B144">
            <v>4072152</v>
          </cell>
          <cell r="D144">
            <v>26.2</v>
          </cell>
          <cell r="E144" t="str">
            <v>150 mm (6") de 45°</v>
          </cell>
          <cell r="F144" t="str">
            <v>un</v>
          </cell>
          <cell r="G144">
            <v>4</v>
          </cell>
          <cell r="I144">
            <v>181480</v>
          </cell>
          <cell r="J144">
            <v>242003.58</v>
          </cell>
          <cell r="K144">
            <v>725920</v>
          </cell>
        </row>
        <row r="146">
          <cell r="B146">
            <v>4072174</v>
          </cell>
          <cell r="D146">
            <v>26.3</v>
          </cell>
          <cell r="E146" t="str">
            <v>150 mm (6") de 22.5°</v>
          </cell>
          <cell r="F146" t="str">
            <v>un</v>
          </cell>
          <cell r="G146">
            <v>4</v>
          </cell>
          <cell r="I146">
            <v>165240</v>
          </cell>
          <cell r="J146">
            <v>220347.53999999998</v>
          </cell>
          <cell r="K146">
            <v>660960</v>
          </cell>
        </row>
        <row r="148">
          <cell r="B148">
            <v>4072192</v>
          </cell>
          <cell r="D148">
            <v>26.4</v>
          </cell>
          <cell r="E148" t="str">
            <v>150 mm (6") de 11.25°</v>
          </cell>
          <cell r="F148" t="str">
            <v>un</v>
          </cell>
          <cell r="G148">
            <v>6</v>
          </cell>
          <cell r="I148">
            <v>154047</v>
          </cell>
          <cell r="J148">
            <v>205421.67449999999</v>
          </cell>
          <cell r="K148">
            <v>924282</v>
          </cell>
        </row>
        <row r="150">
          <cell r="B150">
            <v>4072122</v>
          </cell>
          <cell r="D150">
            <v>26.5</v>
          </cell>
          <cell r="E150" t="str">
            <v>100 mm (4") de 90°</v>
          </cell>
          <cell r="F150" t="str">
            <v>un</v>
          </cell>
          <cell r="G150">
            <v>2</v>
          </cell>
          <cell r="I150">
            <v>104389</v>
          </cell>
          <cell r="J150">
            <v>139202.73149999999</v>
          </cell>
          <cell r="K150">
            <v>208778</v>
          </cell>
        </row>
        <row r="152">
          <cell r="B152">
            <v>4072150</v>
          </cell>
          <cell r="D152">
            <v>26.6</v>
          </cell>
          <cell r="E152" t="str">
            <v>100 mm (4") de 45°</v>
          </cell>
          <cell r="F152" t="str">
            <v>un</v>
          </cell>
          <cell r="G152">
            <v>5</v>
          </cell>
          <cell r="I152">
            <v>86989</v>
          </cell>
          <cell r="J152">
            <v>115999.83149999999</v>
          </cell>
          <cell r="K152">
            <v>434945</v>
          </cell>
        </row>
        <row r="154">
          <cell r="B154">
            <v>4072173</v>
          </cell>
          <cell r="D154">
            <v>26.7</v>
          </cell>
          <cell r="E154" t="str">
            <v>100 mm (4") de 22.5°</v>
          </cell>
          <cell r="F154" t="str">
            <v>un</v>
          </cell>
          <cell r="G154">
            <v>4</v>
          </cell>
          <cell r="I154">
            <v>74229</v>
          </cell>
          <cell r="J154">
            <v>98984.371499999994</v>
          </cell>
          <cell r="K154">
            <v>296916</v>
          </cell>
        </row>
        <row r="156">
          <cell r="B156">
            <v>4072194</v>
          </cell>
          <cell r="D156">
            <v>26.8</v>
          </cell>
          <cell r="E156" t="str">
            <v>100 mm (4") de 11,2.5°</v>
          </cell>
          <cell r="F156" t="str">
            <v>un</v>
          </cell>
          <cell r="G156">
            <v>4</v>
          </cell>
          <cell r="I156">
            <v>74229</v>
          </cell>
          <cell r="J156">
            <v>98984.371499999994</v>
          </cell>
          <cell r="K156">
            <v>296916</v>
          </cell>
        </row>
        <row r="158">
          <cell r="C158" t="str">
            <v>701, 701.1.A1, 701.2, 701.7, 704, 706</v>
          </cell>
          <cell r="D158">
            <v>27</v>
          </cell>
          <cell r="E158" t="str">
            <v>Suministro, transporte y colocación de reducciones hierro fundido, hierro dúctil o acero, J.R en los siguientes diametros:</v>
          </cell>
          <cell r="G158">
            <v>0</v>
          </cell>
        </row>
        <row r="159">
          <cell r="B159">
            <v>4076652</v>
          </cell>
          <cell r="D159">
            <v>27.1</v>
          </cell>
          <cell r="E159" t="str">
            <v>150 mm x 100 mm (6" x 4")</v>
          </cell>
          <cell r="F159" t="str">
            <v>un</v>
          </cell>
          <cell r="G159">
            <v>2</v>
          </cell>
          <cell r="I159">
            <v>127958</v>
          </cell>
          <cell r="J159">
            <v>170631.99299999999</v>
          </cell>
          <cell r="K159">
            <v>255916</v>
          </cell>
        </row>
        <row r="161">
          <cell r="B161">
            <v>4079811</v>
          </cell>
          <cell r="C161">
            <v>711</v>
          </cell>
          <cell r="D161">
            <v>28</v>
          </cell>
          <cell r="E161" t="str">
            <v>Retiro de válvulas de compuerta e hidrantes, tal y como se encuentren en el terreno, en cualquier diámetro</v>
          </cell>
          <cell r="F161" t="str">
            <v>un</v>
          </cell>
          <cell r="G161">
            <v>11</v>
          </cell>
          <cell r="I161">
            <v>41969</v>
          </cell>
          <cell r="J161">
            <v>55965.661499999995</v>
          </cell>
          <cell r="K161">
            <v>461659</v>
          </cell>
        </row>
        <row r="162">
          <cell r="G162">
            <v>0</v>
          </cell>
        </row>
        <row r="163">
          <cell r="C163" t="str">
            <v>703, 703.A1</v>
          </cell>
          <cell r="D163">
            <v>29</v>
          </cell>
          <cell r="E163" t="str">
            <v>Transporte y colocación de hidrantes en los siguientes diámetros:</v>
          </cell>
          <cell r="G163">
            <v>0</v>
          </cell>
        </row>
        <row r="164">
          <cell r="B164">
            <v>4078706</v>
          </cell>
          <cell r="D164">
            <v>30.1</v>
          </cell>
          <cell r="E164" t="str">
            <v>De 75 mm (3")</v>
          </cell>
          <cell r="F164" t="str">
            <v>un</v>
          </cell>
          <cell r="G164">
            <v>1</v>
          </cell>
          <cell r="I164">
            <v>67049</v>
          </cell>
          <cell r="J164">
            <v>89409.841499999995</v>
          </cell>
          <cell r="K164">
            <v>67049</v>
          </cell>
        </row>
        <row r="166">
          <cell r="B166">
            <v>4078728</v>
          </cell>
          <cell r="D166">
            <v>30.2</v>
          </cell>
          <cell r="E166" t="str">
            <v>De 150 mm (6")</v>
          </cell>
          <cell r="F166" t="str">
            <v>un</v>
          </cell>
          <cell r="G166">
            <v>6</v>
          </cell>
          <cell r="I166">
            <v>200173</v>
          </cell>
          <cell r="J166">
            <v>266930.69549999997</v>
          </cell>
          <cell r="K166">
            <v>1201038</v>
          </cell>
        </row>
        <row r="167">
          <cell r="G167">
            <v>0</v>
          </cell>
        </row>
        <row r="168">
          <cell r="C168" t="str">
            <v>702, 702.1 y 702.1.A1</v>
          </cell>
          <cell r="D168">
            <v>31</v>
          </cell>
          <cell r="E168" t="str">
            <v>Transporte y colocación de válvulas de compuerta elásticas de vástago no ascendente  CxC  en los siguientes diámetros:</v>
          </cell>
          <cell r="G168">
            <v>0</v>
          </cell>
        </row>
        <row r="169">
          <cell r="B169">
            <v>4078204</v>
          </cell>
          <cell r="D169">
            <v>31.1</v>
          </cell>
          <cell r="E169" t="str">
            <v>75 mm (3")</v>
          </cell>
          <cell r="F169" t="str">
            <v>un</v>
          </cell>
          <cell r="G169">
            <v>1</v>
          </cell>
          <cell r="I169">
            <v>13556.01</v>
          </cell>
          <cell r="J169">
            <v>18076.939334999999</v>
          </cell>
          <cell r="K169">
            <v>13556.01</v>
          </cell>
        </row>
        <row r="170">
          <cell r="G170">
            <v>0</v>
          </cell>
        </row>
        <row r="171">
          <cell r="B171">
            <v>4078206</v>
          </cell>
          <cell r="D171">
            <v>31.2</v>
          </cell>
          <cell r="E171" t="str">
            <v>100 mm (4")</v>
          </cell>
          <cell r="F171" t="str">
            <v>un</v>
          </cell>
          <cell r="G171">
            <v>5</v>
          </cell>
          <cell r="I171">
            <v>16947.759999999998</v>
          </cell>
          <cell r="J171">
            <v>22599.837959999997</v>
          </cell>
          <cell r="K171">
            <v>84738.799999999988</v>
          </cell>
        </row>
        <row r="172">
          <cell r="G172">
            <v>0</v>
          </cell>
        </row>
        <row r="173">
          <cell r="B173">
            <v>4078208</v>
          </cell>
          <cell r="D173">
            <v>31.3</v>
          </cell>
          <cell r="E173" t="str">
            <v>150 mm (6")</v>
          </cell>
          <cell r="F173" t="str">
            <v>un</v>
          </cell>
          <cell r="G173">
            <v>14</v>
          </cell>
          <cell r="I173">
            <v>40161.769999999997</v>
          </cell>
          <cell r="J173">
            <v>53555.720294999992</v>
          </cell>
          <cell r="K173">
            <v>562264.77999999991</v>
          </cell>
        </row>
        <row r="174">
          <cell r="G174">
            <v>0</v>
          </cell>
        </row>
        <row r="175">
          <cell r="B175">
            <v>4078210</v>
          </cell>
          <cell r="D175">
            <v>31.4</v>
          </cell>
          <cell r="E175" t="str">
            <v>200 mm (8")</v>
          </cell>
          <cell r="F175" t="str">
            <v>un</v>
          </cell>
          <cell r="G175">
            <v>0</v>
          </cell>
          <cell r="I175">
            <v>50270.95</v>
          </cell>
          <cell r="J175">
            <v>67036.311824999997</v>
          </cell>
        </row>
        <row r="176">
          <cell r="G176">
            <v>0</v>
          </cell>
        </row>
        <row r="177">
          <cell r="B177">
            <v>4078282</v>
          </cell>
          <cell r="D177">
            <v>31.5</v>
          </cell>
          <cell r="E177" t="str">
            <v>250 mm (10")</v>
          </cell>
          <cell r="F177" t="str">
            <v>un</v>
          </cell>
          <cell r="G177">
            <v>0</v>
          </cell>
          <cell r="I177">
            <v>55994.62</v>
          </cell>
          <cell r="J177">
            <v>74668.825769999996</v>
          </cell>
        </row>
        <row r="179">
          <cell r="B179">
            <v>4078284</v>
          </cell>
          <cell r="D179">
            <v>31.6</v>
          </cell>
          <cell r="E179" t="str">
            <v>300 mm (12")</v>
          </cell>
          <cell r="F179" t="str">
            <v>un</v>
          </cell>
          <cell r="G179">
            <v>2</v>
          </cell>
          <cell r="I179">
            <v>62933</v>
          </cell>
          <cell r="J179">
            <v>83921.155499999993</v>
          </cell>
          <cell r="K179">
            <v>125866</v>
          </cell>
        </row>
        <row r="180">
          <cell r="G180">
            <v>0</v>
          </cell>
        </row>
        <row r="181">
          <cell r="C181" t="str">
            <v>702, 702.1, 702.1.A2, 704</v>
          </cell>
          <cell r="D181">
            <v>32</v>
          </cell>
          <cell r="E181" t="str">
            <v>Transporte e intercalado de válvulas de compuerta en redes existentes, incluye niples y uniones, en los siguientes diametros:</v>
          </cell>
          <cell r="G181">
            <v>0</v>
          </cell>
        </row>
        <row r="182">
          <cell r="B182">
            <v>4078371</v>
          </cell>
          <cell r="D182">
            <v>32.1</v>
          </cell>
          <cell r="E182" t="str">
            <v>De 75 mm (3")</v>
          </cell>
          <cell r="F182" t="str">
            <v>un</v>
          </cell>
          <cell r="G182">
            <v>2</v>
          </cell>
          <cell r="I182">
            <v>166343</v>
          </cell>
          <cell r="J182">
            <v>221818.39049999998</v>
          </cell>
          <cell r="K182">
            <v>332686</v>
          </cell>
        </row>
        <row r="183">
          <cell r="G183">
            <v>0</v>
          </cell>
        </row>
        <row r="184">
          <cell r="B184">
            <v>4078372</v>
          </cell>
          <cell r="D184">
            <v>32.200000000000003</v>
          </cell>
          <cell r="E184" t="str">
            <v>De 100 mm (4")</v>
          </cell>
          <cell r="F184" t="str">
            <v>un</v>
          </cell>
          <cell r="G184">
            <v>8</v>
          </cell>
          <cell r="I184">
            <v>184800</v>
          </cell>
          <cell r="J184">
            <v>246430.8</v>
          </cell>
          <cell r="K184">
            <v>1478400</v>
          </cell>
        </row>
        <row r="185">
          <cell r="G185">
            <v>0</v>
          </cell>
        </row>
        <row r="186">
          <cell r="B186">
            <v>4078373</v>
          </cell>
          <cell r="D186">
            <v>32.299999999999997</v>
          </cell>
          <cell r="E186" t="str">
            <v>De 150 mm (6")</v>
          </cell>
          <cell r="F186" t="str">
            <v>un</v>
          </cell>
          <cell r="G186">
            <v>2</v>
          </cell>
          <cell r="I186">
            <v>280633</v>
          </cell>
          <cell r="J186">
            <v>374224.10549999995</v>
          </cell>
          <cell r="K186">
            <v>561266</v>
          </cell>
        </row>
        <row r="188">
          <cell r="B188">
            <v>4078374</v>
          </cell>
          <cell r="D188">
            <v>32.4</v>
          </cell>
          <cell r="E188" t="str">
            <v>De 200 mm (8")</v>
          </cell>
          <cell r="F188" t="str">
            <v>un</v>
          </cell>
          <cell r="G188">
            <v>4</v>
          </cell>
          <cell r="I188">
            <v>422153</v>
          </cell>
          <cell r="J188">
            <v>562941.02549999999</v>
          </cell>
          <cell r="K188">
            <v>1688612</v>
          </cell>
        </row>
        <row r="190">
          <cell r="B190">
            <v>4078375</v>
          </cell>
          <cell r="D190">
            <v>32.5</v>
          </cell>
          <cell r="E190" t="str">
            <v>De 250 mm ( 10")</v>
          </cell>
          <cell r="F190" t="str">
            <v>un</v>
          </cell>
          <cell r="G190">
            <v>1</v>
          </cell>
          <cell r="I190">
            <v>639337</v>
          </cell>
          <cell r="J190">
            <v>852555.88949999993</v>
          </cell>
          <cell r="K190">
            <v>639337</v>
          </cell>
        </row>
        <row r="192">
          <cell r="B192">
            <v>4079302</v>
          </cell>
          <cell r="C192" t="str">
            <v>707, 707.A1</v>
          </cell>
          <cell r="D192">
            <v>33</v>
          </cell>
          <cell r="E192" t="str">
            <v>Construcción de cajas para válvulas, según esquema 1, incluye suministro y transporte de materiales y marco de concreto</v>
          </cell>
          <cell r="F192" t="str">
            <v>un</v>
          </cell>
          <cell r="G192">
            <v>43</v>
          </cell>
          <cell r="I192">
            <v>134381</v>
          </cell>
          <cell r="J192">
            <v>179197.06349999999</v>
          </cell>
          <cell r="K192">
            <v>5778383</v>
          </cell>
        </row>
        <row r="194">
          <cell r="C194" t="str">
            <v>702, 702.1 y 702.1.A1</v>
          </cell>
          <cell r="D194">
            <v>34</v>
          </cell>
          <cell r="E194" t="str">
            <v>Transporte y colocación de válvulas mariposa   en los siguientes diámetros:</v>
          </cell>
          <cell r="G194">
            <v>0</v>
          </cell>
        </row>
        <row r="195">
          <cell r="B195">
            <v>4078414</v>
          </cell>
          <cell r="D195">
            <v>34.1</v>
          </cell>
          <cell r="E195" t="str">
            <v>De 350 mm (14")</v>
          </cell>
          <cell r="F195" t="str">
            <v>un</v>
          </cell>
          <cell r="G195">
            <v>2</v>
          </cell>
          <cell r="I195">
            <v>250000</v>
          </cell>
          <cell r="J195">
            <v>333375</v>
          </cell>
          <cell r="K195">
            <v>500000</v>
          </cell>
        </row>
        <row r="197">
          <cell r="C197" t="str">
            <v>702, 702.1 y 702.1.A1</v>
          </cell>
          <cell r="D197">
            <v>35</v>
          </cell>
          <cell r="E197" t="str">
            <v>Transporte y colocación de válvulas reguladoras de presión,  la Empresa suminitrará las válvulas  reguladoras y  el contratista suministrará las reduciones, los niples de acero soldados  y roscados, las bridas , ventosas, manometros , filtro en y y las de</v>
          </cell>
          <cell r="G197">
            <v>0</v>
          </cell>
        </row>
        <row r="198">
          <cell r="B198">
            <v>4078414</v>
          </cell>
          <cell r="D198">
            <v>35.1</v>
          </cell>
          <cell r="E198" t="str">
            <v>100 mm (4")</v>
          </cell>
          <cell r="F198" t="str">
            <v>un</v>
          </cell>
          <cell r="G198">
            <v>1</v>
          </cell>
          <cell r="I198">
            <v>2319080</v>
          </cell>
          <cell r="J198">
            <v>3092493.1799999997</v>
          </cell>
          <cell r="K198">
            <v>2319080</v>
          </cell>
        </row>
        <row r="200">
          <cell r="C200" t="str">
            <v>702, 702.1 y 702.1.A1</v>
          </cell>
          <cell r="D200">
            <v>36</v>
          </cell>
          <cell r="E200" t="str">
            <v>Construción de las  cajas  para la estación reguladora de presión en donde se alojarán las VRP,  en los siguientes diámetros, segun plano ACC-02-05-0119-16, e incluye la excavación, llenos y la botada de  los ecombros:</v>
          </cell>
          <cell r="G200">
            <v>0</v>
          </cell>
        </row>
        <row r="201">
          <cell r="B201">
            <v>4079320</v>
          </cell>
          <cell r="D201">
            <v>36.1</v>
          </cell>
          <cell r="E201" t="str">
            <v>100 mm (4")</v>
          </cell>
          <cell r="F201" t="str">
            <v>un</v>
          </cell>
          <cell r="G201">
            <v>1</v>
          </cell>
          <cell r="I201">
            <v>1439463</v>
          </cell>
          <cell r="J201">
            <v>1919523.9104999998</v>
          </cell>
          <cell r="K201">
            <v>1439463</v>
          </cell>
        </row>
        <row r="203">
          <cell r="B203" t="str">
            <v xml:space="preserve">                                OTROS ACCESORIOS </v>
          </cell>
        </row>
        <row r="204">
          <cell r="C204" t="str">
            <v>708, 708.A1</v>
          </cell>
          <cell r="D204">
            <v>37</v>
          </cell>
          <cell r="E204" t="str">
            <v xml:space="preserve">  Suministro,transporte y colocación de collares de derivación en hierro dúctil para tubería PVC-P, en los siguientes diámetros:</v>
          </cell>
          <cell r="G204">
            <v>0</v>
          </cell>
        </row>
        <row r="205">
          <cell r="B205">
            <v>4079460</v>
          </cell>
          <cell r="D205">
            <v>37.1</v>
          </cell>
          <cell r="E205" t="str">
            <v xml:space="preserve"> De 100 mm (4") a 13 mm (1/2")</v>
          </cell>
          <cell r="F205" t="str">
            <v>un</v>
          </cell>
          <cell r="G205">
            <v>175</v>
          </cell>
          <cell r="I205">
            <v>27249</v>
          </cell>
          <cell r="J205">
            <v>36336.541499999999</v>
          </cell>
          <cell r="K205">
            <v>4768575</v>
          </cell>
        </row>
        <row r="206">
          <cell r="G206">
            <v>0</v>
          </cell>
        </row>
        <row r="207">
          <cell r="B207">
            <v>4079461</v>
          </cell>
          <cell r="D207">
            <v>37.200000000000003</v>
          </cell>
          <cell r="E207" t="str">
            <v xml:space="preserve"> De 150 mm (6") a 13 mm (1/2")</v>
          </cell>
          <cell r="F207" t="str">
            <v>un</v>
          </cell>
          <cell r="G207">
            <v>65</v>
          </cell>
          <cell r="I207">
            <v>38220</v>
          </cell>
          <cell r="J207">
            <v>50966.369999999995</v>
          </cell>
          <cell r="K207">
            <v>2484300</v>
          </cell>
        </row>
        <row r="209">
          <cell r="D209">
            <v>38</v>
          </cell>
          <cell r="E209" t="str">
            <v>Cortes de tubería (incluye biselada):</v>
          </cell>
          <cell r="G209">
            <v>0</v>
          </cell>
        </row>
        <row r="210">
          <cell r="B210">
            <v>4041101</v>
          </cell>
          <cell r="C210">
            <v>411</v>
          </cell>
          <cell r="D210">
            <v>38.1</v>
          </cell>
          <cell r="E210" t="str">
            <v>Con acetileno</v>
          </cell>
          <cell r="F210" t="str">
            <v xml:space="preserve"> cm</v>
          </cell>
          <cell r="G210">
            <v>4276</v>
          </cell>
          <cell r="I210">
            <v>604</v>
          </cell>
          <cell r="J210">
            <v>805.43399999999997</v>
          </cell>
          <cell r="K210">
            <v>2582704</v>
          </cell>
        </row>
        <row r="211">
          <cell r="G211">
            <v>0</v>
          </cell>
        </row>
        <row r="212">
          <cell r="B212">
            <v>4041201</v>
          </cell>
          <cell r="C212">
            <v>412</v>
          </cell>
          <cell r="D212">
            <v>38.200000000000003</v>
          </cell>
          <cell r="E212" t="str">
            <v>Sin acetileno</v>
          </cell>
          <cell r="F212" t="str">
            <v xml:space="preserve"> cm</v>
          </cell>
          <cell r="G212">
            <v>2076</v>
          </cell>
          <cell r="I212">
            <v>604</v>
          </cell>
          <cell r="J212">
            <v>805.43399999999997</v>
          </cell>
          <cell r="K212">
            <v>1253904</v>
          </cell>
        </row>
        <row r="213">
          <cell r="G213">
            <v>0</v>
          </cell>
        </row>
        <row r="214">
          <cell r="B214">
            <v>4041301</v>
          </cell>
          <cell r="C214">
            <v>413</v>
          </cell>
          <cell r="D214">
            <v>39</v>
          </cell>
          <cell r="E214" t="str">
            <v>Suministro, transporte y colocación de cordón de soldadura completo</v>
          </cell>
          <cell r="F214" t="str">
            <v>cm</v>
          </cell>
          <cell r="G214">
            <v>3600</v>
          </cell>
          <cell r="I214">
            <v>881</v>
          </cell>
          <cell r="J214">
            <v>1174.8135</v>
          </cell>
          <cell r="K214">
            <v>3171600</v>
          </cell>
        </row>
        <row r="216">
          <cell r="B216">
            <v>4042294</v>
          </cell>
          <cell r="C216" t="str">
            <v>411,411,A1,413</v>
          </cell>
          <cell r="D216">
            <v>40</v>
          </cell>
          <cell r="E216" t="str">
            <v>Suministro transporte y  figuración. Corte y biselado de lámina de acero, espesor 6.25 mm. ( 1/4 ")</v>
          </cell>
          <cell r="F216" t="str">
            <v>un</v>
          </cell>
          <cell r="G216">
            <v>200</v>
          </cell>
          <cell r="I216">
            <v>186</v>
          </cell>
          <cell r="J216">
            <v>248.03099999999998</v>
          </cell>
          <cell r="K216">
            <v>37200</v>
          </cell>
        </row>
        <row r="218">
          <cell r="B218" t="str">
            <v xml:space="preserve">                                                                                                                       TUBERIAS Y ACCESORIOS PARA LAS ACOMETIDAS DE ACUEDUCTO</v>
          </cell>
        </row>
        <row r="220">
          <cell r="B220">
            <v>4079545</v>
          </cell>
          <cell r="C220" t="str">
            <v>704, 708.A1</v>
          </cell>
          <cell r="D220">
            <v>41</v>
          </cell>
          <cell r="E220" t="str">
            <v xml:space="preserve"> Suministro, transporte y colocación de tubería domiciliaria de acueducto en cualquier material, utilizando barreno para su instalaión, diámetro 12.7 mm (1/2")</v>
          </cell>
          <cell r="F220" t="str">
            <v>m</v>
          </cell>
          <cell r="G220">
            <v>60</v>
          </cell>
          <cell r="I220">
            <v>24350</v>
          </cell>
          <cell r="J220">
            <v>32470.724999999999</v>
          </cell>
          <cell r="K220">
            <v>1461000</v>
          </cell>
        </row>
        <row r="222">
          <cell r="C222">
            <v>708</v>
          </cell>
          <cell r="D222">
            <v>42</v>
          </cell>
          <cell r="E222" t="str">
            <v>Suministro, transporte y colocación de uniones dos y tres partes de 13 mm (1/2") para acometidas de acueducto en tubería de polietileno con alma de aluminio, de:</v>
          </cell>
        </row>
        <row r="223">
          <cell r="B223">
            <v>4075520</v>
          </cell>
          <cell r="D223">
            <v>42.1</v>
          </cell>
          <cell r="E223" t="str">
            <v>Tres partes</v>
          </cell>
          <cell r="F223" t="str">
            <v>un</v>
          </cell>
          <cell r="G223">
            <v>232</v>
          </cell>
          <cell r="I223">
            <v>4073</v>
          </cell>
          <cell r="J223">
            <v>5431.3454999999994</v>
          </cell>
          <cell r="K223">
            <v>944936</v>
          </cell>
        </row>
        <row r="225">
          <cell r="B225">
            <v>4079414</v>
          </cell>
          <cell r="C225" t="str">
            <v>708, 708.A1</v>
          </cell>
          <cell r="D225">
            <v>43</v>
          </cell>
          <cell r="E225" t="str">
            <v>Suministro , transporte y colocación de llaves de acera, diámetro 13 mm (1/2"), con racor, para tuberías de cobre, PE-AL-PE o polietileno (20 mm)</v>
          </cell>
          <cell r="F225" t="str">
            <v>un</v>
          </cell>
          <cell r="G225">
            <v>15</v>
          </cell>
          <cell r="I225">
            <v>18171</v>
          </cell>
          <cell r="J225">
            <v>24231.028499999997</v>
          </cell>
          <cell r="K225">
            <v>272565</v>
          </cell>
        </row>
        <row r="227">
          <cell r="C227" t="str">
            <v>708, 708.A1</v>
          </cell>
          <cell r="D227">
            <v>44</v>
          </cell>
          <cell r="E227" t="str">
            <v>Suministro, transporte y colocación de llaves de contención, en los siguientes diámetros:</v>
          </cell>
        </row>
        <row r="228">
          <cell r="B228">
            <v>4079449</v>
          </cell>
          <cell r="D228">
            <v>44.1</v>
          </cell>
          <cell r="E228" t="str">
            <v>13 mm (1/2")</v>
          </cell>
          <cell r="F228" t="str">
            <v>un</v>
          </cell>
          <cell r="G228">
            <v>10</v>
          </cell>
          <cell r="I228">
            <v>22886</v>
          </cell>
          <cell r="J228">
            <v>30518.480999999996</v>
          </cell>
          <cell r="K228">
            <v>228860</v>
          </cell>
        </row>
        <row r="230">
          <cell r="B230">
            <v>4079451</v>
          </cell>
          <cell r="D230">
            <v>44.2</v>
          </cell>
          <cell r="E230" t="str">
            <v>25 mm (1")</v>
          </cell>
          <cell r="F230" t="str">
            <v>un</v>
          </cell>
          <cell r="G230">
            <v>3</v>
          </cell>
          <cell r="I230">
            <v>48404</v>
          </cell>
          <cell r="J230">
            <v>64546.733999999997</v>
          </cell>
          <cell r="K230">
            <v>145212</v>
          </cell>
        </row>
        <row r="231">
          <cell r="K231">
            <v>0</v>
          </cell>
        </row>
        <row r="232">
          <cell r="B232">
            <v>4079426</v>
          </cell>
          <cell r="C232" t="str">
            <v>708, 708.A1</v>
          </cell>
          <cell r="D232">
            <v>45</v>
          </cell>
          <cell r="E232" t="str">
            <v xml:space="preserve"> Suministro, transporte y colocación de llaves de incorporación cónica o cilíndrica, diámetro 13 mm (1/2"), con racor, para tuberías de cobre, PE-AL-PE o polietileno (20 mm)</v>
          </cell>
          <cell r="F232" t="str">
            <v>un</v>
          </cell>
          <cell r="G232">
            <v>375</v>
          </cell>
          <cell r="I232">
            <v>21666.03</v>
          </cell>
          <cell r="J232">
            <v>28891.651004999996</v>
          </cell>
          <cell r="K232">
            <v>8124761.25</v>
          </cell>
        </row>
        <row r="234">
          <cell r="C234">
            <v>708</v>
          </cell>
          <cell r="D234">
            <v>46</v>
          </cell>
          <cell r="E234" t="str">
            <v>Cambio de toma (no necesita unión de tres partes ni cobre)</v>
          </cell>
        </row>
        <row r="235">
          <cell r="B235">
            <v>4250103</v>
          </cell>
          <cell r="D235">
            <v>46.1</v>
          </cell>
          <cell r="E235" t="str">
            <v xml:space="preserve"> 13 mm (1/2")</v>
          </cell>
          <cell r="F235" t="str">
            <v>un</v>
          </cell>
          <cell r="G235">
            <v>260</v>
          </cell>
          <cell r="I235">
            <v>8685</v>
          </cell>
          <cell r="J235">
            <v>11581.447499999998</v>
          </cell>
          <cell r="K235">
            <v>2258100</v>
          </cell>
        </row>
        <row r="237">
          <cell r="C237" t="str">
            <v>ACTIVIDADES COMPLEMENTARIAS</v>
          </cell>
        </row>
        <row r="238">
          <cell r="B238">
            <v>4042117</v>
          </cell>
          <cell r="C238" t="str">
            <v>423.N1</v>
          </cell>
          <cell r="D238">
            <v>47</v>
          </cell>
          <cell r="E238" t="str">
            <v>Suministro, transporte e instalación de cinta en polietileno para señalización de redes de acueducto</v>
          </cell>
          <cell r="F238" t="str">
            <v>m</v>
          </cell>
          <cell r="G238">
            <v>3950</v>
          </cell>
          <cell r="I238">
            <v>1082</v>
          </cell>
          <cell r="J238">
            <v>1442.847</v>
          </cell>
          <cell r="K238">
            <v>4273900</v>
          </cell>
        </row>
        <row r="240">
          <cell r="C240" t="str">
            <v>422.N1</v>
          </cell>
          <cell r="D240">
            <v>48</v>
          </cell>
          <cell r="E240" t="str">
            <v>Mano de obra (incluye prestaciones sociales)</v>
          </cell>
        </row>
        <row r="241">
          <cell r="B241">
            <v>4042152</v>
          </cell>
          <cell r="D241">
            <v>48.1</v>
          </cell>
          <cell r="E241" t="str">
            <v>Oficial</v>
          </cell>
          <cell r="F241" t="str">
            <v>h</v>
          </cell>
          <cell r="G241">
            <v>40</v>
          </cell>
          <cell r="I241">
            <v>8395.14</v>
          </cell>
          <cell r="J241">
            <v>11194.919189999999</v>
          </cell>
          <cell r="K241">
            <v>335805.6</v>
          </cell>
        </row>
        <row r="243">
          <cell r="B243">
            <v>4042150</v>
          </cell>
          <cell r="D243">
            <v>48.2</v>
          </cell>
          <cell r="E243" t="str">
            <v>Ayudante</v>
          </cell>
          <cell r="F243" t="str">
            <v>h</v>
          </cell>
          <cell r="G243">
            <v>40</v>
          </cell>
          <cell r="I243">
            <v>4095.26</v>
          </cell>
          <cell r="J243">
            <v>5461.0292099999997</v>
          </cell>
          <cell r="K243">
            <v>163810.40000000002</v>
          </cell>
        </row>
        <row r="246">
          <cell r="E246" t="str">
            <v xml:space="preserve">VALOR TOTAL DE LAS OBRAS EN NUMEROS </v>
          </cell>
          <cell r="K246">
            <v>546504406.83999991</v>
          </cell>
        </row>
        <row r="248">
          <cell r="E248" t="str">
            <v>VALOR TOTAL DE LAS OBRAS EN  LETRAS</v>
          </cell>
        </row>
        <row r="249">
          <cell r="C249" t="str">
            <v>Total suma AIUI</v>
          </cell>
          <cell r="E249">
            <v>0.33350000000000002</v>
          </cell>
        </row>
        <row r="251">
          <cell r="C251" t="str">
            <v xml:space="preserve">Además.              </v>
          </cell>
          <cell r="E251" t="str">
            <v xml:space="preserve">  _____________________%  (Especificar y soportar)</v>
          </cell>
        </row>
        <row r="253">
          <cell r="C253" t="str">
            <v>Firma del proponente. __________________________________________________________________________________</v>
          </cell>
        </row>
        <row r="255">
          <cell r="C255" t="str">
            <v>Nota:  El proponente  debe estudiar  todas y cada  una de  la especificaciones señaladas en los  ítem, para la elaboración de su oferta.</v>
          </cell>
        </row>
      </sheetData>
      <sheetData sheetId="2" refreshError="1">
        <row r="7">
          <cell r="D7" t="str">
            <v>ACTIVIDADES PRELIMINARES</v>
          </cell>
        </row>
        <row r="8">
          <cell r="B8" t="str">
            <v>103, 104,107 ,107A1, 201</v>
          </cell>
          <cell r="C8">
            <v>1</v>
          </cell>
          <cell r="D8" t="str">
            <v xml:space="preserve">Excavación manual o mecánica, en cualquier material y cualquier grado de humedad a las siguientes profundidades </v>
          </cell>
        </row>
        <row r="9">
          <cell r="A9">
            <v>4021103</v>
          </cell>
          <cell r="C9">
            <v>1.1000000000000001</v>
          </cell>
          <cell r="D9" t="str">
            <v>Excavación de zanjas entre 0 y 2,00 m de profundidad para redes de acueducto</v>
          </cell>
          <cell r="E9" t="str">
            <v>m3</v>
          </cell>
          <cell r="F9">
            <v>158</v>
          </cell>
          <cell r="G9">
            <v>11798</v>
          </cell>
          <cell r="H9">
            <v>7189</v>
          </cell>
          <cell r="I9">
            <v>9586.5314999999991</v>
          </cell>
          <cell r="J9">
            <v>1514671.977</v>
          </cell>
        </row>
        <row r="10">
          <cell r="A10">
            <v>4021130</v>
          </cell>
          <cell r="C10">
            <v>1.2</v>
          </cell>
          <cell r="D10" t="str">
            <v>Excavación de zanjas entre  2,00 y 4.00  m de profundidad para redes de acueducto</v>
          </cell>
          <cell r="E10" t="str">
            <v>m3</v>
          </cell>
          <cell r="F10">
            <v>65</v>
          </cell>
          <cell r="G10">
            <v>11798</v>
          </cell>
          <cell r="H10">
            <v>7962</v>
          </cell>
          <cell r="I10">
            <v>10617.326999999999</v>
          </cell>
          <cell r="J10">
            <v>690126.255</v>
          </cell>
        </row>
        <row r="11">
          <cell r="A11">
            <v>4021503</v>
          </cell>
          <cell r="C11">
            <v>1.3</v>
          </cell>
          <cell r="D11" t="str">
            <v>Excavaciòn para nichos de investigaciòn entre 0 y 2.00 metros  de profundidad (incluye lleno con material sobrante de la excavación y botada de los escombros)</v>
          </cell>
          <cell r="E11" t="str">
            <v>m3</v>
          </cell>
          <cell r="F11">
            <v>12</v>
          </cell>
          <cell r="G11">
            <v>15761</v>
          </cell>
          <cell r="H11">
            <v>18551</v>
          </cell>
          <cell r="I11">
            <v>24737.7585</v>
          </cell>
          <cell r="J11">
            <v>296853.10200000001</v>
          </cell>
        </row>
        <row r="12">
          <cell r="A12">
            <v>4021303</v>
          </cell>
          <cell r="C12">
            <v>1.4</v>
          </cell>
          <cell r="D12" t="str">
            <v>Excavación en roca, a cualquier profundidad</v>
          </cell>
          <cell r="E12" t="str">
            <v>m3</v>
          </cell>
          <cell r="F12">
            <v>5</v>
          </cell>
          <cell r="G12">
            <v>48891</v>
          </cell>
          <cell r="H12">
            <v>55428</v>
          </cell>
          <cell r="I12">
            <v>73913.237999999998</v>
          </cell>
          <cell r="J12">
            <v>369566.19</v>
          </cell>
        </row>
        <row r="14">
          <cell r="B14" t="str">
            <v>204, 204.A1,206,303,404</v>
          </cell>
          <cell r="C14">
            <v>2</v>
          </cell>
          <cell r="D14" t="str">
            <v>Llenos compactados en  zanjas y apiques:</v>
          </cell>
        </row>
        <row r="15">
          <cell r="A15">
            <v>4024103</v>
          </cell>
          <cell r="C15">
            <v>2.1</v>
          </cell>
          <cell r="D15" t="str">
            <v>Con material selecto de la excavación</v>
          </cell>
          <cell r="E15" t="str">
            <v>m3</v>
          </cell>
          <cell r="F15">
            <v>135</v>
          </cell>
          <cell r="G15">
            <v>6847</v>
          </cell>
          <cell r="H15">
            <v>8147</v>
          </cell>
          <cell r="I15">
            <v>10864.0245</v>
          </cell>
          <cell r="J15">
            <v>1466643.3074999999</v>
          </cell>
        </row>
        <row r="16">
          <cell r="A16">
            <v>4024112</v>
          </cell>
          <cell r="C16">
            <v>2.2000000000000002</v>
          </cell>
          <cell r="D16" t="str">
            <v>Con material de préstamo (arenilla o similar)</v>
          </cell>
          <cell r="E16" t="str">
            <v>m3</v>
          </cell>
          <cell r="F16">
            <v>90</v>
          </cell>
          <cell r="G16">
            <v>14409</v>
          </cell>
          <cell r="H16">
            <v>16896</v>
          </cell>
          <cell r="I16">
            <v>22530.815999999999</v>
          </cell>
          <cell r="J16">
            <v>2027773.44</v>
          </cell>
        </row>
        <row r="18">
          <cell r="A18">
            <v>4040401</v>
          </cell>
          <cell r="B18">
            <v>404</v>
          </cell>
          <cell r="C18">
            <v>3</v>
          </cell>
          <cell r="D18" t="str">
            <v>Suministro, transporte e instalación de entresuelo en arenilla, para apoyo de tubería.</v>
          </cell>
          <cell r="E18" t="str">
            <v>m3</v>
          </cell>
          <cell r="F18">
            <v>33</v>
          </cell>
          <cell r="G18">
            <v>30914</v>
          </cell>
          <cell r="H18">
            <v>40308</v>
          </cell>
          <cell r="I18">
            <v>53750.717999999993</v>
          </cell>
          <cell r="J18">
            <v>1773773.6939999997</v>
          </cell>
        </row>
        <row r="20">
          <cell r="A20">
            <v>4025001</v>
          </cell>
          <cell r="B20">
            <v>205</v>
          </cell>
          <cell r="C20">
            <v>4</v>
          </cell>
          <cell r="D20" t="str">
            <v>Cargue, retiro y botada de material sobrante y escombros, a cualquier distancia (incluye acarreo en sitio sin acceso vehicular)</v>
          </cell>
          <cell r="E20" t="str">
            <v>m3</v>
          </cell>
          <cell r="F20">
            <v>130</v>
          </cell>
          <cell r="G20">
            <v>19849</v>
          </cell>
          <cell r="H20">
            <v>16765</v>
          </cell>
          <cell r="I20">
            <v>22356.127499999999</v>
          </cell>
          <cell r="J20">
            <v>2906296.5749999997</v>
          </cell>
        </row>
        <row r="22">
          <cell r="B22">
            <v>202</v>
          </cell>
          <cell r="C22">
            <v>5</v>
          </cell>
          <cell r="D22" t="str">
            <v>Entibado de madera:</v>
          </cell>
        </row>
        <row r="23">
          <cell r="A23">
            <v>4022120</v>
          </cell>
          <cell r="C23">
            <v>5.0999999999999996</v>
          </cell>
          <cell r="D23" t="str">
            <v>Temporal</v>
          </cell>
          <cell r="E23" t="str">
            <v>m2</v>
          </cell>
          <cell r="F23">
            <v>30</v>
          </cell>
          <cell r="H23">
            <v>9932</v>
          </cell>
          <cell r="I23">
            <v>13244.321999999998</v>
          </cell>
          <cell r="J23">
            <v>397329.66</v>
          </cell>
        </row>
        <row r="25">
          <cell r="A25">
            <v>4023003</v>
          </cell>
          <cell r="B25">
            <v>203</v>
          </cell>
          <cell r="C25">
            <v>6</v>
          </cell>
          <cell r="D25" t="str">
            <v>Trinchos de madera permanente</v>
          </cell>
          <cell r="E25" t="str">
            <v>m2</v>
          </cell>
          <cell r="F25">
            <v>15</v>
          </cell>
          <cell r="H25">
            <v>7888</v>
          </cell>
          <cell r="I25">
            <v>10518.647999999999</v>
          </cell>
          <cell r="J25">
            <v>157779.72</v>
          </cell>
        </row>
        <row r="27">
          <cell r="B27" t="str">
            <v>701, 701.2, 704</v>
          </cell>
          <cell r="C27">
            <v>7</v>
          </cell>
          <cell r="D27" t="str">
            <v>Transporte y colocación de tubería de hierro dúctil TK9, unión mecánica, incluye el suministro y aplicación del lubricante requerido, en los siguientes diámetros:</v>
          </cell>
        </row>
        <row r="28">
          <cell r="A28">
            <v>4072006</v>
          </cell>
          <cell r="C28">
            <v>7.1</v>
          </cell>
          <cell r="D28" t="str">
            <v>De 150mm (6")</v>
          </cell>
          <cell r="E28" t="str">
            <v>m</v>
          </cell>
          <cell r="F28">
            <v>273</v>
          </cell>
          <cell r="G28">
            <v>16000</v>
          </cell>
          <cell r="H28">
            <v>10166</v>
          </cell>
          <cell r="I28">
            <v>13556.360999999999</v>
          </cell>
          <cell r="J28">
            <v>3700886.5529999998</v>
          </cell>
        </row>
        <row r="30">
          <cell r="A30">
            <v>4071068</v>
          </cell>
          <cell r="B30" t="str">
            <v>701, 701.N1</v>
          </cell>
          <cell r="C30">
            <v>8</v>
          </cell>
          <cell r="D30" t="str">
            <v xml:space="preserve">Suministro, transporte y colocación de tubería galvanizada de 37.5 mm (1 1/2") para atraque de tuberías ( incluye cortes y soldaduras) </v>
          </cell>
          <cell r="E30" t="str">
            <v>m</v>
          </cell>
          <cell r="F30">
            <v>25</v>
          </cell>
          <cell r="G30">
            <v>11908</v>
          </cell>
          <cell r="H30">
            <v>12099</v>
          </cell>
          <cell r="I30">
            <v>16134.0165</v>
          </cell>
          <cell r="J30">
            <v>403350.41249999998</v>
          </cell>
        </row>
        <row r="32">
          <cell r="B32" t="str">
            <v>705, 706, 701, 701.3</v>
          </cell>
          <cell r="C32">
            <v>9</v>
          </cell>
          <cell r="D32" t="str">
            <v>Suministro, transporte y colocación de unión de reparación universal , en los siguientes diámetros:</v>
          </cell>
        </row>
        <row r="33">
          <cell r="A33">
            <v>4079154</v>
          </cell>
          <cell r="C33">
            <v>9.1</v>
          </cell>
          <cell r="D33" t="str">
            <v>De 150 mm (6") - Rango de atención en extremos de 159.2 mm a 181.6 mm</v>
          </cell>
          <cell r="E33" t="str">
            <v>un</v>
          </cell>
          <cell r="F33">
            <v>6</v>
          </cell>
          <cell r="G33">
            <v>89697</v>
          </cell>
          <cell r="H33">
            <v>131600</v>
          </cell>
          <cell r="I33">
            <v>175488.59999999998</v>
          </cell>
          <cell r="J33">
            <v>1052931.5999999999</v>
          </cell>
        </row>
        <row r="35">
          <cell r="B35" t="str">
            <v>705, 706, 701, 701.3.A1</v>
          </cell>
          <cell r="C35">
            <v>10</v>
          </cell>
          <cell r="D35" t="str">
            <v>Suministro, transporte y colocación de unión de construcción  ( unión mecánica) en PVC RDE 21, en los siguientes diámetros:</v>
          </cell>
        </row>
        <row r="36">
          <cell r="A36">
            <v>4078992</v>
          </cell>
          <cell r="C36">
            <v>10.1</v>
          </cell>
          <cell r="D36" t="str">
            <v>De 150 mm (6")</v>
          </cell>
          <cell r="E36" t="str">
            <v>un</v>
          </cell>
          <cell r="F36">
            <v>4</v>
          </cell>
          <cell r="G36">
            <v>58514</v>
          </cell>
          <cell r="H36">
            <v>142805</v>
          </cell>
          <cell r="I36">
            <v>190430.4675</v>
          </cell>
          <cell r="J36">
            <v>761721.87</v>
          </cell>
        </row>
        <row r="37">
          <cell r="A37">
            <v>4078990</v>
          </cell>
          <cell r="B37" t="str">
            <v>701, 706, 701.2, 701.3, 701.7</v>
          </cell>
          <cell r="C37">
            <v>12</v>
          </cell>
          <cell r="D37" t="str">
            <v>Suministro, transporte y colocación de codos en hierro fundido o hierro dúctil, en los siguientes diámetros y ángulos</v>
          </cell>
          <cell r="I37">
            <v>0</v>
          </cell>
          <cell r="J37">
            <v>0</v>
          </cell>
        </row>
        <row r="38">
          <cell r="A38">
            <v>4078990</v>
          </cell>
          <cell r="C38">
            <v>12.1</v>
          </cell>
          <cell r="D38" t="str">
            <v>De 100 mm (4"), 90 grados</v>
          </cell>
          <cell r="E38" t="str">
            <v>un</v>
          </cell>
          <cell r="G38">
            <v>84875</v>
          </cell>
          <cell r="H38">
            <v>103265</v>
          </cell>
          <cell r="I38">
            <v>137703.8775</v>
          </cell>
          <cell r="J38">
            <v>0</v>
          </cell>
        </row>
        <row r="39">
          <cell r="A39">
            <v>4078990</v>
          </cell>
          <cell r="C39">
            <v>12.2</v>
          </cell>
          <cell r="D39" t="str">
            <v>De 100 mm (4"), 45 grados</v>
          </cell>
          <cell r="E39" t="str">
            <v>un</v>
          </cell>
          <cell r="G39">
            <v>178309</v>
          </cell>
          <cell r="H39">
            <v>85865</v>
          </cell>
          <cell r="I39">
            <v>114500.97749999999</v>
          </cell>
          <cell r="J39">
            <v>0</v>
          </cell>
        </row>
        <row r="40">
          <cell r="A40">
            <v>4078990</v>
          </cell>
          <cell r="C40">
            <v>12.3</v>
          </cell>
          <cell r="D40" t="str">
            <v>De 100 mm (4"), 22,50 grados</v>
          </cell>
          <cell r="E40" t="str">
            <v>un</v>
          </cell>
          <cell r="G40">
            <v>61225</v>
          </cell>
          <cell r="H40">
            <v>73105</v>
          </cell>
          <cell r="I40">
            <v>97485.517499999987</v>
          </cell>
          <cell r="J40">
            <v>0</v>
          </cell>
        </row>
        <row r="41">
          <cell r="A41">
            <v>4078990</v>
          </cell>
          <cell r="C41">
            <v>12.4</v>
          </cell>
          <cell r="D41" t="str">
            <v>De 100 mm (4"), 11,25 grados</v>
          </cell>
          <cell r="E41" t="str">
            <v>un</v>
          </cell>
          <cell r="G41">
            <v>61095</v>
          </cell>
          <cell r="H41">
            <v>73105</v>
          </cell>
          <cell r="I41">
            <v>97485.517499999987</v>
          </cell>
          <cell r="J41">
            <v>0</v>
          </cell>
        </row>
        <row r="42">
          <cell r="A42">
            <v>4078990</v>
          </cell>
          <cell r="C42">
            <v>12.5</v>
          </cell>
          <cell r="D42" t="str">
            <v>De 150 mm (6"), 90 grados</v>
          </cell>
          <cell r="E42" t="str">
            <v>un</v>
          </cell>
          <cell r="G42">
            <v>84875</v>
          </cell>
          <cell r="H42">
            <v>255194</v>
          </cell>
          <cell r="I42">
            <v>340301.19899999996</v>
          </cell>
          <cell r="J42">
            <v>0</v>
          </cell>
        </row>
        <row r="43">
          <cell r="A43">
            <v>4078990</v>
          </cell>
          <cell r="C43">
            <v>12.6</v>
          </cell>
          <cell r="D43" t="str">
            <v>De 150 mm (6"), 45 grados</v>
          </cell>
          <cell r="E43" t="str">
            <v>un</v>
          </cell>
          <cell r="G43">
            <v>178309</v>
          </cell>
          <cell r="H43">
            <v>179794</v>
          </cell>
          <cell r="I43">
            <v>239755.29899999997</v>
          </cell>
          <cell r="J43">
            <v>0</v>
          </cell>
        </row>
        <row r="44">
          <cell r="A44">
            <v>4078990</v>
          </cell>
          <cell r="C44">
            <v>12.7</v>
          </cell>
          <cell r="D44" t="str">
            <v>De 150 mm (6"), 22,50 grados</v>
          </cell>
          <cell r="E44" t="str">
            <v>un</v>
          </cell>
          <cell r="G44">
            <v>61225</v>
          </cell>
          <cell r="H44">
            <v>163554</v>
          </cell>
          <cell r="I44">
            <v>218099.25899999999</v>
          </cell>
          <cell r="J44">
            <v>0</v>
          </cell>
        </row>
        <row r="45">
          <cell r="A45">
            <v>4078990</v>
          </cell>
          <cell r="C45">
            <v>12.8</v>
          </cell>
          <cell r="D45" t="str">
            <v>De 150 mm (6"), 11,25 grados</v>
          </cell>
          <cell r="E45" t="str">
            <v>un</v>
          </cell>
          <cell r="G45">
            <v>61095</v>
          </cell>
          <cell r="H45">
            <v>153204</v>
          </cell>
          <cell r="I45">
            <v>204297.53399999999</v>
          </cell>
          <cell r="J45">
            <v>0</v>
          </cell>
        </row>
        <row r="46">
          <cell r="A46">
            <v>4078990</v>
          </cell>
          <cell r="C46">
            <v>12.9</v>
          </cell>
          <cell r="D46" t="str">
            <v>De 200 mm (8"), 90 grados</v>
          </cell>
          <cell r="E46" t="str">
            <v>un</v>
          </cell>
          <cell r="G46">
            <v>84875</v>
          </cell>
          <cell r="H46">
            <v>443863</v>
          </cell>
          <cell r="I46">
            <v>591891.31049999991</v>
          </cell>
          <cell r="J46">
            <v>0</v>
          </cell>
        </row>
        <row r="47">
          <cell r="A47">
            <v>4078990</v>
          </cell>
          <cell r="C47">
            <v>12.1</v>
          </cell>
          <cell r="D47" t="str">
            <v>De 200 mm (8"), 45 grados</v>
          </cell>
          <cell r="E47" t="str">
            <v>un</v>
          </cell>
          <cell r="G47">
            <v>178309</v>
          </cell>
          <cell r="H47">
            <v>359183</v>
          </cell>
          <cell r="I47">
            <v>478970.53049999999</v>
          </cell>
          <cell r="J47">
            <v>0</v>
          </cell>
        </row>
        <row r="48">
          <cell r="A48">
            <v>4078990</v>
          </cell>
          <cell r="C48">
            <v>12.11</v>
          </cell>
          <cell r="D48" t="str">
            <v>De 200 mm (8"), 22,50 grados</v>
          </cell>
          <cell r="E48" t="str">
            <v>un</v>
          </cell>
          <cell r="G48">
            <v>61225</v>
          </cell>
          <cell r="I48">
            <v>0</v>
          </cell>
          <cell r="J48">
            <v>0</v>
          </cell>
        </row>
        <row r="49">
          <cell r="A49">
            <v>4078990</v>
          </cell>
          <cell r="C49">
            <v>12.12</v>
          </cell>
          <cell r="D49" t="str">
            <v>De 200 mm (8"), 11,25 grados</v>
          </cell>
          <cell r="E49" t="str">
            <v>un</v>
          </cell>
          <cell r="G49">
            <v>61095</v>
          </cell>
          <cell r="I49">
            <v>0</v>
          </cell>
          <cell r="J49">
            <v>0</v>
          </cell>
        </row>
        <row r="50">
          <cell r="A50">
            <v>4078990</v>
          </cell>
          <cell r="B50" t="str">
            <v>701, 701.2, 706</v>
          </cell>
          <cell r="C50">
            <v>13</v>
          </cell>
          <cell r="D50" t="str">
            <v>Suministro, transporte y colocación de tees en hierro dúctil en los siguientes diámetros:</v>
          </cell>
          <cell r="I50">
            <v>0</v>
          </cell>
          <cell r="J50">
            <v>0</v>
          </cell>
        </row>
        <row r="51">
          <cell r="A51">
            <v>4078990</v>
          </cell>
          <cell r="C51">
            <v>13.1</v>
          </cell>
          <cell r="D51" t="str">
            <v>De 100mm x 100mm (4"x4")</v>
          </cell>
          <cell r="E51" t="str">
            <v>un</v>
          </cell>
          <cell r="G51">
            <v>79073</v>
          </cell>
          <cell r="H51">
            <v>109630</v>
          </cell>
          <cell r="I51">
            <v>146191.60499999998</v>
          </cell>
          <cell r="J51">
            <v>0</v>
          </cell>
        </row>
        <row r="52">
          <cell r="A52">
            <v>4078990</v>
          </cell>
          <cell r="C52">
            <v>13.2</v>
          </cell>
          <cell r="D52" t="str">
            <v>De 100 mm x 75 mm (4" x 3")</v>
          </cell>
          <cell r="E52" t="str">
            <v>un</v>
          </cell>
          <cell r="G52">
            <v>168813</v>
          </cell>
          <cell r="H52">
            <v>90287</v>
          </cell>
          <cell r="I52">
            <v>120397.71449999999</v>
          </cell>
          <cell r="J52">
            <v>0</v>
          </cell>
        </row>
        <row r="53">
          <cell r="A53">
            <v>4078990</v>
          </cell>
          <cell r="C53">
            <v>13.3</v>
          </cell>
          <cell r="D53" t="str">
            <v>De 150 mm x 150 mm (6" x 6")</v>
          </cell>
          <cell r="E53" t="str">
            <v>un</v>
          </cell>
          <cell r="G53">
            <v>168813</v>
          </cell>
          <cell r="H53">
            <v>228014</v>
          </cell>
          <cell r="I53">
            <v>304056.66899999999</v>
          </cell>
          <cell r="J53">
            <v>0</v>
          </cell>
        </row>
        <row r="54">
          <cell r="A54">
            <v>4078990</v>
          </cell>
          <cell r="C54">
            <v>13.4</v>
          </cell>
          <cell r="D54" t="str">
            <v>De 150 mm x 100 mm (6" x 4")</v>
          </cell>
          <cell r="E54" t="str">
            <v>un</v>
          </cell>
          <cell r="G54">
            <v>168813</v>
          </cell>
          <cell r="H54">
            <v>215254</v>
          </cell>
          <cell r="I54">
            <v>287041.20899999997</v>
          </cell>
          <cell r="J54">
            <v>0</v>
          </cell>
        </row>
        <row r="55">
          <cell r="A55">
            <v>4078990</v>
          </cell>
          <cell r="C55">
            <v>13.5</v>
          </cell>
          <cell r="D55" t="str">
            <v>De 200 mm x 200 mm (8" x 8")</v>
          </cell>
          <cell r="E55" t="str">
            <v>un</v>
          </cell>
          <cell r="H55">
            <v>0</v>
          </cell>
          <cell r="I55">
            <v>0</v>
          </cell>
          <cell r="J55">
            <v>0</v>
          </cell>
        </row>
        <row r="56">
          <cell r="A56">
            <v>4078990</v>
          </cell>
          <cell r="C56">
            <v>13.6</v>
          </cell>
          <cell r="D56" t="str">
            <v>De 200 mm x 150 mm (8" x 6")</v>
          </cell>
          <cell r="E56" t="str">
            <v>un</v>
          </cell>
          <cell r="H56">
            <v>365394</v>
          </cell>
          <cell r="I56">
            <v>487252.89899999998</v>
          </cell>
          <cell r="J56">
            <v>0</v>
          </cell>
        </row>
        <row r="57">
          <cell r="A57">
            <v>4078990</v>
          </cell>
          <cell r="C57">
            <v>13.7</v>
          </cell>
          <cell r="D57" t="str">
            <v>De 200 mm x 100 mm (8" x 4")</v>
          </cell>
          <cell r="E57" t="str">
            <v>un</v>
          </cell>
          <cell r="H57">
            <v>365394</v>
          </cell>
          <cell r="I57">
            <v>487252.89899999998</v>
          </cell>
          <cell r="J57">
            <v>0</v>
          </cell>
        </row>
        <row r="59">
          <cell r="B59" t="str">
            <v>701, 701.2, 701.7, 706</v>
          </cell>
          <cell r="C59">
            <v>11</v>
          </cell>
          <cell r="D59" t="str">
            <v>Suministro, transporte y colocación de tees en hierro fundido o hierro ductil para hierro dúctil, en los siguientes diámetros:</v>
          </cell>
          <cell r="F59">
            <v>0</v>
          </cell>
        </row>
        <row r="60">
          <cell r="F60">
            <v>0</v>
          </cell>
        </row>
        <row r="61">
          <cell r="A61">
            <v>4072345</v>
          </cell>
          <cell r="C61">
            <v>11.1</v>
          </cell>
          <cell r="D61" t="str">
            <v>150 mm x 150 mm (6" x 6")</v>
          </cell>
          <cell r="E61" t="str">
            <v>un</v>
          </cell>
          <cell r="F61">
            <v>2</v>
          </cell>
          <cell r="H61">
            <v>230038</v>
          </cell>
          <cell r="I61">
            <v>306755.67299999995</v>
          </cell>
          <cell r="J61">
            <v>613511.3459999999</v>
          </cell>
        </row>
        <row r="62">
          <cell r="F62">
            <v>0</v>
          </cell>
        </row>
        <row r="63">
          <cell r="B63" t="str">
            <v>701, 701.2,  701.3,  701.7, 706</v>
          </cell>
          <cell r="C63">
            <v>12</v>
          </cell>
          <cell r="D63" t="str">
            <v>Suministro, transporte y colocación de codos de hierro fundido o hierro dúctil para hierro dúctil, en los siguientes diámetros:</v>
          </cell>
        </row>
        <row r="64">
          <cell r="A64">
            <v>4072174</v>
          </cell>
          <cell r="C64">
            <v>12.1</v>
          </cell>
          <cell r="D64" t="str">
            <v>150  mm (6") de 22.5°</v>
          </cell>
          <cell r="E64" t="str">
            <v>un</v>
          </cell>
          <cell r="F64">
            <v>7</v>
          </cell>
          <cell r="H64">
            <v>165240</v>
          </cell>
          <cell r="I64">
            <v>220347.53999999998</v>
          </cell>
          <cell r="J64">
            <v>1542432.7799999998</v>
          </cell>
        </row>
        <row r="66">
          <cell r="A66">
            <v>4072192</v>
          </cell>
          <cell r="C66">
            <v>12.2</v>
          </cell>
          <cell r="D66" t="str">
            <v>150  mm  (6") de 11.25°</v>
          </cell>
          <cell r="E66" t="str">
            <v>un</v>
          </cell>
          <cell r="F66">
            <v>6</v>
          </cell>
          <cell r="H66">
            <v>154047</v>
          </cell>
          <cell r="I66">
            <v>205421.67449999999</v>
          </cell>
          <cell r="J66">
            <v>1232530.047</v>
          </cell>
        </row>
        <row r="68">
          <cell r="A68">
            <v>4072124</v>
          </cell>
          <cell r="C68">
            <v>12.3</v>
          </cell>
          <cell r="D68" t="str">
            <v>150 mm (16") de 90°</v>
          </cell>
          <cell r="E68" t="str">
            <v>un</v>
          </cell>
          <cell r="F68">
            <v>1</v>
          </cell>
          <cell r="H68">
            <v>256880</v>
          </cell>
          <cell r="I68">
            <v>342549.48</v>
          </cell>
          <cell r="J68">
            <v>342549.48</v>
          </cell>
        </row>
        <row r="70">
          <cell r="A70">
            <v>4072152</v>
          </cell>
          <cell r="C70">
            <v>12.4</v>
          </cell>
          <cell r="D70" t="str">
            <v>150 mm  (6") de 45°</v>
          </cell>
          <cell r="E70" t="str">
            <v>un</v>
          </cell>
          <cell r="F70">
            <v>9</v>
          </cell>
          <cell r="H70">
            <v>181480</v>
          </cell>
          <cell r="I70">
            <v>242003.58</v>
          </cell>
          <cell r="J70">
            <v>2178032.2199999997</v>
          </cell>
        </row>
        <row r="72">
          <cell r="B72" t="str">
            <v>707, 707.A1</v>
          </cell>
          <cell r="C72">
            <v>13</v>
          </cell>
          <cell r="D72" t="str">
            <v>Construcción de cajas para  válvulas incluye tapa y marco, según esquema No.1 de la norma 707</v>
          </cell>
        </row>
        <row r="73">
          <cell r="A73">
            <v>4079302</v>
          </cell>
          <cell r="C73">
            <v>13.1</v>
          </cell>
          <cell r="D73" t="str">
            <v xml:space="preserve">Para válvulas de  diámetro  6 "  </v>
          </cell>
          <cell r="E73" t="str">
            <v>un</v>
          </cell>
          <cell r="F73">
            <v>2</v>
          </cell>
          <cell r="G73">
            <v>140354</v>
          </cell>
          <cell r="H73">
            <v>134682</v>
          </cell>
          <cell r="I73">
            <v>179598.44699999999</v>
          </cell>
          <cell r="J73">
            <v>359196.89399999997</v>
          </cell>
        </row>
        <row r="74">
          <cell r="A74">
            <v>4079302</v>
          </cell>
          <cell r="C74">
            <v>13.2</v>
          </cell>
          <cell r="D74" t="str">
            <v xml:space="preserve">Para válvulas de  diámetro  2 "  </v>
          </cell>
          <cell r="E74" t="str">
            <v>un</v>
          </cell>
          <cell r="F74">
            <v>2</v>
          </cell>
          <cell r="G74">
            <v>140354</v>
          </cell>
          <cell r="H74">
            <v>134682</v>
          </cell>
          <cell r="I74">
            <v>179598.44699999999</v>
          </cell>
          <cell r="J74">
            <v>359196.89399999997</v>
          </cell>
        </row>
        <row r="76">
          <cell r="B76" t="str">
            <v>702, 702.1 y 702.1.A1</v>
          </cell>
          <cell r="C76">
            <v>14</v>
          </cell>
          <cell r="D76" t="str">
            <v>Transporte y colocación de válvulas de compuerta elástica de vástago no ascendente extremo CxC (junta perdida con empaque), en los siguientes diámetros:</v>
          </cell>
        </row>
        <row r="77">
          <cell r="A77">
            <v>4077725</v>
          </cell>
          <cell r="C77">
            <v>24.1</v>
          </cell>
          <cell r="D77" t="str">
            <v xml:space="preserve">De 50 mm (2") </v>
          </cell>
          <cell r="E77" t="str">
            <v>un</v>
          </cell>
          <cell r="F77">
            <v>2</v>
          </cell>
          <cell r="H77">
            <v>23200</v>
          </cell>
          <cell r="I77">
            <v>30937.199999999997</v>
          </cell>
          <cell r="J77">
            <v>61874.399999999994</v>
          </cell>
        </row>
        <row r="78">
          <cell r="A78">
            <v>4078208</v>
          </cell>
          <cell r="C78">
            <v>14.1</v>
          </cell>
          <cell r="D78" t="str">
            <v xml:space="preserve">De 150 mm (6") </v>
          </cell>
          <cell r="E78" t="str">
            <v>un</v>
          </cell>
          <cell r="F78">
            <v>2</v>
          </cell>
          <cell r="H78">
            <v>40162</v>
          </cell>
          <cell r="I78">
            <v>53556.026999999995</v>
          </cell>
          <cell r="J78">
            <v>107112.05399999999</v>
          </cell>
        </row>
        <row r="79">
          <cell r="B79" t="str">
            <v>411,    411.A1</v>
          </cell>
          <cell r="C79">
            <v>15</v>
          </cell>
          <cell r="D79" t="str">
            <v>Cortes de tubería  (incluye biselada)</v>
          </cell>
          <cell r="I79">
            <v>0</v>
          </cell>
          <cell r="J79">
            <v>0</v>
          </cell>
        </row>
        <row r="80">
          <cell r="C80">
            <v>15.1</v>
          </cell>
          <cell r="D80" t="str">
            <v>Con acetileno</v>
          </cell>
          <cell r="E80" t="str">
            <v>cm</v>
          </cell>
          <cell r="G80">
            <v>611</v>
          </cell>
          <cell r="I80">
            <v>0</v>
          </cell>
          <cell r="J80">
            <v>0</v>
          </cell>
        </row>
        <row r="81">
          <cell r="C81">
            <v>15.2</v>
          </cell>
          <cell r="D81" t="str">
            <v>Sin acetileno</v>
          </cell>
          <cell r="E81" t="str">
            <v>cm</v>
          </cell>
          <cell r="G81">
            <v>611</v>
          </cell>
          <cell r="I81">
            <v>0</v>
          </cell>
          <cell r="J81">
            <v>0</v>
          </cell>
        </row>
        <row r="82">
          <cell r="I82">
            <v>0</v>
          </cell>
          <cell r="J82">
            <v>0</v>
          </cell>
        </row>
        <row r="83">
          <cell r="B83" t="str">
            <v>411, 411.A.1</v>
          </cell>
          <cell r="C83">
            <v>16</v>
          </cell>
          <cell r="D83" t="str">
            <v>Suministro, transporte y colocación de cordón de soldadura completo</v>
          </cell>
          <cell r="E83" t="str">
            <v>cm</v>
          </cell>
          <cell r="G83">
            <v>826</v>
          </cell>
          <cell r="I83">
            <v>0</v>
          </cell>
          <cell r="J83">
            <v>0</v>
          </cell>
        </row>
        <row r="84">
          <cell r="B84" t="str">
            <v>711, 702.N4</v>
          </cell>
          <cell r="C84">
            <v>27</v>
          </cell>
          <cell r="D84" t="str">
            <v>Retiro de válvulas de compuerta e hidrantes y reintegro al almacén de EPM en Guayabal, tal y como se encuentren en el terreno, en cualquier diámetro</v>
          </cell>
          <cell r="E84" t="str">
            <v>un</v>
          </cell>
          <cell r="I84">
            <v>0</v>
          </cell>
          <cell r="J84">
            <v>0</v>
          </cell>
        </row>
        <row r="86">
          <cell r="B86" t="str">
            <v>703, 703.A1</v>
          </cell>
          <cell r="C86">
            <v>17</v>
          </cell>
          <cell r="D86" t="str">
            <v xml:space="preserve">Transporte y colocación de hidrante suministrado por EPM (no incluye la válvula), en los siguientes diámetros. </v>
          </cell>
        </row>
        <row r="87">
          <cell r="A87">
            <v>4078716</v>
          </cell>
          <cell r="C87">
            <v>15.1</v>
          </cell>
          <cell r="D87" t="str">
            <v xml:space="preserve">De  100 mm (4") </v>
          </cell>
          <cell r="E87" t="str">
            <v>un</v>
          </cell>
          <cell r="F87">
            <v>3</v>
          </cell>
          <cell r="G87">
            <v>30104</v>
          </cell>
          <cell r="H87">
            <v>67049</v>
          </cell>
          <cell r="I87">
            <v>89409.841499999995</v>
          </cell>
          <cell r="J87">
            <v>268229.5245</v>
          </cell>
        </row>
        <row r="89">
          <cell r="A89">
            <v>4042117</v>
          </cell>
          <cell r="B89" t="str">
            <v>423.N1</v>
          </cell>
          <cell r="C89">
            <v>16</v>
          </cell>
          <cell r="D89" t="str">
            <v>Suministro, transporte e instalación de cinta en polietileno para señalización de redes de acueducto</v>
          </cell>
          <cell r="E89" t="str">
            <v>m</v>
          </cell>
          <cell r="F89">
            <v>280</v>
          </cell>
          <cell r="H89">
            <v>1082</v>
          </cell>
          <cell r="I89">
            <v>1442.847</v>
          </cell>
          <cell r="J89">
            <v>403997.16</v>
          </cell>
        </row>
        <row r="91">
          <cell r="B91" t="str">
            <v>702.2, 702.2A1</v>
          </cell>
          <cell r="C91">
            <v>17</v>
          </cell>
          <cell r="D91" t="str">
            <v>Suministro, transporte y colocación de válvulas reguladoras de presión, incluye las reducciones niples de acero soldados y roscados, bridas, válvula de admisión y expulsión de aire, válvula de guarda, manómetros, filtro en Y, válvulas auxiliares de entrad</v>
          </cell>
        </row>
        <row r="92">
          <cell r="A92">
            <v>4078414</v>
          </cell>
          <cell r="C92">
            <v>17.100000000000001</v>
          </cell>
          <cell r="D92" t="str">
            <v>75 mm (3")</v>
          </cell>
          <cell r="E92" t="str">
            <v>un</v>
          </cell>
          <cell r="F92">
            <v>2</v>
          </cell>
          <cell r="H92">
            <v>2319080</v>
          </cell>
          <cell r="I92">
            <v>3092493.1799999997</v>
          </cell>
          <cell r="J92">
            <v>6184986.3599999994</v>
          </cell>
        </row>
        <row r="94">
          <cell r="B94">
            <v>707</v>
          </cell>
          <cell r="C94">
            <v>18</v>
          </cell>
          <cell r="D94" t="str">
            <v>Construcción de cajas para estación reguladora de presión según plano ACC-02-05-0119-16, se incluye excavación, lleno y botada de escombros, en los siguientes diámetros:</v>
          </cell>
        </row>
        <row r="95">
          <cell r="A95">
            <v>4079320</v>
          </cell>
          <cell r="C95">
            <v>18.100000000000001</v>
          </cell>
          <cell r="D95" t="str">
            <v>75 mm (3")</v>
          </cell>
          <cell r="E95" t="str">
            <v>un</v>
          </cell>
          <cell r="F95">
            <v>2</v>
          </cell>
          <cell r="H95">
            <v>1451620</v>
          </cell>
          <cell r="I95">
            <v>1935735.2699999998</v>
          </cell>
          <cell r="J95">
            <v>3871470.5399999996</v>
          </cell>
        </row>
        <row r="97">
          <cell r="D97" t="str">
            <v>ACTIVIDADES COMPLEMENTARIAS</v>
          </cell>
        </row>
        <row r="98">
          <cell r="A98">
            <v>4051101</v>
          </cell>
          <cell r="B98" t="str">
            <v>306, 306.A1,   307</v>
          </cell>
          <cell r="C98">
            <v>19</v>
          </cell>
          <cell r="D98" t="str">
            <v>Suministro, transporte y colocación de concreto (incluye aditivos requeridos por la mezcla), de f'c=21 MPa (210 kg/cm2) para vaciado de anclajes, fundaciones, apoyos de la tubería</v>
          </cell>
          <cell r="E98" t="str">
            <v>m3</v>
          </cell>
          <cell r="F98">
            <v>10</v>
          </cell>
          <cell r="G98">
            <v>201419</v>
          </cell>
          <cell r="H98">
            <v>206324</v>
          </cell>
          <cell r="I98">
            <v>275133.054</v>
          </cell>
          <cell r="J98">
            <v>2751330.54</v>
          </cell>
        </row>
        <row r="100">
          <cell r="B100">
            <v>601</v>
          </cell>
          <cell r="C100">
            <v>20</v>
          </cell>
          <cell r="D100" t="str">
            <v>Suministro, transporte, figuración y colocación de acero de refuerzo, en los siguientes diametros:</v>
          </cell>
        </row>
        <row r="101">
          <cell r="A101">
            <v>4060122</v>
          </cell>
          <cell r="C101">
            <v>20.100000000000001</v>
          </cell>
          <cell r="D101" t="str">
            <v>9,52 mm  (3/8"), grado 60</v>
          </cell>
          <cell r="E101" t="str">
            <v>Kg</v>
          </cell>
          <cell r="F101">
            <v>50</v>
          </cell>
          <cell r="G101">
            <v>0</v>
          </cell>
          <cell r="H101">
            <v>3162</v>
          </cell>
          <cell r="I101">
            <v>4216.527</v>
          </cell>
          <cell r="J101">
            <v>210826.35</v>
          </cell>
        </row>
        <row r="102">
          <cell r="A102">
            <v>4060120</v>
          </cell>
          <cell r="C102">
            <v>20.2</v>
          </cell>
          <cell r="D102" t="str">
            <v>12,70 mm  (1/2"), grado 60</v>
          </cell>
          <cell r="E102" t="str">
            <v>Kg</v>
          </cell>
          <cell r="F102">
            <v>250</v>
          </cell>
          <cell r="G102">
            <v>0</v>
          </cell>
          <cell r="H102">
            <v>2244</v>
          </cell>
          <cell r="I102">
            <v>2992.3739999999998</v>
          </cell>
          <cell r="J102">
            <v>748093.5</v>
          </cell>
        </row>
        <row r="104">
          <cell r="B104" t="str">
            <v>422.N1</v>
          </cell>
          <cell r="C104">
            <v>21</v>
          </cell>
          <cell r="D104" t="str">
            <v>Mano de obra (incluye prestaciones sociales, y herramienta menor)</v>
          </cell>
        </row>
        <row r="105">
          <cell r="A105">
            <v>4042152</v>
          </cell>
          <cell r="C105">
            <v>21.1</v>
          </cell>
          <cell r="D105" t="str">
            <v>Oficial</v>
          </cell>
          <cell r="E105" t="str">
            <v>h</v>
          </cell>
          <cell r="F105">
            <v>56</v>
          </cell>
          <cell r="G105">
            <v>6500</v>
          </cell>
          <cell r="H105">
            <v>8395</v>
          </cell>
          <cell r="I105">
            <v>11194.7325</v>
          </cell>
          <cell r="J105">
            <v>626905.02</v>
          </cell>
        </row>
        <row r="106">
          <cell r="A106">
            <v>4042150</v>
          </cell>
          <cell r="C106">
            <v>21.2</v>
          </cell>
          <cell r="D106" t="str">
            <v>Ayudante</v>
          </cell>
          <cell r="E106" t="str">
            <v>h</v>
          </cell>
          <cell r="F106">
            <v>150</v>
          </cell>
          <cell r="G106">
            <v>12000</v>
          </cell>
          <cell r="H106">
            <v>4095</v>
          </cell>
          <cell r="I106">
            <v>5460.6824999999999</v>
          </cell>
          <cell r="J106">
            <v>819102.375</v>
          </cell>
        </row>
        <row r="107">
          <cell r="G107" t="str">
            <v>SUBTOTAL     $</v>
          </cell>
          <cell r="J107">
            <v>40201081.840500005</v>
          </cell>
        </row>
        <row r="109">
          <cell r="D109" t="str">
            <v>VALOR TOTAL DE LAS OBRAS ( en números)</v>
          </cell>
        </row>
        <row r="110">
          <cell r="D110" t="str">
            <v xml:space="preserve">VALOR TOTAL DE LAS OBRAS ( en letras) </v>
          </cell>
        </row>
        <row r="111">
          <cell r="D111" t="str">
            <v xml:space="preserve">PLAZO (en días comunes o solares, cuarenta y cinco dias) </v>
          </cell>
        </row>
        <row r="113">
          <cell r="D113" t="str">
            <v>LOS PRECIOS ANTERIORES SON A TODO COSTO (incluyen costos directos más indirectos)</v>
          </cell>
        </row>
        <row r="114">
          <cell r="D114" t="str">
            <v>ADMINISTRACIÓN                                        21.50  %</v>
          </cell>
        </row>
        <row r="115">
          <cell r="D115" t="str">
            <v>IMPREVISTOS                                                 2.00  %</v>
          </cell>
        </row>
        <row r="116">
          <cell r="D116" t="str">
            <v>UTILIDADES                                                    6.00   %</v>
          </cell>
        </row>
        <row r="117">
          <cell r="D117" t="str">
            <v>IMPACTO COMUNITARIO                            47.85  %</v>
          </cell>
        </row>
        <row r="118">
          <cell r="D118" t="str">
            <v xml:space="preserve">TOTAL SUMA AIU                                          33.35  %               </v>
          </cell>
        </row>
        <row r="119">
          <cell r="D119" t="str">
            <v>OTROS (especificar y soportar)                             %</v>
          </cell>
        </row>
        <row r="124">
          <cell r="C124" t="str">
            <v>FIRMA DEL PROPONENTE</v>
          </cell>
          <cell r="E124" t="str">
            <v>FIRMA DEL INGENIERO QUE ABONA LA PROPUESTA</v>
          </cell>
        </row>
        <row r="129">
          <cell r="D129" t="str">
            <v xml:space="preserve">Zona Sur </v>
          </cell>
        </row>
        <row r="130">
          <cell r="D130" t="str">
            <v>Plan de la Infraestructura</v>
          </cell>
        </row>
        <row r="131">
          <cell r="D131" t="str">
            <v>En abril 21 de 2004 :</v>
          </cell>
        </row>
        <row r="133">
          <cell r="H133">
            <v>40201082</v>
          </cell>
        </row>
        <row r="134">
          <cell r="H134">
            <v>1126112260</v>
          </cell>
        </row>
        <row r="135">
          <cell r="H135">
            <v>728763626</v>
          </cell>
        </row>
        <row r="136">
          <cell r="D136" t="str">
            <v xml:space="preserve">Lo que vale actualmente </v>
          </cell>
          <cell r="H136">
            <v>1895076968</v>
          </cell>
        </row>
        <row r="140">
          <cell r="H140">
            <v>580859771</v>
          </cell>
        </row>
        <row r="141">
          <cell r="H141">
            <v>83769871</v>
          </cell>
        </row>
        <row r="142">
          <cell r="H142">
            <v>31130992</v>
          </cell>
        </row>
      </sheetData>
      <sheetData sheetId="3" refreshError="1"/>
      <sheetData sheetId="4"/>
      <sheetData sheetId="5" refreshError="1"/>
      <sheetData sheetId="6" refreshError="1"/>
      <sheetData sheetId="7" refreshError="1"/>
      <sheetData sheetId="8" refreshError="1"/>
      <sheetData sheetId="9"/>
      <sheetData sheetId="10"/>
      <sheetData sheetId="11"/>
      <sheetData sheetId="12"/>
      <sheetData sheetId="13"/>
      <sheetData sheetId="14"/>
      <sheetData sheetId="15"/>
      <sheetData sheetId="16"/>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 med"/>
      <sheetName val="ANCLAJES PENDIENTE"/>
      <sheetName val="Caudales"/>
      <sheetName val="IDF"/>
      <sheetName val="TABLA"/>
      <sheetName val="Base de Diagnóstico"/>
      <sheetName val="Diseño"/>
      <sheetName val="Impresion diseño"/>
      <sheetName val="BALANCE DE TRAMOS"/>
      <sheetName val="Resumen tubería"/>
      <sheetName val="Cant Obra"/>
      <sheetName val="Cant Obra (imp)"/>
      <sheetName val="Plantilla C.O "/>
      <sheetName val="Plantilla C.O ALDO"/>
      <sheetName val="C.O-PPTO total"/>
      <sheetName val="C.O-PPTO Interceptor"/>
      <sheetName val="C.O-PPTO Rdes AL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 TOTAL"/>
      <sheetName val="PRESUP CUSULES"/>
      <sheetName val="PRESUP COSTAHERMOSA"/>
      <sheetName val="NIVEL-CANTID"/>
      <sheetName val="APUS"/>
      <sheetName val="MATERIALES"/>
      <sheetName val="MANO DE OBRA"/>
      <sheetName val="EQUIPO"/>
      <sheetName val="CORTEMAQ"/>
      <sheetName val="EXC MANO"/>
      <sheetName val="LOSA 20cm-550"/>
      <sheetName val="SUBBASE SC"/>
      <sheetName val="SUBBASE SC (2)"/>
      <sheetName val="TERRAPLEN SEL"/>
      <sheetName val="ENROCADO"/>
      <sheetName val="SUBBASE"/>
      <sheetName val="RELL ESTR SEL"/>
      <sheetName val="BOX CULVERTS"/>
      <sheetName val="ACERO REF"/>
      <sheetName val="BORDILLOS"/>
      <sheetName val="Hoja3"/>
      <sheetName val="CCTO PTE BARANOA"/>
      <sheetName val="ESTRIBO"/>
      <sheetName val="S-C (3)"/>
      <sheetName val="S-C (2)"/>
      <sheetName val="S-C"/>
      <sheetName val="ITEMS"/>
      <sheetName val="AFIRMADO"/>
      <sheetName val="GEOTEXTIL NT"/>
      <sheetName val="FILTRO GRAVA"/>
      <sheetName val="TRANSPORTE"/>
      <sheetName val="CCTO 3000 B"/>
      <sheetName val="CCTO 2000 B "/>
      <sheetName val="CICLOPEO"/>
      <sheetName val="LOSA 15CM-3000"/>
      <sheetName val="ENROCADO (2)"/>
    </sheetNames>
    <sheetDataSet>
      <sheetData sheetId="0"/>
      <sheetData sheetId="1"/>
      <sheetData sheetId="2"/>
      <sheetData sheetId="3"/>
      <sheetData sheetId="4"/>
      <sheetData sheetId="5">
        <row r="14">
          <cell r="D14">
            <v>14500</v>
          </cell>
        </row>
        <row r="24">
          <cell r="D24">
            <v>580</v>
          </cell>
        </row>
      </sheetData>
      <sheetData sheetId="6"/>
      <sheetData sheetId="7">
        <row r="14">
          <cell r="D14">
            <v>90000</v>
          </cell>
        </row>
        <row r="15">
          <cell r="D15">
            <v>90000</v>
          </cell>
        </row>
        <row r="16">
          <cell r="D16">
            <v>66666.666666666672</v>
          </cell>
        </row>
        <row r="17">
          <cell r="D17">
            <v>80000</v>
          </cell>
        </row>
        <row r="18">
          <cell r="D18">
            <v>80000</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ido"/>
      <sheetName val="Formulario 1"/>
      <sheetName val="Formulario 2"/>
      <sheetName val="Formulario 3"/>
      <sheetName val="Formulario 4"/>
      <sheetName val="Formulario 5"/>
      <sheetName val="Formulario 6"/>
      <sheetName val="RESUMEN"/>
      <sheetName val="Hoja1"/>
    </sheetNames>
    <sheetDataSet>
      <sheetData sheetId="0">
        <row r="2">
          <cell r="A2" t="str">
            <v>CONTRATO No.___________</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LLO (2)"/>
      <sheetName val="S-C (2)"/>
      <sheetName val="S-C"/>
      <sheetName val="BOX CULVERTS (2)"/>
      <sheetName val="MATERIALES"/>
      <sheetName val="MANO DE OBRA"/>
      <sheetName val="EQUIPO"/>
      <sheetName val="ITEMS"/>
      <sheetName val="LIM Y DESM"/>
      <sheetName val="LIM Y DESM (2)"/>
      <sheetName val="ESC.NIV"/>
      <sheetName val="DESM,ESCYRET"/>
      <sheetName val="EXC MANO"/>
      <sheetName val="CORTEMAQ"/>
      <sheetName val="TERRAPLEN SEL"/>
      <sheetName val="AFIRMADO"/>
      <sheetName val="GEOMEMBRANA"/>
      <sheetName val="GEOTEXTIL NT"/>
      <sheetName val="GAVIONES"/>
      <sheetName val="GAVIONES (2)"/>
      <sheetName val="SUBBASE"/>
      <sheetName val="FILTRO GRAVA"/>
      <sheetName val="BASE GRAN"/>
      <sheetName val="IMPRIMACION"/>
      <sheetName val="CONC ASF"/>
      <sheetName val="SELLO"/>
      <sheetName val="TRANSPORTE"/>
      <sheetName val="CCTO 3000 B"/>
      <sheetName val="CCTO 2000 B "/>
      <sheetName val="CICLOPEO"/>
      <sheetName val="BOX CULVERTS"/>
      <sheetName val="varilla 0,5&quot;"/>
      <sheetName val="varilla No. 5"/>
      <sheetName val="varilla No. 5 (2)"/>
      <sheetName val="ENROCADO"/>
      <sheetName val="BORDILLOS"/>
      <sheetName val="BAJANTES"/>
      <sheetName val="RELL ESTR SEL"/>
      <sheetName val="CUNETA"/>
      <sheetName val="LOC Y REP"/>
      <sheetName val="DEMOL CUNETA"/>
      <sheetName val="DEMOL EST"/>
      <sheetName val="LOSA 15CM-3000"/>
      <sheetName val="GAVIONES (3)"/>
      <sheetName val="ENROCADO (2)"/>
      <sheetName val="ACERO REFUERZO"/>
      <sheetName val="CCTO PTE BARANOA"/>
      <sheetName val="ESTRIBO"/>
      <sheetName val="S-C (3)"/>
      <sheetName val="FLUJOS"/>
    </sheetNames>
    <sheetDataSet>
      <sheetData sheetId="0"/>
      <sheetData sheetId="1"/>
      <sheetData sheetId="2"/>
      <sheetData sheetId="3"/>
      <sheetData sheetId="4"/>
      <sheetData sheetId="5">
        <row r="10">
          <cell r="D10">
            <v>15000</v>
          </cell>
        </row>
      </sheetData>
      <sheetData sheetId="6">
        <row r="10">
          <cell r="D10">
            <v>100000</v>
          </cell>
        </row>
        <row r="11">
          <cell r="D11">
            <v>60000</v>
          </cell>
        </row>
        <row r="12">
          <cell r="D12">
            <v>60000</v>
          </cell>
        </row>
        <row r="14">
          <cell r="D14">
            <v>70000</v>
          </cell>
        </row>
        <row r="15">
          <cell r="D15">
            <v>60000</v>
          </cell>
        </row>
        <row r="16">
          <cell r="D16">
            <v>35000</v>
          </cell>
        </row>
        <row r="17">
          <cell r="D17">
            <v>70000</v>
          </cell>
        </row>
        <row r="18">
          <cell r="D18">
            <v>30000</v>
          </cell>
        </row>
        <row r="19">
          <cell r="D19">
            <v>315000</v>
          </cell>
        </row>
        <row r="20">
          <cell r="D20">
            <v>1000</v>
          </cell>
        </row>
        <row r="21">
          <cell r="D21">
            <v>2000</v>
          </cell>
        </row>
        <row r="22">
          <cell r="D22">
            <v>40000</v>
          </cell>
        </row>
        <row r="23">
          <cell r="D23">
            <v>857.14285714285711</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LECT Aguada"/>
      <sheetName val="APU_Ag"/>
      <sheetName val="ELECT BOHÓRQUEZ"/>
      <sheetName val="APU Boh"/>
      <sheetName val="MAT"/>
      <sheetName val="Hoja4"/>
      <sheetName val="ELECT Aguada (2)"/>
      <sheetName val="APU A"/>
      <sheetName val="APU B"/>
      <sheetName val="APU's Aguada"/>
      <sheetName val="APU's BohórqueZ"/>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4. G1 Norte"/>
      <sheetName val="PSM05-055"/>
    </sheetNames>
    <sheetDataSet>
      <sheetData sheetId="0" refreshError="1">
        <row r="5">
          <cell r="A5">
            <v>4010000</v>
          </cell>
          <cell r="B5" t="str">
            <v>ACTIVIDADES PRELIMINARES</v>
          </cell>
          <cell r="D5">
            <v>0</v>
          </cell>
          <cell r="E5">
            <v>0</v>
          </cell>
          <cell r="F5">
            <v>62910244</v>
          </cell>
        </row>
        <row r="6">
          <cell r="A6">
            <v>4015100</v>
          </cell>
          <cell r="B6" t="str">
            <v>DEMOL. DE CORDONES Y CUNETAS</v>
          </cell>
          <cell r="D6">
            <v>0</v>
          </cell>
          <cell r="E6">
            <v>0</v>
          </cell>
          <cell r="F6">
            <v>1676272</v>
          </cell>
        </row>
        <row r="7">
          <cell r="A7">
            <v>4015103</v>
          </cell>
          <cell r="B7" t="str">
            <v>Demolición de cordones</v>
          </cell>
          <cell r="C7" t="str">
            <v>m3</v>
          </cell>
          <cell r="D7">
            <v>26</v>
          </cell>
          <cell r="E7">
            <v>64472</v>
          </cell>
          <cell r="F7">
            <v>1676272</v>
          </cell>
        </row>
        <row r="8">
          <cell r="A8">
            <v>4015200</v>
          </cell>
          <cell r="B8" t="str">
            <v>DEMOLICIÓN DE ANDENES</v>
          </cell>
          <cell r="D8">
            <v>0</v>
          </cell>
          <cell r="E8">
            <v>0</v>
          </cell>
          <cell r="F8">
            <v>58275360</v>
          </cell>
        </row>
        <row r="9">
          <cell r="A9">
            <v>4015201</v>
          </cell>
          <cell r="B9" t="str">
            <v>Demolición de andenes</v>
          </cell>
          <cell r="C9" t="str">
            <v>m3</v>
          </cell>
          <cell r="D9">
            <v>990</v>
          </cell>
          <cell r="E9">
            <v>58864</v>
          </cell>
          <cell r="F9">
            <v>58275360</v>
          </cell>
        </row>
        <row r="10">
          <cell r="A10">
            <v>4015300</v>
          </cell>
          <cell r="B10" t="str">
            <v>DEMOL. C.I. Y TUB. CTO. EMPOT.</v>
          </cell>
          <cell r="D10">
            <v>0</v>
          </cell>
          <cell r="E10">
            <v>0</v>
          </cell>
          <cell r="F10">
            <v>198464</v>
          </cell>
        </row>
        <row r="11">
          <cell r="A11">
            <v>4015322</v>
          </cell>
          <cell r="B11" t="str">
            <v>Demolición de cajas válvulas</v>
          </cell>
          <cell r="C11" t="str">
            <v>un</v>
          </cell>
          <cell r="D11">
            <v>32</v>
          </cell>
          <cell r="E11">
            <v>6202</v>
          </cell>
          <cell r="F11">
            <v>198464</v>
          </cell>
        </row>
        <row r="12">
          <cell r="A12">
            <v>4015400</v>
          </cell>
          <cell r="B12" t="str">
            <v>DEMOLICIÓN DE SUMIDEROS</v>
          </cell>
          <cell r="D12">
            <v>0</v>
          </cell>
          <cell r="E12">
            <v>0</v>
          </cell>
          <cell r="F12">
            <v>209400</v>
          </cell>
        </row>
        <row r="13">
          <cell r="A13">
            <v>4015401</v>
          </cell>
          <cell r="B13" t="str">
            <v>Demolicion de sumideros</v>
          </cell>
          <cell r="C13" t="str">
            <v>un</v>
          </cell>
          <cell r="D13">
            <v>5</v>
          </cell>
          <cell r="E13">
            <v>41880</v>
          </cell>
          <cell r="F13">
            <v>209400</v>
          </cell>
        </row>
        <row r="14">
          <cell r="A14">
            <v>4015500</v>
          </cell>
          <cell r="B14" t="str">
            <v>DEMOLICIONES EN EDIFICACIONES</v>
          </cell>
          <cell r="D14">
            <v>0</v>
          </cell>
          <cell r="E14">
            <v>0</v>
          </cell>
          <cell r="F14">
            <v>2550748</v>
          </cell>
        </row>
        <row r="15">
          <cell r="A15">
            <v>4015521</v>
          </cell>
          <cell r="B15" t="str">
            <v>Demolición muro bloque y ladri</v>
          </cell>
          <cell r="C15" t="str">
            <v>m3</v>
          </cell>
          <cell r="D15">
            <v>10</v>
          </cell>
          <cell r="E15">
            <v>49846</v>
          </cell>
          <cell r="F15">
            <v>498460</v>
          </cell>
        </row>
        <row r="16">
          <cell r="A16">
            <v>4015536</v>
          </cell>
          <cell r="B16" t="str">
            <v>Demolición obras en concreto</v>
          </cell>
          <cell r="C16" t="str">
            <v>m3</v>
          </cell>
          <cell r="D16">
            <v>24</v>
          </cell>
          <cell r="E16">
            <v>85512</v>
          </cell>
          <cell r="F16">
            <v>2052288</v>
          </cell>
        </row>
        <row r="17">
          <cell r="A17">
            <v>0</v>
          </cell>
        </row>
        <row r="18">
          <cell r="A18">
            <v>4020000</v>
          </cell>
          <cell r="B18" t="str">
            <v>EXCAVACIONES Y LLENOS ESTRUCT.</v>
          </cell>
          <cell r="D18">
            <v>0</v>
          </cell>
          <cell r="E18">
            <v>0</v>
          </cell>
          <cell r="F18">
            <v>268584624</v>
          </cell>
        </row>
        <row r="19">
          <cell r="A19">
            <v>4021100</v>
          </cell>
          <cell r="B19" t="str">
            <v>EXCAVACIONES MAT. COMÚN SECO</v>
          </cell>
          <cell r="D19">
            <v>0</v>
          </cell>
          <cell r="E19">
            <v>0</v>
          </cell>
          <cell r="F19">
            <v>56438550</v>
          </cell>
        </row>
        <row r="20">
          <cell r="A20">
            <v>4021103</v>
          </cell>
          <cell r="B20" t="str">
            <v>Excavación mat. común seco&lt;2m</v>
          </cell>
          <cell r="C20" t="str">
            <v>m3</v>
          </cell>
          <cell r="D20">
            <v>5985</v>
          </cell>
          <cell r="E20">
            <v>9430</v>
          </cell>
          <cell r="F20">
            <v>56438550</v>
          </cell>
        </row>
        <row r="21">
          <cell r="A21">
            <v>4021300</v>
          </cell>
          <cell r="B21" t="str">
            <v>EXCAVACIONES EN ROCA</v>
          </cell>
          <cell r="D21">
            <v>0</v>
          </cell>
          <cell r="E21">
            <v>0</v>
          </cell>
          <cell r="F21">
            <v>18831890</v>
          </cell>
        </row>
        <row r="22">
          <cell r="A22">
            <v>4021303</v>
          </cell>
          <cell r="B22" t="str">
            <v>Excavación roca a cualq. prof.</v>
          </cell>
          <cell r="C22" t="str">
            <v>m3</v>
          </cell>
          <cell r="D22">
            <v>259</v>
          </cell>
          <cell r="E22">
            <v>72710</v>
          </cell>
          <cell r="F22">
            <v>18831890</v>
          </cell>
        </row>
        <row r="23">
          <cell r="A23">
            <v>4021500</v>
          </cell>
          <cell r="B23" t="str">
            <v>EXCAVACIÓN NICHOS Y OTROS</v>
          </cell>
          <cell r="D23">
            <v>0</v>
          </cell>
          <cell r="E23">
            <v>0</v>
          </cell>
          <cell r="F23">
            <v>39399984</v>
          </cell>
        </row>
        <row r="24">
          <cell r="A24">
            <v>4021503</v>
          </cell>
          <cell r="B24" t="str">
            <v>Excavac.lle y ap.nicho m.s&lt;2m In.bo</v>
          </cell>
          <cell r="C24" t="str">
            <v>m3</v>
          </cell>
          <cell r="D24">
            <v>1619</v>
          </cell>
          <cell r="E24">
            <v>24336</v>
          </cell>
          <cell r="F24">
            <v>39399984</v>
          </cell>
        </row>
        <row r="25">
          <cell r="A25">
            <v>4024100</v>
          </cell>
          <cell r="B25" t="str">
            <v>LLENOS EN ZANJAS Y APIQUES</v>
          </cell>
          <cell r="D25">
            <v>0</v>
          </cell>
          <cell r="E25">
            <v>0</v>
          </cell>
          <cell r="F25">
            <v>53014904</v>
          </cell>
        </row>
        <row r="26">
          <cell r="A26">
            <v>4024103</v>
          </cell>
          <cell r="B26" t="str">
            <v>Lleno ap.z. y apiq.material selecto</v>
          </cell>
          <cell r="C26" t="str">
            <v>m3</v>
          </cell>
          <cell r="D26">
            <v>1663</v>
          </cell>
          <cell r="E26">
            <v>10688</v>
          </cell>
          <cell r="F26">
            <v>17774144</v>
          </cell>
        </row>
        <row r="27">
          <cell r="A27">
            <v>4024112</v>
          </cell>
          <cell r="B27" t="str">
            <v>Lleno ap.z. y apiq. mat. prestamo</v>
          </cell>
          <cell r="C27" t="str">
            <v>m3</v>
          </cell>
          <cell r="D27">
            <v>1590</v>
          </cell>
          <cell r="E27">
            <v>22164</v>
          </cell>
          <cell r="F27">
            <v>35240760</v>
          </cell>
        </row>
        <row r="28">
          <cell r="A28">
            <v>4025000</v>
          </cell>
          <cell r="B28" t="str">
            <v>CARGUE, RETIRO Y BOTADA MAT.S.</v>
          </cell>
          <cell r="D28">
            <v>0</v>
          </cell>
          <cell r="E28">
            <v>0</v>
          </cell>
          <cell r="F28">
            <v>100899296</v>
          </cell>
        </row>
        <row r="29">
          <cell r="A29">
            <v>4025001</v>
          </cell>
          <cell r="B29" t="str">
            <v>Cargue,ret. y bot. m.sobran.</v>
          </cell>
          <cell r="C29" t="str">
            <v>m3</v>
          </cell>
          <cell r="D29">
            <v>4588</v>
          </cell>
          <cell r="E29">
            <v>21992</v>
          </cell>
          <cell r="F29">
            <v>100899296</v>
          </cell>
        </row>
        <row r="30">
          <cell r="A30">
            <v>0</v>
          </cell>
        </row>
        <row r="31">
          <cell r="A31">
            <v>4030000</v>
          </cell>
          <cell r="B31" t="str">
            <v>PAVIMENTOS</v>
          </cell>
          <cell r="D31">
            <v>0</v>
          </cell>
          <cell r="E31">
            <v>0</v>
          </cell>
          <cell r="F31">
            <v>264236671</v>
          </cell>
        </row>
        <row r="32">
          <cell r="A32">
            <v>4030100</v>
          </cell>
          <cell r="B32" t="str">
            <v>CORTE Y RETIRO DE PAVIMENTO</v>
          </cell>
          <cell r="D32">
            <v>0</v>
          </cell>
          <cell r="E32">
            <v>0</v>
          </cell>
          <cell r="F32">
            <v>30564947</v>
          </cell>
        </row>
        <row r="33">
          <cell r="A33">
            <v>4030101</v>
          </cell>
          <cell r="B33" t="str">
            <v>Corte y ret. pav. asf. e&lt; 10cm</v>
          </cell>
          <cell r="C33" t="str">
            <v>m3</v>
          </cell>
          <cell r="D33">
            <v>223</v>
          </cell>
          <cell r="E33">
            <v>57629</v>
          </cell>
          <cell r="F33">
            <v>12851267</v>
          </cell>
        </row>
        <row r="34">
          <cell r="A34">
            <v>4030103</v>
          </cell>
          <cell r="B34" t="str">
            <v>Corte y ret. pav. Cto. e&lt; 20cm</v>
          </cell>
          <cell r="C34" t="str">
            <v>m3</v>
          </cell>
          <cell r="D34">
            <v>240</v>
          </cell>
          <cell r="E34">
            <v>73807</v>
          </cell>
          <cell r="F34">
            <v>17713680</v>
          </cell>
        </row>
        <row r="35">
          <cell r="A35">
            <v>4030300</v>
          </cell>
          <cell r="B35" t="str">
            <v>BASE GRANULAR</v>
          </cell>
          <cell r="D35">
            <v>0</v>
          </cell>
          <cell r="E35">
            <v>0</v>
          </cell>
          <cell r="F35">
            <v>79287264</v>
          </cell>
        </row>
        <row r="36">
          <cell r="A36">
            <v>4030301</v>
          </cell>
          <cell r="B36" t="str">
            <v>STC y comp. base granular</v>
          </cell>
          <cell r="C36" t="str">
            <v>m3</v>
          </cell>
          <cell r="D36">
            <v>1407</v>
          </cell>
          <cell r="E36">
            <v>56352</v>
          </cell>
          <cell r="F36">
            <v>79287264</v>
          </cell>
        </row>
        <row r="37">
          <cell r="A37">
            <v>4030700</v>
          </cell>
          <cell r="B37" t="str">
            <v>CONCRETO ASFÁLTICO</v>
          </cell>
          <cell r="D37">
            <v>0</v>
          </cell>
          <cell r="E37">
            <v>0</v>
          </cell>
          <cell r="F37">
            <v>81025340</v>
          </cell>
        </row>
        <row r="38">
          <cell r="A38">
            <v>4030706</v>
          </cell>
          <cell r="B38" t="str">
            <v>STC C.pav.asf.z.y ap-proyectos</v>
          </cell>
          <cell r="C38" t="str">
            <v>m3</v>
          </cell>
          <cell r="D38">
            <v>212</v>
          </cell>
          <cell r="E38">
            <v>382195</v>
          </cell>
          <cell r="F38">
            <v>81025340</v>
          </cell>
        </row>
        <row r="39">
          <cell r="A39">
            <v>4030800</v>
          </cell>
          <cell r="B39" t="str">
            <v>PAVIMENTOS RÍGIDOS</v>
          </cell>
          <cell r="D39">
            <v>0</v>
          </cell>
          <cell r="E39">
            <v>0</v>
          </cell>
          <cell r="F39">
            <v>73359120</v>
          </cell>
        </row>
        <row r="40">
          <cell r="A40">
            <v>4030801</v>
          </cell>
          <cell r="B40" t="str">
            <v>Reconst.pav.Cto.28 Mpa-e=0.20</v>
          </cell>
          <cell r="C40" t="str">
            <v>m3</v>
          </cell>
          <cell r="D40">
            <v>240</v>
          </cell>
          <cell r="E40">
            <v>305663</v>
          </cell>
          <cell r="F40">
            <v>73359120</v>
          </cell>
        </row>
        <row r="41">
          <cell r="A41">
            <v>0</v>
          </cell>
        </row>
        <row r="42">
          <cell r="A42">
            <v>4040000</v>
          </cell>
          <cell r="B42" t="str">
            <v>OBRAS VARIAS</v>
          </cell>
          <cell r="D42">
            <v>0</v>
          </cell>
          <cell r="E42">
            <v>0</v>
          </cell>
          <cell r="F42">
            <v>645067350</v>
          </cell>
        </row>
        <row r="43">
          <cell r="A43">
            <v>4040100</v>
          </cell>
          <cell r="B43" t="str">
            <v>CUNETAS</v>
          </cell>
          <cell r="D43">
            <v>0</v>
          </cell>
          <cell r="E43">
            <v>0</v>
          </cell>
          <cell r="F43">
            <v>749528</v>
          </cell>
        </row>
        <row r="44">
          <cell r="A44">
            <v>4040130</v>
          </cell>
          <cell r="B44" t="str">
            <v>Reconst. cunetas Cto.-Esq. 10</v>
          </cell>
          <cell r="C44" t="str">
            <v>m</v>
          </cell>
          <cell r="D44">
            <v>26</v>
          </cell>
          <cell r="E44">
            <v>28828</v>
          </cell>
          <cell r="F44">
            <v>749528</v>
          </cell>
        </row>
        <row r="45">
          <cell r="A45">
            <v>4040300</v>
          </cell>
          <cell r="B45" t="str">
            <v>ANDENES</v>
          </cell>
          <cell r="D45">
            <v>0</v>
          </cell>
          <cell r="E45">
            <v>0</v>
          </cell>
          <cell r="F45">
            <v>556310268</v>
          </cell>
        </row>
        <row r="46">
          <cell r="A46">
            <v>4040301</v>
          </cell>
          <cell r="B46" t="str">
            <v>Rec. anden Cto. con escalas</v>
          </cell>
          <cell r="C46" t="str">
            <v>m2</v>
          </cell>
          <cell r="D46">
            <v>12793</v>
          </cell>
          <cell r="E46">
            <v>42366</v>
          </cell>
          <cell r="F46">
            <v>541988238</v>
          </cell>
        </row>
        <row r="47">
          <cell r="A47">
            <v>4040310</v>
          </cell>
          <cell r="B47" t="str">
            <v>Rec. anden granito con escalas</v>
          </cell>
          <cell r="C47" t="str">
            <v>m2</v>
          </cell>
          <cell r="D47">
            <v>50</v>
          </cell>
          <cell r="E47">
            <v>49870</v>
          </cell>
          <cell r="F47">
            <v>2493500</v>
          </cell>
        </row>
        <row r="48">
          <cell r="A48">
            <v>4040323</v>
          </cell>
          <cell r="B48" t="str">
            <v>Rec.anden vitrific.sin escalas</v>
          </cell>
          <cell r="C48" t="str">
            <v>m2</v>
          </cell>
          <cell r="D48">
            <v>100</v>
          </cell>
          <cell r="E48">
            <v>53848</v>
          </cell>
          <cell r="F48">
            <v>5384800</v>
          </cell>
        </row>
        <row r="49">
          <cell r="A49">
            <v>4040333</v>
          </cell>
          <cell r="B49" t="str">
            <v>Rec. anden arenón sin escalas</v>
          </cell>
          <cell r="C49" t="str">
            <v>m2</v>
          </cell>
          <cell r="D49">
            <v>100</v>
          </cell>
          <cell r="E49">
            <v>59010</v>
          </cell>
          <cell r="F49">
            <v>5901000</v>
          </cell>
        </row>
        <row r="50">
          <cell r="A50">
            <v>4040345</v>
          </cell>
          <cell r="B50" t="str">
            <v>Rec. anden adoquin-colocación</v>
          </cell>
          <cell r="C50" t="str">
            <v>m2</v>
          </cell>
          <cell r="D50">
            <v>30</v>
          </cell>
          <cell r="E50">
            <v>18091</v>
          </cell>
          <cell r="F50">
            <v>542730</v>
          </cell>
        </row>
        <row r="51">
          <cell r="A51">
            <v>4040600</v>
          </cell>
          <cell r="B51" t="str">
            <v>ENGRAMADOS</v>
          </cell>
          <cell r="D51">
            <v>0</v>
          </cell>
          <cell r="E51">
            <v>0</v>
          </cell>
          <cell r="F51">
            <v>5760937</v>
          </cell>
        </row>
        <row r="52">
          <cell r="A52">
            <v>4040601</v>
          </cell>
          <cell r="B52" t="str">
            <v>Engramado con reut.grama exist</v>
          </cell>
          <cell r="C52" t="str">
            <v>m2</v>
          </cell>
          <cell r="D52">
            <v>413</v>
          </cell>
          <cell r="E52">
            <v>5243</v>
          </cell>
          <cell r="F52">
            <v>2165359</v>
          </cell>
        </row>
        <row r="53">
          <cell r="A53">
            <v>4040603</v>
          </cell>
          <cell r="B53" t="str">
            <v>Engramado-STC grama t.macana</v>
          </cell>
          <cell r="C53" t="str">
            <v>m2</v>
          </cell>
          <cell r="D53">
            <v>413</v>
          </cell>
          <cell r="E53">
            <v>8706</v>
          </cell>
          <cell r="F53">
            <v>3595578</v>
          </cell>
        </row>
        <row r="54">
          <cell r="A54">
            <v>4041100</v>
          </cell>
          <cell r="B54" t="str">
            <v>CORTES CON ACETILENO</v>
          </cell>
          <cell r="D54">
            <v>0</v>
          </cell>
          <cell r="E54">
            <v>0</v>
          </cell>
          <cell r="F54">
            <v>19360302</v>
          </cell>
        </row>
        <row r="55">
          <cell r="A55">
            <v>4041101</v>
          </cell>
          <cell r="B55" t="str">
            <v>Cortes tub.acero-incl.biselada</v>
          </cell>
          <cell r="C55" t="str">
            <v>cm</v>
          </cell>
          <cell r="D55">
            <v>24414</v>
          </cell>
          <cell r="E55">
            <v>793</v>
          </cell>
          <cell r="F55">
            <v>19360302</v>
          </cell>
        </row>
        <row r="56">
          <cell r="A56">
            <v>4041200</v>
          </cell>
          <cell r="B56" t="str">
            <v>CORTES SIN ACETILENO</v>
          </cell>
          <cell r="D56">
            <v>0</v>
          </cell>
          <cell r="E56">
            <v>0</v>
          </cell>
          <cell r="F56">
            <v>7018050</v>
          </cell>
        </row>
        <row r="57">
          <cell r="A57">
            <v>4041201</v>
          </cell>
          <cell r="B57" t="str">
            <v>Corte sin acetileno con pulidora</v>
          </cell>
          <cell r="C57" t="str">
            <v>cm</v>
          </cell>
          <cell r="D57">
            <v>8850</v>
          </cell>
          <cell r="E57">
            <v>793</v>
          </cell>
          <cell r="F57">
            <v>7018050</v>
          </cell>
        </row>
        <row r="58">
          <cell r="A58">
            <v>4041300</v>
          </cell>
          <cell r="B58" t="str">
            <v>SOLDADURA</v>
          </cell>
          <cell r="D58">
            <v>0</v>
          </cell>
          <cell r="E58">
            <v>0</v>
          </cell>
          <cell r="F58">
            <v>24738480</v>
          </cell>
        </row>
        <row r="59">
          <cell r="A59">
            <v>4041301</v>
          </cell>
          <cell r="B59" t="str">
            <v>STC Cordon soldadura compl.</v>
          </cell>
          <cell r="C59" t="str">
            <v>cm</v>
          </cell>
          <cell r="D59">
            <v>21144</v>
          </cell>
          <cell r="E59">
            <v>1170</v>
          </cell>
          <cell r="F59">
            <v>24738480</v>
          </cell>
        </row>
        <row r="60">
          <cell r="A60">
            <v>4042100</v>
          </cell>
          <cell r="B60" t="str">
            <v>OTRAS OBRAS VARIAS</v>
          </cell>
          <cell r="D60">
            <v>0</v>
          </cell>
          <cell r="E60">
            <v>0</v>
          </cell>
          <cell r="F60">
            <v>28988769</v>
          </cell>
        </row>
        <row r="61">
          <cell r="A61">
            <v>4042117</v>
          </cell>
          <cell r="B61" t="str">
            <v>STC cinta poliet-re.red 10cm</v>
          </cell>
          <cell r="C61" t="str">
            <v>m</v>
          </cell>
          <cell r="D61">
            <v>10143</v>
          </cell>
          <cell r="E61">
            <v>1419</v>
          </cell>
          <cell r="F61">
            <v>14392917</v>
          </cell>
        </row>
        <row r="62">
          <cell r="A62">
            <v>4042130</v>
          </cell>
          <cell r="B62" t="str">
            <v>Alquiler retroexcav. hr.diurna</v>
          </cell>
          <cell r="C62" t="str">
            <v>h</v>
          </cell>
          <cell r="D62">
            <v>24</v>
          </cell>
          <cell r="E62">
            <v>70668</v>
          </cell>
          <cell r="F62">
            <v>1696032</v>
          </cell>
        </row>
        <row r="63">
          <cell r="A63">
            <v>4042132</v>
          </cell>
          <cell r="B63" t="str">
            <v>Alquiler retroexcav. hr.noctur</v>
          </cell>
          <cell r="C63" t="str">
            <v>h</v>
          </cell>
          <cell r="D63">
            <v>12</v>
          </cell>
          <cell r="E63">
            <v>81068</v>
          </cell>
          <cell r="F63">
            <v>972816</v>
          </cell>
        </row>
        <row r="64">
          <cell r="A64">
            <v>4042136</v>
          </cell>
          <cell r="B64" t="str">
            <v>Alquiler volqueta 6m3 hr.diurn</v>
          </cell>
          <cell r="C64" t="str">
            <v>h</v>
          </cell>
          <cell r="D64">
            <v>24</v>
          </cell>
          <cell r="E64">
            <v>38042</v>
          </cell>
          <cell r="F64">
            <v>913008</v>
          </cell>
        </row>
        <row r="65">
          <cell r="A65">
            <v>4042137</v>
          </cell>
          <cell r="B65" t="str">
            <v>Alquiler volqueta 6m3 hr.noctu</v>
          </cell>
          <cell r="C65" t="str">
            <v>h</v>
          </cell>
          <cell r="D65">
            <v>12</v>
          </cell>
          <cell r="E65">
            <v>47553</v>
          </cell>
          <cell r="F65">
            <v>570636</v>
          </cell>
        </row>
        <row r="66">
          <cell r="A66">
            <v>4042150</v>
          </cell>
          <cell r="B66" t="str">
            <v>Ayudante incluye prestaciones</v>
          </cell>
          <cell r="C66" t="str">
            <v>h</v>
          </cell>
          <cell r="D66">
            <v>960</v>
          </cell>
          <cell r="E66">
            <v>5372</v>
          </cell>
          <cell r="F66">
            <v>5157120</v>
          </cell>
        </row>
        <row r="67">
          <cell r="A67">
            <v>4042152</v>
          </cell>
          <cell r="B67" t="str">
            <v>Oficial incluye prestaciones</v>
          </cell>
          <cell r="C67" t="str">
            <v>h</v>
          </cell>
          <cell r="D67">
            <v>480</v>
          </cell>
          <cell r="E67">
            <v>11013</v>
          </cell>
          <cell r="F67">
            <v>5286240</v>
          </cell>
        </row>
        <row r="68">
          <cell r="A68">
            <v>4042200</v>
          </cell>
          <cell r="B68" t="str">
            <v>OTRAS OBRAS VARIAS-CONTINUACIÓN</v>
          </cell>
          <cell r="D68">
            <v>0</v>
          </cell>
          <cell r="E68">
            <v>0</v>
          </cell>
          <cell r="F68">
            <v>2141016</v>
          </cell>
        </row>
        <row r="69">
          <cell r="A69">
            <v>4042201</v>
          </cell>
          <cell r="B69" t="str">
            <v>Compresor 125 P3/min-in.mart.d</v>
          </cell>
          <cell r="C69" t="str">
            <v>h</v>
          </cell>
          <cell r="D69">
            <v>24</v>
          </cell>
          <cell r="E69">
            <v>53259</v>
          </cell>
          <cell r="F69">
            <v>1278216</v>
          </cell>
        </row>
        <row r="70">
          <cell r="A70">
            <v>4042203</v>
          </cell>
          <cell r="B70" t="str">
            <v>Compresor 125 P3/min-in.mart.n</v>
          </cell>
          <cell r="C70" t="str">
            <v>h</v>
          </cell>
          <cell r="D70">
            <v>12</v>
          </cell>
          <cell r="E70">
            <v>71900</v>
          </cell>
          <cell r="F70">
            <v>862800</v>
          </cell>
        </row>
        <row r="71">
          <cell r="A71">
            <v>0</v>
          </cell>
        </row>
        <row r="72">
          <cell r="A72">
            <v>4050000</v>
          </cell>
          <cell r="B72" t="str">
            <v>FABRICACIÓN Y UTILIZACIÓN CTO.</v>
          </cell>
          <cell r="D72">
            <v>0</v>
          </cell>
          <cell r="E72">
            <v>0</v>
          </cell>
          <cell r="F72">
            <v>3510676</v>
          </cell>
        </row>
        <row r="73">
          <cell r="A73">
            <v>4051100</v>
          </cell>
          <cell r="B73" t="str">
            <v>CONCRETOS DE 21 MPa</v>
          </cell>
          <cell r="D73">
            <v>0</v>
          </cell>
          <cell r="E73">
            <v>0</v>
          </cell>
          <cell r="F73">
            <v>3510676</v>
          </cell>
        </row>
        <row r="74">
          <cell r="A74">
            <v>4051101</v>
          </cell>
          <cell r="B74" t="str">
            <v>STC Cto.21MPa em.tuxve-an-ap</v>
          </cell>
          <cell r="C74" t="str">
            <v>m3</v>
          </cell>
          <cell r="D74">
            <v>13</v>
          </cell>
          <cell r="E74">
            <v>270052</v>
          </cell>
          <cell r="F74">
            <v>3510676</v>
          </cell>
        </row>
        <row r="75">
          <cell r="A75">
            <v>0</v>
          </cell>
        </row>
        <row r="76">
          <cell r="A76">
            <v>4060000</v>
          </cell>
          <cell r="B76" t="str">
            <v>ACERO DE REFUERZO</v>
          </cell>
          <cell r="D76">
            <v>0</v>
          </cell>
          <cell r="E76">
            <v>0</v>
          </cell>
          <cell r="F76">
            <v>555420</v>
          </cell>
        </row>
        <row r="77">
          <cell r="A77">
            <v>4060100</v>
          </cell>
          <cell r="B77" t="str">
            <v>BARRAS DE ACERO DE REFUERZO</v>
          </cell>
          <cell r="D77">
            <v>0</v>
          </cell>
          <cell r="E77">
            <v>0</v>
          </cell>
          <cell r="F77">
            <v>555420</v>
          </cell>
        </row>
        <row r="78">
          <cell r="A78">
            <v>4060120</v>
          </cell>
          <cell r="B78" t="str">
            <v>S.T.F.C.acero refuerzo 420 MPa 1/2"</v>
          </cell>
          <cell r="C78" t="str">
            <v>kg</v>
          </cell>
          <cell r="D78">
            <v>60</v>
          </cell>
          <cell r="E78">
            <v>3710</v>
          </cell>
          <cell r="F78">
            <v>222600</v>
          </cell>
        </row>
        <row r="79">
          <cell r="A79">
            <v>4060122</v>
          </cell>
          <cell r="B79" t="str">
            <v>S.T.F.C.acero refuerzo 420 MPa 3/8"</v>
          </cell>
          <cell r="C79" t="str">
            <v>kg</v>
          </cell>
          <cell r="D79">
            <v>60</v>
          </cell>
          <cell r="E79">
            <v>5547</v>
          </cell>
          <cell r="F79">
            <v>332820</v>
          </cell>
        </row>
        <row r="80">
          <cell r="A80">
            <v>0</v>
          </cell>
        </row>
        <row r="81">
          <cell r="A81">
            <v>4070000</v>
          </cell>
          <cell r="B81" t="str">
            <v>REDES DISTRIB.ACOM.YCOND.ACDTO</v>
          </cell>
          <cell r="D81">
            <v>0</v>
          </cell>
          <cell r="E81">
            <v>0</v>
          </cell>
          <cell r="F81">
            <v>638555084</v>
          </cell>
        </row>
        <row r="82">
          <cell r="A82">
            <v>4071000</v>
          </cell>
          <cell r="B82" t="str">
            <v>TUBERÍAS DE ACERO</v>
          </cell>
          <cell r="D82">
            <v>0</v>
          </cell>
          <cell r="E82">
            <v>0</v>
          </cell>
          <cell r="F82">
            <v>18457907</v>
          </cell>
        </row>
        <row r="83">
          <cell r="A83">
            <v>4071004</v>
          </cell>
          <cell r="B83" t="str">
            <v>STC Tuberia acero 2"</v>
          </cell>
          <cell r="C83" t="str">
            <v>m</v>
          </cell>
          <cell r="D83">
            <v>10</v>
          </cell>
          <cell r="E83">
            <v>34151</v>
          </cell>
          <cell r="F83">
            <v>341510</v>
          </cell>
        </row>
        <row r="84">
          <cell r="A84">
            <v>4071008</v>
          </cell>
          <cell r="B84" t="str">
            <v>STC Tuberia acero 3"</v>
          </cell>
          <cell r="C84" t="str">
            <v>m</v>
          </cell>
          <cell r="D84">
            <v>113</v>
          </cell>
          <cell r="E84">
            <v>75385</v>
          </cell>
          <cell r="F84">
            <v>8518505</v>
          </cell>
        </row>
        <row r="85">
          <cell r="A85">
            <v>4071010</v>
          </cell>
          <cell r="B85" t="str">
            <v>STC Tuberia acero 4"</v>
          </cell>
          <cell r="C85" t="str">
            <v>m</v>
          </cell>
          <cell r="D85">
            <v>13</v>
          </cell>
          <cell r="E85">
            <v>106533</v>
          </cell>
          <cell r="F85">
            <v>1384929</v>
          </cell>
        </row>
        <row r="86">
          <cell r="A86">
            <v>4071014</v>
          </cell>
          <cell r="B86" t="str">
            <v>STC Tuberia acero 6"</v>
          </cell>
          <cell r="C86" t="str">
            <v>m</v>
          </cell>
          <cell r="D86">
            <v>2</v>
          </cell>
          <cell r="E86">
            <v>184010</v>
          </cell>
          <cell r="F86">
            <v>368020</v>
          </cell>
        </row>
        <row r="87">
          <cell r="A87">
            <v>4071016</v>
          </cell>
          <cell r="B87" t="str">
            <v>STC Tuberia acero 8"</v>
          </cell>
          <cell r="C87" t="str">
            <v>m</v>
          </cell>
          <cell r="D87">
            <v>1</v>
          </cell>
          <cell r="E87">
            <v>274790</v>
          </cell>
          <cell r="F87">
            <v>274790</v>
          </cell>
        </row>
        <row r="88">
          <cell r="A88">
            <v>4071018</v>
          </cell>
          <cell r="B88" t="str">
            <v>STC Tuberia acero 10"</v>
          </cell>
          <cell r="C88" t="str">
            <v>m</v>
          </cell>
          <cell r="D88">
            <v>7</v>
          </cell>
          <cell r="E88">
            <v>387661</v>
          </cell>
          <cell r="F88">
            <v>2713627</v>
          </cell>
        </row>
        <row r="89">
          <cell r="A89">
            <v>4071068</v>
          </cell>
          <cell r="B89" t="str">
            <v>STC Tub. galvanix. pesada 11/2"</v>
          </cell>
          <cell r="C89" t="str">
            <v>m</v>
          </cell>
          <cell r="D89">
            <v>306</v>
          </cell>
          <cell r="E89">
            <v>15871</v>
          </cell>
          <cell r="F89">
            <v>4856526</v>
          </cell>
        </row>
        <row r="90">
          <cell r="A90">
            <v>4071500</v>
          </cell>
          <cell r="B90" t="str">
            <v>TEES Y TAPONES EN ACERO</v>
          </cell>
          <cell r="D90">
            <v>0</v>
          </cell>
          <cell r="E90">
            <v>0</v>
          </cell>
          <cell r="F90">
            <v>21455799</v>
          </cell>
        </row>
        <row r="91">
          <cell r="A91">
            <v>4071531</v>
          </cell>
          <cell r="B91" t="str">
            <v>STC Tee partida R.D 6"x3"</v>
          </cell>
          <cell r="C91" t="str">
            <v>un</v>
          </cell>
          <cell r="D91">
            <v>7</v>
          </cell>
          <cell r="E91">
            <v>2634924</v>
          </cell>
          <cell r="F91">
            <v>18444468</v>
          </cell>
        </row>
        <row r="92">
          <cell r="A92">
            <v>4071541</v>
          </cell>
          <cell r="B92" t="str">
            <v>STC Tee partida R.B 8"x6"</v>
          </cell>
          <cell r="C92" t="str">
            <v>un</v>
          </cell>
          <cell r="D92">
            <v>1</v>
          </cell>
          <cell r="E92">
            <v>3011331</v>
          </cell>
          <cell r="F92">
            <v>3011331</v>
          </cell>
        </row>
        <row r="93">
          <cell r="A93">
            <v>4072000</v>
          </cell>
          <cell r="B93" t="str">
            <v>TUBERÍAS Y ACCESORIOS DE H.D.</v>
          </cell>
          <cell r="D93">
            <v>0</v>
          </cell>
          <cell r="E93">
            <v>0</v>
          </cell>
          <cell r="F93">
            <v>18722245</v>
          </cell>
        </row>
        <row r="94">
          <cell r="A94">
            <v>4072006</v>
          </cell>
          <cell r="B94" t="str">
            <v>STC Tuberia H.D. 6"</v>
          </cell>
          <cell r="C94" t="str">
            <v>m</v>
          </cell>
          <cell r="D94">
            <v>1396</v>
          </cell>
          <cell r="E94">
            <v>13335</v>
          </cell>
          <cell r="F94">
            <v>18615660</v>
          </cell>
        </row>
        <row r="95">
          <cell r="A95">
            <v>4072008</v>
          </cell>
          <cell r="B95" t="str">
            <v>STC Tuberia H.D. 8"</v>
          </cell>
          <cell r="C95" t="str">
            <v>m</v>
          </cell>
          <cell r="D95">
            <v>5</v>
          </cell>
          <cell r="E95">
            <v>21317</v>
          </cell>
          <cell r="F95">
            <v>106585</v>
          </cell>
        </row>
        <row r="96">
          <cell r="A96">
            <v>4072100</v>
          </cell>
          <cell r="B96" t="str">
            <v>CODOS EN H.D.</v>
          </cell>
          <cell r="D96">
            <v>0</v>
          </cell>
          <cell r="E96">
            <v>0</v>
          </cell>
          <cell r="F96">
            <v>9597735</v>
          </cell>
        </row>
        <row r="97">
          <cell r="A97">
            <v>4072152</v>
          </cell>
          <cell r="B97" t="str">
            <v>STC codo H.D-J.R. PVC 45° 6"</v>
          </cell>
          <cell r="C97" t="str">
            <v>un</v>
          </cell>
          <cell r="D97">
            <v>28</v>
          </cell>
          <cell r="E97">
            <v>238066</v>
          </cell>
          <cell r="F97">
            <v>6665848</v>
          </cell>
        </row>
        <row r="98">
          <cell r="A98">
            <v>4072174</v>
          </cell>
          <cell r="B98" t="str">
            <v>STC codo H.D-J.R. PVC 22.5° 6"</v>
          </cell>
          <cell r="C98" t="str">
            <v>un</v>
          </cell>
          <cell r="D98">
            <v>7</v>
          </cell>
          <cell r="E98">
            <v>216762</v>
          </cell>
          <cell r="F98">
            <v>1517334</v>
          </cell>
        </row>
        <row r="99">
          <cell r="A99">
            <v>4072192</v>
          </cell>
          <cell r="B99" t="str">
            <v>STC codo H.D-J.R.PVC 11.25° 6"</v>
          </cell>
          <cell r="C99" t="str">
            <v>un</v>
          </cell>
          <cell r="D99">
            <v>7</v>
          </cell>
          <cell r="E99">
            <v>202079</v>
          </cell>
          <cell r="F99">
            <v>1414553</v>
          </cell>
        </row>
        <row r="100">
          <cell r="A100">
            <v>4072300</v>
          </cell>
          <cell r="B100" t="str">
            <v>REDUCCIONES Y TEES EN H.D.</v>
          </cell>
          <cell r="D100">
            <v>0</v>
          </cell>
          <cell r="E100">
            <v>0</v>
          </cell>
          <cell r="F100">
            <v>16054785</v>
          </cell>
        </row>
        <row r="101">
          <cell r="A101">
            <v>4072302</v>
          </cell>
          <cell r="B101" t="str">
            <v>STC Reduccion H.D-E.L. PVC 3"x2"</v>
          </cell>
          <cell r="C101" t="str">
            <v>un</v>
          </cell>
          <cell r="D101">
            <v>18</v>
          </cell>
          <cell r="E101">
            <v>52691</v>
          </cell>
          <cell r="F101">
            <v>948438</v>
          </cell>
        </row>
        <row r="102">
          <cell r="A102">
            <v>4072304</v>
          </cell>
          <cell r="B102" t="str">
            <v>STC Reduccion H.D-E.L. PVC 4"x2"</v>
          </cell>
          <cell r="C102" t="str">
            <v>un</v>
          </cell>
          <cell r="D102">
            <v>4</v>
          </cell>
          <cell r="E102">
            <v>64822</v>
          </cell>
          <cell r="F102">
            <v>259288</v>
          </cell>
        </row>
        <row r="103">
          <cell r="A103">
            <v>4072306</v>
          </cell>
          <cell r="B103" t="str">
            <v>STC Reduccion H.D-E.L. PVC 4"x3"</v>
          </cell>
          <cell r="C103" t="str">
            <v>un</v>
          </cell>
          <cell r="D103">
            <v>4</v>
          </cell>
          <cell r="E103">
            <v>80039</v>
          </cell>
          <cell r="F103">
            <v>320156</v>
          </cell>
        </row>
        <row r="104">
          <cell r="A104">
            <v>4072354</v>
          </cell>
          <cell r="B104" t="str">
            <v>STC Tee H.D-E.L. PVC 3"x3"</v>
          </cell>
          <cell r="C104" t="str">
            <v>un</v>
          </cell>
          <cell r="D104">
            <v>46</v>
          </cell>
          <cell r="E104">
            <v>98341</v>
          </cell>
          <cell r="F104">
            <v>4523686</v>
          </cell>
        </row>
        <row r="105">
          <cell r="A105">
            <v>4072358</v>
          </cell>
          <cell r="B105" t="str">
            <v>STC Tee H.D-E.L. PVC 4"x3"</v>
          </cell>
          <cell r="C105" t="str">
            <v>un</v>
          </cell>
          <cell r="D105">
            <v>23</v>
          </cell>
          <cell r="E105">
            <v>125690</v>
          </cell>
          <cell r="F105">
            <v>2890870</v>
          </cell>
        </row>
        <row r="106">
          <cell r="A106">
            <v>4072360</v>
          </cell>
          <cell r="B106" t="str">
            <v>STC Tee H.D-E.L. PVC 4"x4"</v>
          </cell>
          <cell r="C106" t="str">
            <v>un</v>
          </cell>
          <cell r="D106">
            <v>25</v>
          </cell>
          <cell r="E106">
            <v>145472</v>
          </cell>
          <cell r="F106">
            <v>3636800</v>
          </cell>
        </row>
        <row r="107">
          <cell r="A107">
            <v>4072384</v>
          </cell>
          <cell r="B107" t="str">
            <v>STC Tee H.D-E.L. AC 6"x3"</v>
          </cell>
          <cell r="C107" t="str">
            <v>un</v>
          </cell>
          <cell r="D107">
            <v>6</v>
          </cell>
          <cell r="E107">
            <v>227201</v>
          </cell>
          <cell r="F107">
            <v>1363206</v>
          </cell>
        </row>
        <row r="108">
          <cell r="A108">
            <v>4072388</v>
          </cell>
          <cell r="B108" t="str">
            <v>STC Tee H.D-E.L. AC 6"x6"</v>
          </cell>
          <cell r="C108" t="str">
            <v>un</v>
          </cell>
          <cell r="D108">
            <v>7</v>
          </cell>
          <cell r="E108">
            <v>301763</v>
          </cell>
          <cell r="F108">
            <v>2112341</v>
          </cell>
        </row>
        <row r="109">
          <cell r="A109">
            <v>4072400</v>
          </cell>
          <cell r="B109" t="str">
            <v>TEES Y TAPONES EN H.D.</v>
          </cell>
          <cell r="D109">
            <v>0</v>
          </cell>
          <cell r="E109">
            <v>0</v>
          </cell>
          <cell r="F109">
            <v>1231287</v>
          </cell>
        </row>
        <row r="110">
          <cell r="A110">
            <v>4072450</v>
          </cell>
          <cell r="B110" t="str">
            <v>STC Tapon H.D-PVC 2"</v>
          </cell>
          <cell r="C110" t="str">
            <v>un</v>
          </cell>
          <cell r="D110">
            <v>1</v>
          </cell>
          <cell r="E110">
            <v>31806</v>
          </cell>
          <cell r="F110">
            <v>31806</v>
          </cell>
        </row>
        <row r="111">
          <cell r="A111">
            <v>4072452</v>
          </cell>
          <cell r="B111" t="str">
            <v>STC Tapon H.D-PVC 3"</v>
          </cell>
          <cell r="C111" t="str">
            <v>un</v>
          </cell>
          <cell r="D111">
            <v>25</v>
          </cell>
          <cell r="E111">
            <v>45082</v>
          </cell>
          <cell r="F111">
            <v>1127050</v>
          </cell>
        </row>
        <row r="112">
          <cell r="A112">
            <v>4072454</v>
          </cell>
          <cell r="B112" t="str">
            <v>STC Tapon H.D-PVC 4"</v>
          </cell>
          <cell r="C112" t="str">
            <v>un</v>
          </cell>
          <cell r="D112">
            <v>1</v>
          </cell>
          <cell r="E112">
            <v>72431</v>
          </cell>
          <cell r="F112">
            <v>72431</v>
          </cell>
        </row>
        <row r="113">
          <cell r="A113">
            <v>4073000</v>
          </cell>
          <cell r="B113" t="str">
            <v>TUBERÍAS DE PVC</v>
          </cell>
          <cell r="D113">
            <v>0</v>
          </cell>
          <cell r="E113">
            <v>0</v>
          </cell>
          <cell r="F113">
            <v>93360571</v>
          </cell>
        </row>
        <row r="114">
          <cell r="A114">
            <v>4073010</v>
          </cell>
          <cell r="B114" t="str">
            <v>STC Tub. PVC-P E.L. 3" RDE 13.5</v>
          </cell>
          <cell r="C114" t="str">
            <v>m</v>
          </cell>
          <cell r="D114">
            <v>6293</v>
          </cell>
          <cell r="E114">
            <v>9497</v>
          </cell>
          <cell r="F114">
            <v>59764621</v>
          </cell>
        </row>
        <row r="115">
          <cell r="A115">
            <v>4073012</v>
          </cell>
          <cell r="B115" t="str">
            <v>STC Tub. PVC-P E.L. 4" RDE 13.5</v>
          </cell>
          <cell r="C115" t="str">
            <v>m</v>
          </cell>
          <cell r="D115">
            <v>2309</v>
          </cell>
          <cell r="E115">
            <v>14550</v>
          </cell>
          <cell r="F115">
            <v>33595950</v>
          </cell>
        </row>
        <row r="116">
          <cell r="A116">
            <v>4073400</v>
          </cell>
          <cell r="B116" t="str">
            <v>CODOS EN PVC-P</v>
          </cell>
          <cell r="D116">
            <v>0</v>
          </cell>
          <cell r="E116">
            <v>0</v>
          </cell>
          <cell r="F116">
            <v>47997977</v>
          </cell>
        </row>
        <row r="117">
          <cell r="A117">
            <v>4073444</v>
          </cell>
          <cell r="B117" t="str">
            <v>STC Codo G.R. PVC-P 90° RDE 21 3"</v>
          </cell>
          <cell r="C117" t="str">
            <v>un</v>
          </cell>
          <cell r="D117">
            <v>3</v>
          </cell>
          <cell r="E117">
            <v>87277</v>
          </cell>
          <cell r="F117">
            <v>261831</v>
          </cell>
        </row>
        <row r="118">
          <cell r="A118">
            <v>4073446</v>
          </cell>
          <cell r="B118" t="str">
            <v>STC Codo G.R. PVC-P 90° RDE 21 4"</v>
          </cell>
          <cell r="C118" t="str">
            <v>un</v>
          </cell>
          <cell r="D118">
            <v>4</v>
          </cell>
          <cell r="E118">
            <v>161547</v>
          </cell>
          <cell r="F118">
            <v>646188</v>
          </cell>
        </row>
        <row r="119">
          <cell r="A119">
            <v>4073462</v>
          </cell>
          <cell r="B119" t="str">
            <v>STC Codo G.R. PVC-P 45° RDE 21 3"</v>
          </cell>
          <cell r="C119" t="str">
            <v>un</v>
          </cell>
          <cell r="D119">
            <v>426</v>
          </cell>
          <cell r="E119">
            <v>61480</v>
          </cell>
          <cell r="F119">
            <v>26190480</v>
          </cell>
        </row>
        <row r="120">
          <cell r="A120">
            <v>4073464</v>
          </cell>
          <cell r="B120" t="str">
            <v>STC Codo G.R. PVC-P 45° RDE 21 4"</v>
          </cell>
          <cell r="C120" t="str">
            <v>un</v>
          </cell>
          <cell r="D120">
            <v>100</v>
          </cell>
          <cell r="E120">
            <v>116953</v>
          </cell>
          <cell r="F120">
            <v>11695300</v>
          </cell>
        </row>
        <row r="121">
          <cell r="A121">
            <v>4073478</v>
          </cell>
          <cell r="B121" t="str">
            <v>STC Codo G.R. PVC-P22.5° RDE21 3"</v>
          </cell>
          <cell r="C121" t="str">
            <v>un</v>
          </cell>
          <cell r="D121">
            <v>56</v>
          </cell>
          <cell r="E121">
            <v>60625</v>
          </cell>
          <cell r="F121">
            <v>3395000</v>
          </cell>
        </row>
        <row r="122">
          <cell r="A122">
            <v>4073480</v>
          </cell>
          <cell r="B122" t="str">
            <v>STC Codo G.R. PVC-P22.5° RDE21 4"</v>
          </cell>
          <cell r="C122" t="str">
            <v>un</v>
          </cell>
          <cell r="D122">
            <v>14</v>
          </cell>
          <cell r="E122">
            <v>106132</v>
          </cell>
          <cell r="F122">
            <v>1485848</v>
          </cell>
        </row>
        <row r="123">
          <cell r="A123">
            <v>4073494</v>
          </cell>
          <cell r="B123" t="str">
            <v>STC Codo G.R.PVC-P11.25° RDE21 3"</v>
          </cell>
          <cell r="C123" t="str">
            <v>un</v>
          </cell>
          <cell r="D123">
            <v>50</v>
          </cell>
          <cell r="E123">
            <v>56049</v>
          </cell>
          <cell r="F123">
            <v>2802450</v>
          </cell>
        </row>
        <row r="124">
          <cell r="A124">
            <v>4073496</v>
          </cell>
          <cell r="B124" t="str">
            <v>STC Codo G.R.PVC-P11.25° RDE21 4"</v>
          </cell>
          <cell r="C124" t="str">
            <v>un</v>
          </cell>
          <cell r="D124">
            <v>15</v>
          </cell>
          <cell r="E124">
            <v>101392</v>
          </cell>
          <cell r="F124">
            <v>1520880</v>
          </cell>
        </row>
        <row r="125">
          <cell r="A125">
            <v>4075500</v>
          </cell>
          <cell r="B125" t="str">
            <v>TUBERÍAS Y ACCES. PF+UAD y PE-AL-PE</v>
          </cell>
          <cell r="D125">
            <v>0</v>
          </cell>
          <cell r="E125">
            <v>0</v>
          </cell>
          <cell r="F125">
            <v>29313060</v>
          </cell>
        </row>
        <row r="126">
          <cell r="A126">
            <v>4075511</v>
          </cell>
          <cell r="B126" t="str">
            <v>TC Tub. PE-AL-PE  1/2"</v>
          </cell>
          <cell r="C126" t="str">
            <v>un</v>
          </cell>
          <cell r="D126">
            <v>9830</v>
          </cell>
          <cell r="E126">
            <v>2982</v>
          </cell>
          <cell r="F126">
            <v>29313060</v>
          </cell>
        </row>
        <row r="127">
          <cell r="A127">
            <v>4076600</v>
          </cell>
          <cell r="B127" t="str">
            <v>DESVÍOS Y REDUCCIONES EN H.F.</v>
          </cell>
          <cell r="D127">
            <v>0</v>
          </cell>
          <cell r="E127">
            <v>0</v>
          </cell>
          <cell r="F127">
            <v>1954039</v>
          </cell>
        </row>
        <row r="128">
          <cell r="A128">
            <v>4076648</v>
          </cell>
          <cell r="B128" t="str">
            <v>STC Reduccion H.F. E.L. PVC 6"x2"</v>
          </cell>
          <cell r="C128" t="str">
            <v>un</v>
          </cell>
          <cell r="D128">
            <v>1</v>
          </cell>
          <cell r="E128">
            <v>125248</v>
          </cell>
          <cell r="F128">
            <v>125248</v>
          </cell>
        </row>
        <row r="129">
          <cell r="A129">
            <v>4076650</v>
          </cell>
          <cell r="B129" t="str">
            <v>STC Reduccion H.F. E.L. PVC 6"x3"</v>
          </cell>
          <cell r="C129" t="str">
            <v>un</v>
          </cell>
          <cell r="D129">
            <v>3</v>
          </cell>
          <cell r="E129">
            <v>154160</v>
          </cell>
          <cell r="F129">
            <v>462480</v>
          </cell>
        </row>
        <row r="130">
          <cell r="A130">
            <v>4076652</v>
          </cell>
          <cell r="B130" t="str">
            <v>STC Reduccion H.F. E.L. PVC 6"x4"</v>
          </cell>
          <cell r="C130" t="str">
            <v>un</v>
          </cell>
          <cell r="D130">
            <v>5</v>
          </cell>
          <cell r="E130">
            <v>167855</v>
          </cell>
          <cell r="F130">
            <v>839275</v>
          </cell>
        </row>
        <row r="131">
          <cell r="A131">
            <v>4076658</v>
          </cell>
          <cell r="B131" t="str">
            <v>STC Reduccion H.F. E.L. PVC 8"x4"</v>
          </cell>
          <cell r="C131" t="str">
            <v>un</v>
          </cell>
          <cell r="D131">
            <v>2</v>
          </cell>
          <cell r="E131">
            <v>263518</v>
          </cell>
          <cell r="F131">
            <v>527036</v>
          </cell>
        </row>
        <row r="132">
          <cell r="A132">
            <v>4076900</v>
          </cell>
          <cell r="B132" t="str">
            <v>TEES EN H.F.</v>
          </cell>
          <cell r="D132">
            <v>0</v>
          </cell>
          <cell r="E132">
            <v>0</v>
          </cell>
          <cell r="F132">
            <v>13822200</v>
          </cell>
        </row>
        <row r="133">
          <cell r="A133">
            <v>4076910</v>
          </cell>
          <cell r="B133" t="str">
            <v>STC Tee H.F. E.L. PVC-AC 6"x3"</v>
          </cell>
          <cell r="C133" t="str">
            <v>un</v>
          </cell>
          <cell r="D133">
            <v>18</v>
          </cell>
          <cell r="E133">
            <v>227201</v>
          </cell>
          <cell r="F133">
            <v>4089618</v>
          </cell>
        </row>
        <row r="134">
          <cell r="A134">
            <v>4076911</v>
          </cell>
          <cell r="B134" t="str">
            <v>STC Tee H.F. E.L. PVC-AC 6"x4"</v>
          </cell>
          <cell r="C134" t="str">
            <v>un</v>
          </cell>
          <cell r="D134">
            <v>3</v>
          </cell>
          <cell r="E134">
            <v>269808</v>
          </cell>
          <cell r="F134">
            <v>809424</v>
          </cell>
        </row>
        <row r="135">
          <cell r="A135">
            <v>4076946</v>
          </cell>
          <cell r="B135" t="str">
            <v>STC Tee H.F. E.L. PVC 8"x6"</v>
          </cell>
          <cell r="C135" t="str">
            <v>un</v>
          </cell>
          <cell r="D135">
            <v>2</v>
          </cell>
          <cell r="E135">
            <v>663722</v>
          </cell>
          <cell r="F135">
            <v>1327444</v>
          </cell>
        </row>
        <row r="136">
          <cell r="A136">
            <v>4076978</v>
          </cell>
          <cell r="B136" t="str">
            <v>STC Tee H.F. E.L. AC 8"x3"</v>
          </cell>
          <cell r="C136" t="str">
            <v>un</v>
          </cell>
          <cell r="D136">
            <v>11</v>
          </cell>
          <cell r="E136">
            <v>546552</v>
          </cell>
          <cell r="F136">
            <v>6012072</v>
          </cell>
        </row>
        <row r="137">
          <cell r="A137">
            <v>4076984</v>
          </cell>
          <cell r="B137" t="str">
            <v>STC Tee H.F. E.L. AC 8"x8"</v>
          </cell>
          <cell r="C137" t="str">
            <v>un</v>
          </cell>
          <cell r="D137">
            <v>1</v>
          </cell>
          <cell r="E137">
            <v>709373</v>
          </cell>
          <cell r="F137">
            <v>709373</v>
          </cell>
        </row>
        <row r="138">
          <cell r="A138">
            <v>4076992</v>
          </cell>
          <cell r="B138" t="str">
            <v>STC Tee H.F. E.L. AC 10"x6"</v>
          </cell>
          <cell r="C138" t="str">
            <v>un</v>
          </cell>
          <cell r="D138">
            <v>1</v>
          </cell>
          <cell r="E138">
            <v>874269</v>
          </cell>
          <cell r="F138">
            <v>874269</v>
          </cell>
        </row>
        <row r="139">
          <cell r="A139">
            <v>4077200</v>
          </cell>
          <cell r="B139" t="str">
            <v>TEES Y TAPONES EN H.F. Continua 3..</v>
          </cell>
          <cell r="D139">
            <v>0</v>
          </cell>
          <cell r="E139">
            <v>0</v>
          </cell>
          <cell r="F139">
            <v>275268</v>
          </cell>
        </row>
        <row r="140">
          <cell r="A140">
            <v>4077290</v>
          </cell>
          <cell r="B140" t="str">
            <v>Retiro tapones existente 3"y 4"</v>
          </cell>
          <cell r="C140" t="str">
            <v>un</v>
          </cell>
          <cell r="D140">
            <v>7</v>
          </cell>
          <cell r="E140">
            <v>39324</v>
          </cell>
          <cell r="F140">
            <v>275268</v>
          </cell>
        </row>
        <row r="141">
          <cell r="A141">
            <v>4078200</v>
          </cell>
          <cell r="B141" t="str">
            <v>VÁLVULAS DE COMPUERTA</v>
          </cell>
          <cell r="D141">
            <v>0</v>
          </cell>
          <cell r="E141">
            <v>0</v>
          </cell>
          <cell r="F141">
            <v>2156010</v>
          </cell>
        </row>
        <row r="142">
          <cell r="A142">
            <v>4078204</v>
          </cell>
          <cell r="B142" t="str">
            <v>STC Valvula c.elas.H.D. EL.PVC 3"</v>
          </cell>
          <cell r="C142" t="str">
            <v>un</v>
          </cell>
          <cell r="D142">
            <v>34</v>
          </cell>
          <cell r="E142">
            <v>17783</v>
          </cell>
          <cell r="F142">
            <v>604622</v>
          </cell>
        </row>
        <row r="143">
          <cell r="A143">
            <v>4078206</v>
          </cell>
          <cell r="B143" t="str">
            <v>STC Valvula c.elas.H.D. EL.PVC 4"</v>
          </cell>
          <cell r="C143" t="str">
            <v>un</v>
          </cell>
          <cell r="D143">
            <v>39</v>
          </cell>
          <cell r="E143">
            <v>22232</v>
          </cell>
          <cell r="F143">
            <v>867048</v>
          </cell>
        </row>
        <row r="144">
          <cell r="A144">
            <v>4078218</v>
          </cell>
          <cell r="B144" t="str">
            <v>STC Valvula c.elas.H.D. EL.AC 6"</v>
          </cell>
          <cell r="C144" t="str">
            <v>un</v>
          </cell>
          <cell r="D144">
            <v>12</v>
          </cell>
          <cell r="E144">
            <v>52638</v>
          </cell>
          <cell r="F144">
            <v>631656</v>
          </cell>
        </row>
        <row r="145">
          <cell r="A145">
            <v>4078220</v>
          </cell>
          <cell r="B145" t="str">
            <v>STC Valvula c.elas.H.D. EL.AC 8"</v>
          </cell>
          <cell r="C145" t="str">
            <v>un</v>
          </cell>
          <cell r="D145">
            <v>1</v>
          </cell>
          <cell r="E145">
            <v>52684</v>
          </cell>
          <cell r="F145">
            <v>52684</v>
          </cell>
        </row>
        <row r="146">
          <cell r="A146">
            <v>4078300</v>
          </cell>
          <cell r="B146" t="str">
            <v>VÁLVULAS DE COMPUERTA Continuación.</v>
          </cell>
          <cell r="D146">
            <v>0</v>
          </cell>
          <cell r="E146">
            <v>0</v>
          </cell>
          <cell r="F146">
            <v>80642110</v>
          </cell>
        </row>
        <row r="147">
          <cell r="A147">
            <v>4078350</v>
          </cell>
          <cell r="B147" t="str">
            <v>ST e Intercal.Valv.d.com.VNA 2"</v>
          </cell>
          <cell r="C147" t="str">
            <v>un</v>
          </cell>
          <cell r="D147">
            <v>41</v>
          </cell>
          <cell r="E147">
            <v>442439</v>
          </cell>
          <cell r="F147">
            <v>18139999</v>
          </cell>
        </row>
        <row r="148">
          <cell r="A148">
            <v>4078371</v>
          </cell>
          <cell r="B148" t="str">
            <v>T e Intercal.Valv.d.com.VNA 3"</v>
          </cell>
          <cell r="C148" t="str">
            <v>un</v>
          </cell>
          <cell r="D148">
            <v>144</v>
          </cell>
          <cell r="E148">
            <v>218209</v>
          </cell>
          <cell r="F148">
            <v>31422096</v>
          </cell>
        </row>
        <row r="149">
          <cell r="A149">
            <v>4078372</v>
          </cell>
          <cell r="B149" t="str">
            <v>T e Intercal.Valv.d.com.VNA 4"</v>
          </cell>
          <cell r="C149" t="str">
            <v>un</v>
          </cell>
          <cell r="D149">
            <v>59</v>
          </cell>
          <cell r="E149">
            <v>242421</v>
          </cell>
          <cell r="F149">
            <v>14302839</v>
          </cell>
        </row>
        <row r="150">
          <cell r="A150">
            <v>4078373</v>
          </cell>
          <cell r="B150" t="str">
            <v>T e Intercal.Valv.d.com.VNA 6"</v>
          </cell>
          <cell r="C150" t="str">
            <v>un</v>
          </cell>
          <cell r="D150">
            <v>35</v>
          </cell>
          <cell r="E150">
            <v>368134</v>
          </cell>
          <cell r="F150">
            <v>12884690</v>
          </cell>
        </row>
        <row r="151">
          <cell r="A151">
            <v>4078374</v>
          </cell>
          <cell r="B151" t="str">
            <v>T e Intercal.Valv.d.com.VNA 8"</v>
          </cell>
          <cell r="C151" t="str">
            <v>un</v>
          </cell>
          <cell r="D151">
            <v>4</v>
          </cell>
          <cell r="E151">
            <v>553780</v>
          </cell>
          <cell r="F151">
            <v>2215120</v>
          </cell>
        </row>
        <row r="152">
          <cell r="A152">
            <v>4078375</v>
          </cell>
          <cell r="B152" t="str">
            <v>T e Intercal.Valv.d.com.VNA 10"</v>
          </cell>
          <cell r="C152" t="str">
            <v>un</v>
          </cell>
          <cell r="D152">
            <v>2</v>
          </cell>
          <cell r="E152">
            <v>838683</v>
          </cell>
          <cell r="F152">
            <v>1677366</v>
          </cell>
        </row>
        <row r="153">
          <cell r="A153">
            <v>4078400</v>
          </cell>
          <cell r="B153" t="str">
            <v>VÁLVULAS REGULADORAS PRESIÓN</v>
          </cell>
          <cell r="D153">
            <v>0</v>
          </cell>
          <cell r="E153">
            <v>0</v>
          </cell>
          <cell r="F153">
            <v>100258724</v>
          </cell>
        </row>
        <row r="154">
          <cell r="A154">
            <v>4078412</v>
          </cell>
          <cell r="B154" t="str">
            <v>STC Valvula reg.pre sin m.fluj 3"</v>
          </cell>
          <cell r="C154" t="str">
            <v>un</v>
          </cell>
          <cell r="D154">
            <v>12</v>
          </cell>
          <cell r="E154">
            <v>5746524</v>
          </cell>
          <cell r="F154">
            <v>68958288</v>
          </cell>
        </row>
        <row r="155">
          <cell r="A155">
            <v>4078416</v>
          </cell>
          <cell r="B155" t="str">
            <v>STC Valvula reg.pre sin m.fluj 4"</v>
          </cell>
          <cell r="C155" t="str">
            <v>un</v>
          </cell>
          <cell r="D155">
            <v>1</v>
          </cell>
          <cell r="E155">
            <v>7058802</v>
          </cell>
          <cell r="F155">
            <v>7058802</v>
          </cell>
        </row>
        <row r="156">
          <cell r="A156">
            <v>4078420</v>
          </cell>
          <cell r="B156" t="str">
            <v>STC Valvula reg.pre sin m.fluj 6"</v>
          </cell>
          <cell r="C156" t="str">
            <v>un</v>
          </cell>
          <cell r="D156">
            <v>2</v>
          </cell>
          <cell r="E156">
            <v>12120817</v>
          </cell>
          <cell r="F156">
            <v>24241634</v>
          </cell>
        </row>
        <row r="157">
          <cell r="A157">
            <v>4078700</v>
          </cell>
          <cell r="B157" t="str">
            <v>HIDRANTES</v>
          </cell>
          <cell r="D157">
            <v>0</v>
          </cell>
          <cell r="E157">
            <v>0</v>
          </cell>
          <cell r="F157">
            <v>44133</v>
          </cell>
        </row>
        <row r="158">
          <cell r="A158">
            <v>4078760</v>
          </cell>
          <cell r="B158" t="str">
            <v>T.C. de hidrante 3"</v>
          </cell>
          <cell r="C158" t="str">
            <v>un</v>
          </cell>
          <cell r="D158">
            <v>1</v>
          </cell>
          <cell r="E158">
            <v>44133</v>
          </cell>
          <cell r="F158">
            <v>44133</v>
          </cell>
        </row>
        <row r="159">
          <cell r="A159">
            <v>4079000</v>
          </cell>
          <cell r="B159" t="str">
            <v>UNIONES MECÁNICAS  Continuación1...</v>
          </cell>
          <cell r="D159">
            <v>0</v>
          </cell>
          <cell r="E159">
            <v>0</v>
          </cell>
          <cell r="F159">
            <v>12086051</v>
          </cell>
        </row>
        <row r="160">
          <cell r="A160">
            <v>4079080</v>
          </cell>
          <cell r="B160" t="str">
            <v>STC Union H.F. Tipo dresser 3"</v>
          </cell>
          <cell r="C160" t="str">
            <v>un</v>
          </cell>
          <cell r="D160">
            <v>99</v>
          </cell>
          <cell r="E160">
            <v>86644</v>
          </cell>
          <cell r="F160">
            <v>8577756</v>
          </cell>
        </row>
        <row r="161">
          <cell r="A161">
            <v>4079082</v>
          </cell>
          <cell r="B161" t="str">
            <v>STC Union H.F. Tipo dresser 4"</v>
          </cell>
          <cell r="C161" t="str">
            <v>un</v>
          </cell>
          <cell r="D161">
            <v>17</v>
          </cell>
          <cell r="E161">
            <v>105332</v>
          </cell>
          <cell r="F161">
            <v>1790644</v>
          </cell>
        </row>
        <row r="162">
          <cell r="A162">
            <v>4079084</v>
          </cell>
          <cell r="B162" t="str">
            <v>STC Union H.F. Tipo dresser 6"</v>
          </cell>
          <cell r="C162" t="str">
            <v>un</v>
          </cell>
          <cell r="D162">
            <v>4</v>
          </cell>
          <cell r="E162">
            <v>157249</v>
          </cell>
          <cell r="F162">
            <v>628996</v>
          </cell>
        </row>
        <row r="163">
          <cell r="A163">
            <v>4079086</v>
          </cell>
          <cell r="B163" t="str">
            <v>STC Union H.F. Tipo dresser 8"</v>
          </cell>
          <cell r="C163" t="str">
            <v>un</v>
          </cell>
          <cell r="D163">
            <v>5</v>
          </cell>
          <cell r="E163">
            <v>217731</v>
          </cell>
          <cell r="F163">
            <v>1088655</v>
          </cell>
        </row>
        <row r="164">
          <cell r="A164">
            <v>4079100</v>
          </cell>
          <cell r="B164" t="str">
            <v>UNIONES MECÁNICAS  Continuanción2..</v>
          </cell>
          <cell r="D164">
            <v>0</v>
          </cell>
          <cell r="E164">
            <v>0</v>
          </cell>
          <cell r="F164">
            <v>27980702</v>
          </cell>
        </row>
        <row r="165">
          <cell r="A165">
            <v>4079149</v>
          </cell>
          <cell r="B165" t="str">
            <v>STC unión univ. Ra59.5-72.0 mm</v>
          </cell>
          <cell r="C165" t="str">
            <v>un</v>
          </cell>
          <cell r="D165">
            <v>23</v>
          </cell>
          <cell r="E165">
            <v>43499</v>
          </cell>
          <cell r="F165">
            <v>1000477</v>
          </cell>
        </row>
        <row r="166">
          <cell r="A166">
            <v>4079150</v>
          </cell>
          <cell r="B166" t="str">
            <v>STC unión univ.Ra.88-102 75mm</v>
          </cell>
          <cell r="C166" t="str">
            <v>un</v>
          </cell>
          <cell r="D166">
            <v>46</v>
          </cell>
          <cell r="E166">
            <v>104615</v>
          </cell>
          <cell r="F166">
            <v>4812290</v>
          </cell>
        </row>
        <row r="167">
          <cell r="A167">
            <v>4079152</v>
          </cell>
          <cell r="B167" t="str">
            <v>STC unión univ.Ra.109-127 4"</v>
          </cell>
          <cell r="C167" t="str">
            <v>un</v>
          </cell>
          <cell r="D167">
            <v>59</v>
          </cell>
          <cell r="E167">
            <v>106504</v>
          </cell>
          <cell r="F167">
            <v>6283736</v>
          </cell>
        </row>
        <row r="168">
          <cell r="A168">
            <v>4079154</v>
          </cell>
          <cell r="B168" t="str">
            <v>STC unión univ.Ra.159-181 6"</v>
          </cell>
          <cell r="C168" t="str">
            <v>un</v>
          </cell>
          <cell r="D168">
            <v>48</v>
          </cell>
          <cell r="E168">
            <v>172633</v>
          </cell>
          <cell r="F168">
            <v>8286384</v>
          </cell>
        </row>
        <row r="169">
          <cell r="A169">
            <v>4079156</v>
          </cell>
          <cell r="B169" t="str">
            <v>STC unión univ.Ra.218-235 8"</v>
          </cell>
          <cell r="C169" t="str">
            <v>un</v>
          </cell>
          <cell r="D169">
            <v>25</v>
          </cell>
          <cell r="E169">
            <v>271447</v>
          </cell>
          <cell r="F169">
            <v>6786175</v>
          </cell>
        </row>
        <row r="170">
          <cell r="A170">
            <v>4079158</v>
          </cell>
          <cell r="B170" t="str">
            <v>STC unión univ.Ra.272-289 10"</v>
          </cell>
          <cell r="C170" t="str">
            <v>un</v>
          </cell>
          <cell r="D170">
            <v>2</v>
          </cell>
          <cell r="E170">
            <v>405820</v>
          </cell>
          <cell r="F170">
            <v>811640</v>
          </cell>
        </row>
        <row r="171">
          <cell r="A171">
            <v>4079300</v>
          </cell>
          <cell r="B171" t="str">
            <v>CAJAS PARA VÁLVULAS</v>
          </cell>
          <cell r="D171">
            <v>0</v>
          </cell>
          <cell r="E171">
            <v>0</v>
          </cell>
          <cell r="F171">
            <v>42089022</v>
          </cell>
        </row>
        <row r="172">
          <cell r="A172">
            <v>4079302</v>
          </cell>
          <cell r="B172" t="str">
            <v>Const.caja valvula con tapa -Esq.1</v>
          </cell>
          <cell r="C172" t="str">
            <v>un</v>
          </cell>
          <cell r="D172">
            <v>122</v>
          </cell>
          <cell r="E172">
            <v>176630</v>
          </cell>
          <cell r="F172">
            <v>21548860</v>
          </cell>
        </row>
        <row r="173">
          <cell r="A173">
            <v>4079318</v>
          </cell>
          <cell r="B173" t="str">
            <v>C. caja v.reg.pr 3" con me.fl-E.11</v>
          </cell>
          <cell r="C173" t="str">
            <v>un</v>
          </cell>
          <cell r="D173">
            <v>2</v>
          </cell>
          <cell r="E173">
            <v>2283024</v>
          </cell>
          <cell r="F173">
            <v>4566048</v>
          </cell>
        </row>
        <row r="174">
          <cell r="A174">
            <v>4079322</v>
          </cell>
          <cell r="B174" t="str">
            <v>C. caja v.reg.pr 6" con me.fl-E.11</v>
          </cell>
          <cell r="C174" t="str">
            <v>un</v>
          </cell>
          <cell r="D174">
            <v>3</v>
          </cell>
          <cell r="E174">
            <v>2894416</v>
          </cell>
          <cell r="F174">
            <v>8683248</v>
          </cell>
        </row>
        <row r="175">
          <cell r="A175">
            <v>4079334</v>
          </cell>
          <cell r="B175" t="str">
            <v>Muro cortina valv.adm.y expuls.aire</v>
          </cell>
          <cell r="C175" t="str">
            <v>m2</v>
          </cell>
          <cell r="D175">
            <v>25</v>
          </cell>
          <cell r="E175">
            <v>160898</v>
          </cell>
          <cell r="F175">
            <v>4022450</v>
          </cell>
        </row>
        <row r="176">
          <cell r="A176">
            <v>4079336</v>
          </cell>
          <cell r="B176" t="str">
            <v>Losa cubierta valv.adm.y expul.aire</v>
          </cell>
          <cell r="C176" t="str">
            <v>m2</v>
          </cell>
          <cell r="D176">
            <v>12</v>
          </cell>
          <cell r="E176">
            <v>174183</v>
          </cell>
          <cell r="F176">
            <v>2090196</v>
          </cell>
        </row>
        <row r="177">
          <cell r="A177">
            <v>4079338</v>
          </cell>
          <cell r="B177" t="str">
            <v>Losa fondo valv. descarga y flujo</v>
          </cell>
          <cell r="C177" t="str">
            <v>m2</v>
          </cell>
          <cell r="D177">
            <v>12</v>
          </cell>
          <cell r="E177">
            <v>98185</v>
          </cell>
          <cell r="F177">
            <v>1178220</v>
          </cell>
        </row>
        <row r="178">
          <cell r="A178">
            <v>4079400</v>
          </cell>
          <cell r="B178" t="str">
            <v>ACOMETIDAS DE ACUEDUCTO</v>
          </cell>
          <cell r="D178">
            <v>0</v>
          </cell>
          <cell r="E178">
            <v>0</v>
          </cell>
          <cell r="F178">
            <v>90847137</v>
          </cell>
        </row>
        <row r="179">
          <cell r="A179">
            <v>4079414</v>
          </cell>
          <cell r="B179" t="str">
            <v>STC Llave Corte o Acera-racor 1/2"</v>
          </cell>
          <cell r="C179" t="str">
            <v>un</v>
          </cell>
          <cell r="D179">
            <v>1420</v>
          </cell>
          <cell r="E179">
            <v>5950</v>
          </cell>
          <cell r="F179">
            <v>8449000</v>
          </cell>
        </row>
        <row r="180">
          <cell r="A180">
            <v>4079426</v>
          </cell>
          <cell r="B180" t="str">
            <v>STC Llave Incorporacion conica 1/2"</v>
          </cell>
          <cell r="C180" t="str">
            <v>un</v>
          </cell>
          <cell r="D180">
            <v>2902</v>
          </cell>
          <cell r="E180">
            <v>13487</v>
          </cell>
          <cell r="F180">
            <v>39139274</v>
          </cell>
        </row>
        <row r="181">
          <cell r="A181">
            <v>4079449</v>
          </cell>
          <cell r="B181" t="str">
            <v>STC Llave paso libre o contenc.1/2"</v>
          </cell>
          <cell r="C181" t="str">
            <v>un</v>
          </cell>
          <cell r="D181">
            <v>126</v>
          </cell>
          <cell r="E181">
            <v>5582</v>
          </cell>
          <cell r="F181">
            <v>703332</v>
          </cell>
        </row>
        <row r="182">
          <cell r="A182">
            <v>4079459</v>
          </cell>
          <cell r="B182" t="str">
            <v>STC Collar H.D p' PVCx1/2 3"</v>
          </cell>
          <cell r="C182" t="str">
            <v>un</v>
          </cell>
          <cell r="D182">
            <v>2245</v>
          </cell>
          <cell r="E182">
            <v>14835</v>
          </cell>
          <cell r="F182">
            <v>33304575</v>
          </cell>
        </row>
        <row r="183">
          <cell r="A183">
            <v>4079460</v>
          </cell>
          <cell r="B183" t="str">
            <v>STC Collar H.D p' PVCx1/2 4"</v>
          </cell>
          <cell r="C183" t="str">
            <v>un</v>
          </cell>
          <cell r="D183">
            <v>468</v>
          </cell>
          <cell r="E183">
            <v>19767</v>
          </cell>
          <cell r="F183">
            <v>9250956</v>
          </cell>
        </row>
        <row r="184">
          <cell r="A184">
            <v>4079500</v>
          </cell>
          <cell r="B184" t="str">
            <v>COLLARES CONTINUACIÓN.....</v>
          </cell>
          <cell r="C184" t="str">
            <v>un</v>
          </cell>
          <cell r="D184">
            <v>0</v>
          </cell>
          <cell r="E184">
            <v>0</v>
          </cell>
          <cell r="F184">
            <v>3137706</v>
          </cell>
        </row>
        <row r="185">
          <cell r="A185">
            <v>4079569</v>
          </cell>
          <cell r="B185" t="str">
            <v>STC Union 3 partes CU t.CU-PVC 1/2"</v>
          </cell>
          <cell r="C185" t="str">
            <v>un</v>
          </cell>
          <cell r="D185">
            <v>159</v>
          </cell>
          <cell r="E185">
            <v>19734</v>
          </cell>
          <cell r="F185">
            <v>3137706</v>
          </cell>
        </row>
        <row r="186">
          <cell r="A186">
            <v>4079600</v>
          </cell>
          <cell r="B186" t="str">
            <v>MEDIDORES DE ACUEDUCTO</v>
          </cell>
          <cell r="D186">
            <v>0</v>
          </cell>
          <cell r="E186">
            <v>0</v>
          </cell>
          <cell r="F186">
            <v>1397214</v>
          </cell>
        </row>
        <row r="187">
          <cell r="A187">
            <v>4079601</v>
          </cell>
          <cell r="B187" t="str">
            <v>STC Medidor tipo volum. 1/2"</v>
          </cell>
          <cell r="C187" t="str">
            <v>un</v>
          </cell>
          <cell r="D187">
            <v>126</v>
          </cell>
          <cell r="E187">
            <v>11089</v>
          </cell>
          <cell r="F187">
            <v>1397214</v>
          </cell>
        </row>
        <row r="188">
          <cell r="A188">
            <v>4079700</v>
          </cell>
          <cell r="B188" t="str">
            <v>CAJAS Y TAPAS PARA MEDIDORES</v>
          </cell>
          <cell r="D188">
            <v>0</v>
          </cell>
          <cell r="E188">
            <v>0</v>
          </cell>
          <cell r="F188">
            <v>5673402</v>
          </cell>
        </row>
        <row r="189">
          <cell r="A189">
            <v>4079702</v>
          </cell>
          <cell r="B189" t="str">
            <v>C. caja medi.anden&lt;19mm-Eq.24-No.ta</v>
          </cell>
          <cell r="C189" t="str">
            <v>un</v>
          </cell>
          <cell r="D189">
            <v>126</v>
          </cell>
          <cell r="E189">
            <v>35962</v>
          </cell>
          <cell r="F189">
            <v>4531212</v>
          </cell>
        </row>
        <row r="190">
          <cell r="A190">
            <v>4079746</v>
          </cell>
          <cell r="B190" t="str">
            <v>TC tapa HD caja medidor 1/2"</v>
          </cell>
          <cell r="C190" t="str">
            <v>un</v>
          </cell>
          <cell r="D190">
            <v>126</v>
          </cell>
          <cell r="E190">
            <v>9065</v>
          </cell>
          <cell r="F190">
            <v>1142190</v>
          </cell>
        </row>
        <row r="191">
          <cell r="A191">
            <v>0</v>
          </cell>
        </row>
        <row r="192">
          <cell r="A192">
            <v>4080000</v>
          </cell>
          <cell r="B192" t="str">
            <v>REDES Y ACOMET. ALCANTARILLADO</v>
          </cell>
          <cell r="D192">
            <v>0</v>
          </cell>
          <cell r="E192">
            <v>0</v>
          </cell>
          <cell r="F192">
            <v>7147843</v>
          </cell>
        </row>
        <row r="193">
          <cell r="A193">
            <v>4082000</v>
          </cell>
          <cell r="B193" t="str">
            <v>TUBERÍAS CTO. ALCANTARILLADO</v>
          </cell>
          <cell r="D193">
            <v>0</v>
          </cell>
          <cell r="E193">
            <v>0</v>
          </cell>
          <cell r="F193">
            <v>642150</v>
          </cell>
        </row>
        <row r="194">
          <cell r="A194">
            <v>4082004</v>
          </cell>
          <cell r="B194" t="str">
            <v>STC Tub.Cto.simple U.caucho 6"Cl.1</v>
          </cell>
          <cell r="C194" t="str">
            <v>m</v>
          </cell>
          <cell r="D194">
            <v>18</v>
          </cell>
          <cell r="E194">
            <v>18646</v>
          </cell>
          <cell r="F194">
            <v>335628</v>
          </cell>
        </row>
        <row r="195">
          <cell r="A195">
            <v>4082008</v>
          </cell>
          <cell r="B195" t="str">
            <v>STC Tub.Cto.simple U.caucho 10"Cl.1</v>
          </cell>
          <cell r="C195" t="str">
            <v>m</v>
          </cell>
          <cell r="D195">
            <v>9</v>
          </cell>
          <cell r="E195">
            <v>34058</v>
          </cell>
          <cell r="F195">
            <v>306522</v>
          </cell>
        </row>
        <row r="196">
          <cell r="A196">
            <v>4083100</v>
          </cell>
          <cell r="B196" t="str">
            <v>TUBERÍA PVA-ALCANT. Continuación...</v>
          </cell>
          <cell r="D196">
            <v>0</v>
          </cell>
          <cell r="E196">
            <v>0</v>
          </cell>
          <cell r="F196">
            <v>3481500</v>
          </cell>
        </row>
        <row r="197">
          <cell r="A197">
            <v>4083170</v>
          </cell>
          <cell r="B197" t="str">
            <v>STC Tuberia PVC-S U.S. 6"</v>
          </cell>
          <cell r="C197" t="str">
            <v>m</v>
          </cell>
          <cell r="D197">
            <v>75</v>
          </cell>
          <cell r="E197">
            <v>46420</v>
          </cell>
          <cell r="F197">
            <v>3481500</v>
          </cell>
        </row>
        <row r="198">
          <cell r="A198">
            <v>4085900</v>
          </cell>
          <cell r="B198" t="str">
            <v>CAJAS DE EMPALME A LA RED</v>
          </cell>
          <cell r="D198">
            <v>0</v>
          </cell>
          <cell r="E198">
            <v>0</v>
          </cell>
          <cell r="F198">
            <v>641400</v>
          </cell>
        </row>
        <row r="199">
          <cell r="A199">
            <v>4085901</v>
          </cell>
          <cell r="B199" t="str">
            <v>Const.caja empalme a la red Esq. 27</v>
          </cell>
          <cell r="C199" t="str">
            <v>un</v>
          </cell>
          <cell r="D199">
            <v>10</v>
          </cell>
          <cell r="E199">
            <v>64140</v>
          </cell>
          <cell r="F199">
            <v>641400</v>
          </cell>
        </row>
        <row r="200">
          <cell r="A200">
            <v>4086300</v>
          </cell>
          <cell r="B200" t="str">
            <v>SUMIDEROS</v>
          </cell>
          <cell r="D200">
            <v>0</v>
          </cell>
          <cell r="E200">
            <v>0</v>
          </cell>
          <cell r="F200">
            <v>2382793</v>
          </cell>
        </row>
        <row r="201">
          <cell r="A201">
            <v>4086310</v>
          </cell>
          <cell r="B201" t="str">
            <v>Const.sumidero aguas llu.T.B</v>
          </cell>
          <cell r="C201" t="str">
            <v>un</v>
          </cell>
          <cell r="D201">
            <v>7</v>
          </cell>
          <cell r="E201">
            <v>340399</v>
          </cell>
          <cell r="F201">
            <v>2382793</v>
          </cell>
        </row>
        <row r="202">
          <cell r="A202">
            <v>0</v>
          </cell>
        </row>
        <row r="203">
          <cell r="A203">
            <v>4140000</v>
          </cell>
          <cell r="B203" t="str">
            <v>MAMPORTERÍA Y PREFABRICADOS</v>
          </cell>
          <cell r="D203">
            <v>0</v>
          </cell>
          <cell r="E203">
            <v>0</v>
          </cell>
          <cell r="F203">
            <v>352010</v>
          </cell>
        </row>
        <row r="204">
          <cell r="A204">
            <v>4140100</v>
          </cell>
          <cell r="B204" t="str">
            <v>MURO EN LADRILLO O BLOQUE CTO.</v>
          </cell>
          <cell r="D204">
            <v>0</v>
          </cell>
          <cell r="E204">
            <v>0</v>
          </cell>
          <cell r="F204">
            <v>352010</v>
          </cell>
        </row>
        <row r="205">
          <cell r="A205">
            <v>4140104</v>
          </cell>
          <cell r="B205" t="str">
            <v>Construccion muro bloque e=10cm</v>
          </cell>
          <cell r="C205" t="str">
            <v>m2</v>
          </cell>
          <cell r="D205">
            <v>5</v>
          </cell>
          <cell r="E205">
            <v>28919</v>
          </cell>
          <cell r="F205">
            <v>144595</v>
          </cell>
        </row>
        <row r="206">
          <cell r="A206">
            <v>4140140</v>
          </cell>
          <cell r="B206" t="str">
            <v>Construccion muro ladrillo e=20cm</v>
          </cell>
          <cell r="C206" t="str">
            <v>m2</v>
          </cell>
          <cell r="D206">
            <v>5</v>
          </cell>
          <cell r="E206">
            <v>41483</v>
          </cell>
          <cell r="F206">
            <v>207415</v>
          </cell>
        </row>
        <row r="207">
          <cell r="A207">
            <v>0</v>
          </cell>
        </row>
        <row r="208">
          <cell r="A208">
            <v>4250000</v>
          </cell>
          <cell r="B208" t="str">
            <v>MMTO. DE REDES DE ACUEDUCTO</v>
          </cell>
          <cell r="D208">
            <v>0</v>
          </cell>
          <cell r="E208">
            <v>0</v>
          </cell>
          <cell r="F208">
            <v>2358351</v>
          </cell>
        </row>
        <row r="209">
          <cell r="A209">
            <v>4250100</v>
          </cell>
          <cell r="B209" t="str">
            <v>MANTENIMIENTO ACOMETIDAS ACUEDUCTO</v>
          </cell>
          <cell r="D209">
            <v>0</v>
          </cell>
          <cell r="E209">
            <v>0</v>
          </cell>
          <cell r="F209">
            <v>2358351</v>
          </cell>
        </row>
        <row r="210">
          <cell r="A210">
            <v>4250103</v>
          </cell>
          <cell r="B210" t="str">
            <v>Cambio de tomas acueducto 1/2"</v>
          </cell>
          <cell r="C210" t="str">
            <v>un</v>
          </cell>
          <cell r="D210">
            <v>207</v>
          </cell>
          <cell r="E210">
            <v>11393</v>
          </cell>
          <cell r="F210">
            <v>2358351</v>
          </cell>
        </row>
        <row r="211">
          <cell r="A211">
            <v>0</v>
          </cell>
        </row>
      </sheetData>
      <sheetData sheetId="1" refreshError="1"/>
      <sheetData sheetId="2"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 med"/>
      <sheetName val="ANCLAJES PENDIENTE"/>
      <sheetName val="Caudales"/>
      <sheetName val="IDF"/>
      <sheetName val="TABLA"/>
      <sheetName val="Base de Diagnóstico"/>
      <sheetName val="Diseño"/>
      <sheetName val="Impresion diseño"/>
      <sheetName val="BALANCE DE TRAMOS"/>
      <sheetName val="Resumen tubería"/>
      <sheetName val="Cant Obra"/>
      <sheetName val="Cant Obra (imp)"/>
      <sheetName val="Plantilla C.O ALDO"/>
      <sheetName val="C.O-PPTO total"/>
      <sheetName val="C.O-PPTO Interceptor"/>
      <sheetName val="C.O-PPTO Rdes ALL"/>
    </sheetNames>
    <sheetDataSet>
      <sheetData sheetId="0" refreshError="1"/>
      <sheetData sheetId="1" refreshError="1"/>
      <sheetData sheetId="2" refreshError="1"/>
      <sheetData sheetId="3" refreshError="1"/>
      <sheetData sheetId="4" refreshError="1">
        <row r="48">
          <cell r="K48" t="str">
            <v>A3</v>
          </cell>
          <cell r="L48" t="str">
            <v>A1</v>
          </cell>
          <cell r="M48" t="str">
            <v>B1</v>
          </cell>
          <cell r="N48" t="str">
            <v>C1</v>
          </cell>
          <cell r="O48">
            <v>0</v>
          </cell>
          <cell r="P48">
            <v>0</v>
          </cell>
          <cell r="Q48">
            <v>0</v>
          </cell>
          <cell r="R48" t="str">
            <v>A3E</v>
          </cell>
          <cell r="S48" t="str">
            <v>A1E</v>
          </cell>
          <cell r="T48" t="str">
            <v>B1E</v>
          </cell>
          <cell r="U48" t="str">
            <v>C1E</v>
          </cell>
        </row>
        <row r="49">
          <cell r="B49">
            <v>99</v>
          </cell>
          <cell r="C49">
            <v>110</v>
          </cell>
          <cell r="D49">
            <v>110</v>
          </cell>
          <cell r="E49">
            <v>5.4999999999999997E-3</v>
          </cell>
          <cell r="F49">
            <v>4</v>
          </cell>
          <cell r="G49">
            <v>3.3000000000000002E-2</v>
          </cell>
          <cell r="H49">
            <v>6.4500000000000002E-2</v>
          </cell>
          <cell r="I49">
            <v>8.899E-2</v>
          </cell>
          <cell r="J49">
            <v>0.12898999999999999</v>
          </cell>
          <cell r="K49">
            <v>0.12898999999999999</v>
          </cell>
          <cell r="L49">
            <v>6.4500000000000002E-2</v>
          </cell>
          <cell r="M49">
            <v>0.105</v>
          </cell>
          <cell r="N49">
            <v>7.6880000000000004E-2</v>
          </cell>
          <cell r="R49">
            <v>0.129</v>
          </cell>
          <cell r="S49">
            <v>6.4500000000000002E-2</v>
          </cell>
          <cell r="T49">
            <v>0.12525</v>
          </cell>
          <cell r="U49">
            <v>9.0310000000000001E-2</v>
          </cell>
        </row>
        <row r="50">
          <cell r="B50">
            <v>145</v>
          </cell>
          <cell r="C50">
            <v>160</v>
          </cell>
          <cell r="D50">
            <v>160</v>
          </cell>
          <cell r="E50">
            <v>7.4999999999999997E-3</v>
          </cell>
          <cell r="F50">
            <v>6</v>
          </cell>
          <cell r="G50">
            <v>3.3000000000000002E-2</v>
          </cell>
          <cell r="H50">
            <v>6.4500000000000002E-2</v>
          </cell>
          <cell r="I50">
            <v>8.899E-2</v>
          </cell>
          <cell r="J50">
            <v>0.12898999999999999</v>
          </cell>
          <cell r="K50">
            <v>0.12898999999999999</v>
          </cell>
          <cell r="L50">
            <v>6.4500000000000002E-2</v>
          </cell>
          <cell r="M50">
            <v>0.105</v>
          </cell>
          <cell r="N50">
            <v>7.6880000000000004E-2</v>
          </cell>
          <cell r="R50">
            <v>0.129</v>
          </cell>
          <cell r="S50">
            <v>6.4500000000000002E-2</v>
          </cell>
          <cell r="T50">
            <v>0.12525</v>
          </cell>
          <cell r="U50">
            <v>9.0310000000000001E-2</v>
          </cell>
        </row>
        <row r="51">
          <cell r="B51">
            <v>182</v>
          </cell>
          <cell r="C51">
            <v>200</v>
          </cell>
          <cell r="D51">
            <v>200</v>
          </cell>
          <cell r="E51">
            <v>8.9999999999999993E-3</v>
          </cell>
          <cell r="F51">
            <v>8</v>
          </cell>
          <cell r="G51">
            <v>5.9799999999999999E-2</v>
          </cell>
          <cell r="H51">
            <v>7.7189999999999995E-2</v>
          </cell>
          <cell r="I51">
            <v>0.10936999999999999</v>
          </cell>
          <cell r="J51">
            <v>0.15437000000000001</v>
          </cell>
          <cell r="K51">
            <v>0.15437000000000001</v>
          </cell>
          <cell r="L51">
            <v>7.7189999999999995E-2</v>
          </cell>
          <cell r="M51">
            <v>0.11289</v>
          </cell>
          <cell r="N51">
            <v>8.1049999999999997E-2</v>
          </cell>
          <cell r="R51">
            <v>0.15440000000000001</v>
          </cell>
          <cell r="S51">
            <v>7.7200000000000005E-2</v>
          </cell>
          <cell r="T51">
            <v>0.13669999999999999</v>
          </cell>
          <cell r="U51">
            <v>9.5649999999999999E-2</v>
          </cell>
        </row>
        <row r="52">
          <cell r="B52">
            <v>227</v>
          </cell>
          <cell r="C52">
            <v>250</v>
          </cell>
          <cell r="D52">
            <v>250</v>
          </cell>
          <cell r="E52">
            <v>1.15E-2</v>
          </cell>
          <cell r="F52">
            <v>10</v>
          </cell>
          <cell r="G52">
            <v>8.14E-2</v>
          </cell>
          <cell r="H52">
            <v>8.9779999999999999E-2</v>
          </cell>
          <cell r="I52">
            <v>0.12956999999999999</v>
          </cell>
          <cell r="J52">
            <v>0.17957000000000001</v>
          </cell>
          <cell r="K52">
            <v>0.17957000000000001</v>
          </cell>
          <cell r="L52">
            <v>8.9779999999999999E-2</v>
          </cell>
          <cell r="M52">
            <v>0.14198</v>
          </cell>
          <cell r="N52">
            <v>9.8650000000000002E-2</v>
          </cell>
          <cell r="R52">
            <v>0.17960000000000001</v>
          </cell>
          <cell r="S52">
            <v>8.9800000000000005E-2</v>
          </cell>
          <cell r="T52">
            <v>0.1681</v>
          </cell>
          <cell r="U52">
            <v>0.11403000000000001</v>
          </cell>
        </row>
        <row r="53">
          <cell r="B53">
            <v>284</v>
          </cell>
          <cell r="C53">
            <v>315</v>
          </cell>
          <cell r="D53">
            <v>300</v>
          </cell>
          <cell r="E53">
            <v>1.55E-2</v>
          </cell>
          <cell r="F53">
            <v>12</v>
          </cell>
          <cell r="G53">
            <v>0.12189999999999999</v>
          </cell>
          <cell r="H53">
            <v>0.10238999999999999</v>
          </cell>
          <cell r="I53">
            <v>0.14978</v>
          </cell>
          <cell r="J53">
            <v>0.20477999999999999</v>
          </cell>
          <cell r="K53">
            <v>0.20477999999999999</v>
          </cell>
          <cell r="L53">
            <v>0.10238999999999999</v>
          </cell>
          <cell r="M53">
            <v>0.14693999999999999</v>
          </cell>
          <cell r="N53">
            <v>0.10261000000000001</v>
          </cell>
          <cell r="R53">
            <v>0.20480000000000001</v>
          </cell>
          <cell r="S53">
            <v>0.1024</v>
          </cell>
          <cell r="T53">
            <v>0.17665</v>
          </cell>
          <cell r="U53">
            <v>0.11942999999999999</v>
          </cell>
        </row>
        <row r="54">
          <cell r="B54">
            <v>362</v>
          </cell>
          <cell r="C54">
            <v>400</v>
          </cell>
          <cell r="D54">
            <v>400</v>
          </cell>
          <cell r="E54">
            <v>1.9E-2</v>
          </cell>
          <cell r="F54">
            <v>16</v>
          </cell>
          <cell r="G54">
            <v>0.2248</v>
          </cell>
          <cell r="H54">
            <v>0.22159999999999999</v>
          </cell>
          <cell r="I54">
            <v>0.32319999999999999</v>
          </cell>
          <cell r="J54">
            <v>0.4032</v>
          </cell>
          <cell r="K54">
            <v>0.44319999999999998</v>
          </cell>
          <cell r="L54">
            <v>0.22159999999999999</v>
          </cell>
          <cell r="M54">
            <v>0.18160000000000001</v>
          </cell>
          <cell r="N54">
            <v>0.12670999999999999</v>
          </cell>
          <cell r="R54">
            <v>0.44319999999999998</v>
          </cell>
          <cell r="S54">
            <v>0.22159999999999999</v>
          </cell>
          <cell r="T54">
            <v>0.21834999999999999</v>
          </cell>
          <cell r="U54">
            <v>0.14565</v>
          </cell>
        </row>
        <row r="55">
          <cell r="B55">
            <v>407</v>
          </cell>
          <cell r="C55">
            <v>450</v>
          </cell>
          <cell r="D55">
            <v>450</v>
          </cell>
          <cell r="E55">
            <v>2.1499999999999998E-2</v>
          </cell>
          <cell r="F55">
            <v>18</v>
          </cell>
          <cell r="G55">
            <v>0.25969999999999999</v>
          </cell>
          <cell r="H55">
            <v>0.24335000000000001</v>
          </cell>
          <cell r="I55">
            <v>0.35875000000000001</v>
          </cell>
          <cell r="J55">
            <v>0.44405</v>
          </cell>
          <cell r="K55">
            <v>0.48670000000000002</v>
          </cell>
          <cell r="L55">
            <v>0.24335000000000001</v>
          </cell>
          <cell r="M55">
            <v>0.21890999999999999</v>
          </cell>
          <cell r="N55">
            <v>0.14779999999999999</v>
          </cell>
          <cell r="R55">
            <v>0.48668</v>
          </cell>
          <cell r="S55">
            <v>0.24334</v>
          </cell>
          <cell r="T55">
            <v>0.25764999999999999</v>
          </cell>
          <cell r="U55">
            <v>0.16739000000000001</v>
          </cell>
        </row>
        <row r="56">
          <cell r="B56">
            <v>452</v>
          </cell>
          <cell r="C56">
            <v>500</v>
          </cell>
          <cell r="D56">
            <v>500</v>
          </cell>
          <cell r="E56">
            <v>2.4E-2</v>
          </cell>
          <cell r="F56">
            <v>20</v>
          </cell>
          <cell r="G56">
            <v>0.35260000000000002</v>
          </cell>
          <cell r="H56">
            <v>0.26022000000000001</v>
          </cell>
          <cell r="I56">
            <v>0.38542999999999999</v>
          </cell>
          <cell r="J56">
            <v>0.47543000000000002</v>
          </cell>
          <cell r="K56">
            <v>0.52042999999999995</v>
          </cell>
          <cell r="L56">
            <v>0.26022000000000001</v>
          </cell>
          <cell r="M56">
            <v>0.25872000000000001</v>
          </cell>
          <cell r="N56">
            <v>0.17304</v>
          </cell>
          <cell r="R56">
            <v>0.52039999999999997</v>
          </cell>
          <cell r="S56">
            <v>0.26019999999999999</v>
          </cell>
          <cell r="T56">
            <v>0.30220000000000002</v>
          </cell>
          <cell r="U56">
            <v>0.19423000000000001</v>
          </cell>
        </row>
        <row r="57">
          <cell r="B57">
            <v>595.12</v>
          </cell>
          <cell r="C57">
            <v>625</v>
          </cell>
          <cell r="D57">
            <v>600</v>
          </cell>
          <cell r="E57">
            <v>1.4939999999999998E-2</v>
          </cell>
          <cell r="F57">
            <v>24</v>
          </cell>
          <cell r="G57">
            <v>0.4536</v>
          </cell>
          <cell r="H57">
            <v>3.0318000000000001E-2</v>
          </cell>
          <cell r="I57">
            <v>0.45634999999999998</v>
          </cell>
          <cell r="J57">
            <v>0.55635000000000001</v>
          </cell>
          <cell r="K57">
            <v>0.60634999999999994</v>
          </cell>
          <cell r="L57">
            <v>3.0318000000000001E-2</v>
          </cell>
          <cell r="M57">
            <v>0.30118</v>
          </cell>
          <cell r="N57">
            <v>0.19964000000000001</v>
          </cell>
          <cell r="R57">
            <v>0.60640000000000005</v>
          </cell>
          <cell r="S57">
            <v>0.30320000000000003</v>
          </cell>
          <cell r="T57">
            <v>0.34920000000000001</v>
          </cell>
          <cell r="U57">
            <v>0.22239999999999999</v>
          </cell>
        </row>
        <row r="58">
          <cell r="B58">
            <v>671.01</v>
          </cell>
          <cell r="C58">
            <v>710</v>
          </cell>
          <cell r="D58">
            <v>675</v>
          </cell>
          <cell r="E58">
            <v>1.9495000000000005E-2</v>
          </cell>
          <cell r="F58">
            <v>27</v>
          </cell>
          <cell r="G58">
            <v>0.56079999999999997</v>
          </cell>
          <cell r="H58">
            <v>0.37797999999999998</v>
          </cell>
          <cell r="I58">
            <v>0.58345999999999998</v>
          </cell>
          <cell r="J58">
            <v>0.69845999999999997</v>
          </cell>
          <cell r="K58">
            <v>0.75595999999999997</v>
          </cell>
          <cell r="L58">
            <v>0.37797999999999998</v>
          </cell>
          <cell r="M58">
            <v>0.35335</v>
          </cell>
          <cell r="N58">
            <v>0.23430999999999999</v>
          </cell>
          <cell r="R58">
            <v>0.75595000000000001</v>
          </cell>
          <cell r="S58">
            <v>0.37797999999999998</v>
          </cell>
          <cell r="T58">
            <v>0.40616000000000002</v>
          </cell>
          <cell r="U58">
            <v>0.25900000000000001</v>
          </cell>
        </row>
        <row r="59">
          <cell r="B59">
            <v>747.01</v>
          </cell>
          <cell r="C59">
            <v>786</v>
          </cell>
          <cell r="D59">
            <v>750</v>
          </cell>
          <cell r="E59">
            <v>1.9495000000000005E-2</v>
          </cell>
          <cell r="F59">
            <v>30</v>
          </cell>
          <cell r="G59">
            <v>0.70140000000000002</v>
          </cell>
          <cell r="H59">
            <v>0.45856000000000002</v>
          </cell>
          <cell r="I59">
            <v>0.72211999999999998</v>
          </cell>
          <cell r="J59">
            <v>0.85211999999999999</v>
          </cell>
          <cell r="K59">
            <v>0.91712000000000005</v>
          </cell>
          <cell r="L59">
            <v>0.45856000000000002</v>
          </cell>
          <cell r="M59">
            <v>0.41711999999999999</v>
          </cell>
          <cell r="N59">
            <v>0.28148000000000001</v>
          </cell>
          <cell r="R59">
            <v>0.91710000000000003</v>
          </cell>
          <cell r="S59">
            <v>0.45855000000000001</v>
          </cell>
          <cell r="T59">
            <v>0.47617999999999999</v>
          </cell>
          <cell r="U59">
            <v>0.30908000000000002</v>
          </cell>
        </row>
        <row r="60">
          <cell r="B60">
            <v>823.09</v>
          </cell>
          <cell r="C60">
            <v>860</v>
          </cell>
          <cell r="D60">
            <v>825</v>
          </cell>
          <cell r="E60">
            <v>1.8454999999999985E-2</v>
          </cell>
          <cell r="F60">
            <v>33</v>
          </cell>
          <cell r="G60">
            <v>0.83</v>
          </cell>
          <cell r="H60">
            <v>0.48139999999999999</v>
          </cell>
          <cell r="I60">
            <v>0.76029999999999998</v>
          </cell>
          <cell r="J60">
            <v>0.89529999999999998</v>
          </cell>
          <cell r="K60">
            <v>0.96279999999999999</v>
          </cell>
          <cell r="L60">
            <v>0.48139999999999999</v>
          </cell>
          <cell r="M60">
            <v>0.48449999999999999</v>
          </cell>
          <cell r="N60">
            <v>0.32884000000000002</v>
          </cell>
          <cell r="R60">
            <v>0.96279999999999999</v>
          </cell>
          <cell r="S60">
            <v>0.48139999999999999</v>
          </cell>
          <cell r="T60">
            <v>0.54874999999999996</v>
          </cell>
          <cell r="U60">
            <v>0.35885</v>
          </cell>
        </row>
        <row r="61">
          <cell r="B61">
            <v>899.03</v>
          </cell>
          <cell r="C61">
            <v>950</v>
          </cell>
          <cell r="D61">
            <v>900</v>
          </cell>
          <cell r="E61">
            <v>2.5485000000000015E-2</v>
          </cell>
          <cell r="F61">
            <v>36</v>
          </cell>
          <cell r="G61">
            <v>0.94340000000000002</v>
          </cell>
          <cell r="H61">
            <v>0.57528000000000001</v>
          </cell>
          <cell r="I61">
            <v>0.92557</v>
          </cell>
          <cell r="J61">
            <v>1.0755699999999999</v>
          </cell>
          <cell r="K61">
            <v>1.1505700000000001</v>
          </cell>
          <cell r="L61">
            <v>0.57528000000000001</v>
          </cell>
          <cell r="M61">
            <v>0.55578000000000005</v>
          </cell>
          <cell r="N61">
            <v>0.37614999999999998</v>
          </cell>
          <cell r="R61">
            <v>1.1506000000000001</v>
          </cell>
          <cell r="S61">
            <v>0.57530000000000003</v>
          </cell>
          <cell r="T61">
            <v>0.62429999999999997</v>
          </cell>
          <cell r="U61">
            <v>0.40847</v>
          </cell>
        </row>
        <row r="62">
          <cell r="B62">
            <v>974.98</v>
          </cell>
          <cell r="C62">
            <v>1025</v>
          </cell>
          <cell r="D62">
            <v>975</v>
          </cell>
          <cell r="E62">
            <v>2.5009999999999991E-2</v>
          </cell>
          <cell r="F62">
            <v>39</v>
          </cell>
          <cell r="G62">
            <v>1.1823999999999999</v>
          </cell>
          <cell r="H62">
            <v>0.63038000000000005</v>
          </cell>
          <cell r="I62">
            <v>1.0207599999999999</v>
          </cell>
          <cell r="J62">
            <v>1.18076</v>
          </cell>
          <cell r="K62">
            <v>1.2607600000000001</v>
          </cell>
          <cell r="L62">
            <v>0.63038000000000005</v>
          </cell>
          <cell r="M62">
            <v>0.78915999999999997</v>
          </cell>
          <cell r="N62">
            <v>0.51463999999999999</v>
          </cell>
          <cell r="R62">
            <v>1.2607999999999999</v>
          </cell>
          <cell r="S62">
            <v>0.63039999999999996</v>
          </cell>
          <cell r="T62">
            <v>0.86585999999999996</v>
          </cell>
          <cell r="U62">
            <v>0.55096000000000001</v>
          </cell>
        </row>
        <row r="63">
          <cell r="B63">
            <v>1050.93</v>
          </cell>
          <cell r="C63">
            <v>1101</v>
          </cell>
          <cell r="D63">
            <v>1050</v>
          </cell>
          <cell r="E63">
            <v>2.5034999999999967E-2</v>
          </cell>
          <cell r="F63">
            <v>42</v>
          </cell>
          <cell r="G63">
            <v>1.1823999999999999</v>
          </cell>
          <cell r="H63">
            <v>0.63038000000000005</v>
          </cell>
          <cell r="I63">
            <v>1.0207599999999999</v>
          </cell>
          <cell r="J63">
            <v>1.18076</v>
          </cell>
          <cell r="K63">
            <v>1.2607600000000001</v>
          </cell>
          <cell r="L63">
            <v>0.63038000000000005</v>
          </cell>
          <cell r="M63">
            <v>0.78915999999999997</v>
          </cell>
          <cell r="N63">
            <v>0.51463999999999999</v>
          </cell>
          <cell r="R63">
            <v>1.2607999999999999</v>
          </cell>
          <cell r="S63">
            <v>0.63039999999999996</v>
          </cell>
          <cell r="T63">
            <v>0.86585999999999996</v>
          </cell>
          <cell r="U63">
            <v>0.55096000000000001</v>
          </cell>
        </row>
        <row r="88">
          <cell r="B88">
            <v>1</v>
          </cell>
          <cell r="C88" t="str">
            <v>Piso deprimido</v>
          </cell>
          <cell r="D88">
            <v>1</v>
          </cell>
          <cell r="E88">
            <v>1</v>
          </cell>
        </row>
        <row r="89">
          <cell r="B89">
            <v>2</v>
          </cell>
          <cell r="C89" t="str">
            <v>Media banca</v>
          </cell>
          <cell r="D89">
            <v>0.95</v>
          </cell>
          <cell r="E89">
            <v>0.15</v>
          </cell>
        </row>
        <row r="90">
          <cell r="B90">
            <v>3</v>
          </cell>
          <cell r="C90" t="str">
            <v>Banca llena</v>
          </cell>
          <cell r="D90">
            <v>0.75</v>
          </cell>
          <cell r="E90">
            <v>7.0000000000000007E-2</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umo"/>
      <sheetName val="Resumen APU"/>
      <sheetName val="APU"/>
      <sheetName val="cant tubos "/>
      <sheetName val="MAINHOLES"/>
      <sheetName val="Formulas PVC"/>
      <sheetName val="P.OBR.ALCA"/>
      <sheetName val="P.OBR.ACUED"/>
      <sheetName val="P MANEJO"/>
      <sheetName val="P.SUMI.ACUE"/>
      <sheetName val="P SUMI,ALCA"/>
      <sheetName val="P RESUMEN"/>
      <sheetName val="FINANCIERO"/>
      <sheetName val="OBRAS CRA"/>
    </sheetNames>
    <sheetDataSet>
      <sheetData sheetId="0" refreshError="1"/>
      <sheetData sheetId="1" refreshError="1"/>
      <sheetData sheetId="2" refreshError="1">
        <row r="41">
          <cell r="G41">
            <v>4237.2145748987859</v>
          </cell>
        </row>
        <row r="84">
          <cell r="G84">
            <v>2014.9969560947102</v>
          </cell>
        </row>
        <row r="126">
          <cell r="G126">
            <v>5289.8461538461543</v>
          </cell>
        </row>
        <row r="169">
          <cell r="G169">
            <v>31646.5</v>
          </cell>
        </row>
        <row r="212">
          <cell r="G212">
            <v>519750</v>
          </cell>
        </row>
        <row r="253">
          <cell r="G253">
            <v>14055.001925164905</v>
          </cell>
        </row>
        <row r="292">
          <cell r="G292">
            <v>8334.9972624852526</v>
          </cell>
        </row>
        <row r="334">
          <cell r="G334">
            <v>15268</v>
          </cell>
        </row>
        <row r="376">
          <cell r="G376">
            <v>20258.999751526899</v>
          </cell>
        </row>
        <row r="457">
          <cell r="G457">
            <v>27903.999959251865</v>
          </cell>
        </row>
        <row r="499">
          <cell r="G499">
            <v>8400.0036350748378</v>
          </cell>
        </row>
        <row r="543">
          <cell r="G543">
            <v>1546990.0132727274</v>
          </cell>
        </row>
        <row r="633">
          <cell r="G633">
            <v>17575.76923076923</v>
          </cell>
        </row>
        <row r="675">
          <cell r="G675">
            <v>151612.09230769231</v>
          </cell>
        </row>
        <row r="759">
          <cell r="G759">
            <v>2560.9958957914109</v>
          </cell>
        </row>
        <row r="843">
          <cell r="G843">
            <v>3491.9963522833509</v>
          </cell>
        </row>
        <row r="885">
          <cell r="G885">
            <v>4889.0041319735301</v>
          </cell>
        </row>
        <row r="928">
          <cell r="G928">
            <v>9782.0028224775051</v>
          </cell>
        </row>
        <row r="1012">
          <cell r="G1012">
            <v>8624.4</v>
          </cell>
        </row>
        <row r="1053">
          <cell r="G1053">
            <v>6369.9984016481449</v>
          </cell>
        </row>
        <row r="1439">
          <cell r="G1439">
            <v>3203.6787878787882</v>
          </cell>
        </row>
        <row r="1482">
          <cell r="G1482">
            <v>2668.6000000000004</v>
          </cell>
        </row>
        <row r="1734">
          <cell r="G1734">
            <v>463443.5</v>
          </cell>
        </row>
        <row r="1863">
          <cell r="G1863">
            <v>483613.66666666663</v>
          </cell>
        </row>
        <row r="1906">
          <cell r="G1906">
            <v>509104.61111111112</v>
          </cell>
        </row>
        <row r="1949">
          <cell r="G1949">
            <v>446913</v>
          </cell>
        </row>
        <row r="1991">
          <cell r="G1991">
            <v>211708.36250000002</v>
          </cell>
        </row>
        <row r="2032">
          <cell r="G2032">
            <v>6542.1538461538457</v>
          </cell>
        </row>
        <row r="2075">
          <cell r="G2075">
            <v>2598.75</v>
          </cell>
        </row>
        <row r="2117">
          <cell r="G2117">
            <v>663006</v>
          </cell>
        </row>
        <row r="2159">
          <cell r="G2159">
            <v>693995.70588235289</v>
          </cell>
        </row>
        <row r="2201">
          <cell r="G2201">
            <v>80987.114235659086</v>
          </cell>
        </row>
        <row r="2326">
          <cell r="G2326">
            <v>11466.5491</v>
          </cell>
        </row>
        <row r="2367">
          <cell r="G2367">
            <v>41142</v>
          </cell>
        </row>
        <row r="2409">
          <cell r="G2409">
            <v>254780</v>
          </cell>
        </row>
        <row r="2620">
          <cell r="G2620">
            <v>62573.649999999994</v>
          </cell>
        </row>
        <row r="2662">
          <cell r="G2662">
            <v>26742.699399999998</v>
          </cell>
        </row>
        <row r="2706">
          <cell r="G2706">
            <v>33995.257727272721</v>
          </cell>
        </row>
        <row r="2828">
          <cell r="G2828">
            <v>1238819.9991044244</v>
          </cell>
        </row>
        <row r="2870">
          <cell r="G2870">
            <v>21419.107590909087</v>
          </cell>
        </row>
        <row r="2911">
          <cell r="G2911">
            <v>1531301.0028079851</v>
          </cell>
        </row>
        <row r="3173">
          <cell r="G3173">
            <v>3942.608695652174</v>
          </cell>
        </row>
        <row r="3290">
          <cell r="G3290">
            <v>111634.8156</v>
          </cell>
        </row>
        <row r="3411">
          <cell r="G3411">
            <v>81120</v>
          </cell>
        </row>
        <row r="3454">
          <cell r="G3454">
            <v>126360</v>
          </cell>
        </row>
        <row r="3496">
          <cell r="G3496">
            <v>255720</v>
          </cell>
        </row>
        <row r="3538">
          <cell r="G3538">
            <v>71877.699399999998</v>
          </cell>
        </row>
        <row r="3580">
          <cell r="G3580">
            <v>39332.199399999998</v>
          </cell>
        </row>
        <row r="3622">
          <cell r="G3622">
            <v>650000.00155437354</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de Diseño"/>
      <sheetName val="Diagnóstico"/>
      <sheetName val="Ppto total"/>
      <sheetName val="Tabla"/>
      <sheetName val="Cimentación"/>
      <sheetName val="Parámetros"/>
      <sheetName val="Resumen tubería"/>
      <sheetName val="Tabla 4.1 Distrito Nº1"/>
      <sheetName val="Tabla 4.2 Distrito Nº2"/>
      <sheetName val="Tabal 4.3 Resumén distritos"/>
      <sheetName val="Tabla 4.4 Sistemas"/>
      <sheetName val="Insuficiencia"/>
      <sheetName val="Ppto alcantarillado"/>
      <sheetName val="Base_de_Diseño3"/>
      <sheetName val="Ppto_total3"/>
      <sheetName val="Resumen_tubería3"/>
      <sheetName val="Tabla_4_1_Distrito_Nº13"/>
      <sheetName val="Tabla_4_2_Distrito_Nº23"/>
      <sheetName val="Tabal_4_3_Resumén_distritos3"/>
      <sheetName val="Tabla_4_4_Sistemas3"/>
      <sheetName val="Ppto_alcantarillado3"/>
      <sheetName val="Base_de_Diseño"/>
      <sheetName val="Ppto_total"/>
      <sheetName val="Resumen_tubería"/>
      <sheetName val="Tabla_4_1_Distrito_Nº1"/>
      <sheetName val="Tabla_4_2_Distrito_Nº2"/>
      <sheetName val="Tabal_4_3_Resumén_distritos"/>
      <sheetName val="Tabla_4_4_Sistemas"/>
      <sheetName val="Ppto_alcantarillado"/>
      <sheetName val="Base_de_Diseño2"/>
      <sheetName val="Ppto_total2"/>
      <sheetName val="Resumen_tubería2"/>
      <sheetName val="Tabla_4_1_Distrito_Nº12"/>
      <sheetName val="Tabla_4_2_Distrito_Nº22"/>
      <sheetName val="Tabal_4_3_Resumén_distritos2"/>
      <sheetName val="Tabla_4_4_Sistemas2"/>
      <sheetName val="Ppto_alcantarillado2"/>
      <sheetName val="Base_de_Diseño1"/>
      <sheetName val="Ppto_total1"/>
      <sheetName val="Resumen_tubería1"/>
      <sheetName val="Tabla_4_1_Distrito_Nº11"/>
      <sheetName val="Tabla_4_2_Distrito_Nº21"/>
      <sheetName val="Tabal_4_3_Resumén_distritos1"/>
      <sheetName val="Tabla_4_4_Sistemas1"/>
      <sheetName val="Ppto_alcantarillado1"/>
      <sheetName val="Base_de_Diseño4"/>
      <sheetName val="Ppto_total4"/>
      <sheetName val="Resumen_tubería4"/>
      <sheetName val="Tabla_4_1_Distrito_Nº14"/>
      <sheetName val="Tabla_4_2_Distrito_Nº24"/>
      <sheetName val="Tabal_4_3_Resumén_distritos4"/>
      <sheetName val="Tabla_4_4_Sistemas4"/>
      <sheetName val="Ppto_alcantarillado4"/>
      <sheetName val="Base_de_Diseño5"/>
      <sheetName val="Ppto_total5"/>
      <sheetName val="Resumen_tubería5"/>
      <sheetName val="Tabla_4_1_Distrito_Nº15"/>
      <sheetName val="Tabla_4_2_Distrito_Nº25"/>
      <sheetName val="Tabal_4_3_Resumén_distritos5"/>
      <sheetName val="Tabla_4_4_Sistemas5"/>
      <sheetName val="Ppto_alcantarillado5"/>
      <sheetName val="Base_de_Diseño6"/>
      <sheetName val="Ppto_total6"/>
      <sheetName val="Resumen_tubería6"/>
      <sheetName val="Tabla_4_1_Distrito_Nº16"/>
      <sheetName val="Tabla_4_2_Distrito_Nº26"/>
      <sheetName val="Tabal_4_3_Resumén_distritos6"/>
      <sheetName val="Tabla_4_4_Sistemas6"/>
      <sheetName val="Ppto_alcantarillado6"/>
      <sheetName val="Base_de_Diseño7"/>
      <sheetName val="Ppto_total7"/>
      <sheetName val="Resumen_tubería7"/>
      <sheetName val="Tabla_4_1_Distrito_Nº17"/>
      <sheetName val="Tabla_4_2_Distrito_Nº27"/>
      <sheetName val="Tabal_4_3_Resumén_distritos7"/>
      <sheetName val="Tabla_4_4_Sistemas7"/>
      <sheetName val="Ppto_alcantarillado7"/>
      <sheetName val="Base_de_Diseño8"/>
      <sheetName val="Ppto_total8"/>
      <sheetName val="Resumen_tubería8"/>
      <sheetName val="Tabla_4_1_Distrito_Nº18"/>
      <sheetName val="Tabla_4_2_Distrito_Nº28"/>
      <sheetName val="Tabal_4_3_Resumén_distritos8"/>
      <sheetName val="Tabla_4_4_Sistemas8"/>
      <sheetName val="Ppto_alcantarillado8"/>
      <sheetName val="Base_de_Diseño10"/>
      <sheetName val="Ppto_total10"/>
      <sheetName val="Resumen_tubería10"/>
      <sheetName val="Tabla_4_1_Distrito_Nº110"/>
      <sheetName val="Tabla_4_2_Distrito_Nº210"/>
      <sheetName val="Tabal_4_3_Resumén_distritos10"/>
      <sheetName val="Tabla_4_4_Sistemas10"/>
      <sheetName val="Ppto_alcantarillado10"/>
      <sheetName val="Base_de_Diseño9"/>
      <sheetName val="Ppto_total9"/>
      <sheetName val="Resumen_tubería9"/>
      <sheetName val="Tabla_4_1_Distrito_Nº19"/>
      <sheetName val="Tabla_4_2_Distrito_Nº29"/>
      <sheetName val="Tabal_4_3_Resumén_distritos9"/>
      <sheetName val="Tabla_4_4_Sistemas9"/>
      <sheetName val="Ppto_alcantarillado9"/>
      <sheetName val="Base_de_Diseño15"/>
      <sheetName val="Ppto_total15"/>
      <sheetName val="Resumen_tubería15"/>
      <sheetName val="Tabla_4_1_Distrito_Nº115"/>
      <sheetName val="Tabla_4_2_Distrito_Nº215"/>
      <sheetName val="Tabal_4_3_Resumén_distritos15"/>
      <sheetName val="Tabla_4_4_Sistemas15"/>
      <sheetName val="Ppto_alcantarillado15"/>
      <sheetName val="Base_de_Diseño11"/>
      <sheetName val="Ppto_total11"/>
      <sheetName val="Resumen_tubería11"/>
      <sheetName val="Tabla_4_1_Distrito_Nº111"/>
      <sheetName val="Tabla_4_2_Distrito_Nº211"/>
      <sheetName val="Tabal_4_3_Resumén_distritos11"/>
      <sheetName val="Tabla_4_4_Sistemas11"/>
      <sheetName val="Ppto_alcantarillado11"/>
      <sheetName val="Base_de_Diseño12"/>
      <sheetName val="Ppto_total12"/>
      <sheetName val="Resumen_tubería12"/>
      <sheetName val="Tabla_4_1_Distrito_Nº112"/>
      <sheetName val="Tabla_4_2_Distrito_Nº212"/>
      <sheetName val="Tabal_4_3_Resumén_distritos12"/>
      <sheetName val="Tabla_4_4_Sistemas12"/>
      <sheetName val="Ppto_alcantarillado12"/>
      <sheetName val="Base_de_Diseño13"/>
      <sheetName val="Ppto_total13"/>
      <sheetName val="Resumen_tubería13"/>
      <sheetName val="Tabla_4_1_Distrito_Nº113"/>
      <sheetName val="Tabla_4_2_Distrito_Nº213"/>
      <sheetName val="Tabal_4_3_Resumén_distritos13"/>
      <sheetName val="Tabla_4_4_Sistemas13"/>
      <sheetName val="Ppto_alcantarillado13"/>
      <sheetName val="Base_de_Diseño14"/>
      <sheetName val="Ppto_total14"/>
      <sheetName val="Resumen_tubería14"/>
      <sheetName val="Tabla_4_1_Distrito_Nº114"/>
      <sheetName val="Tabla_4_2_Distrito_Nº214"/>
      <sheetName val="Tabal_4_3_Resumén_distritos14"/>
      <sheetName val="Tabla_4_4_Sistemas14"/>
      <sheetName val="Ppto_alcantarillado14"/>
      <sheetName val="Base_de_Diseño16"/>
      <sheetName val="Ppto_total16"/>
      <sheetName val="Resumen_tubería16"/>
      <sheetName val="Tabla_4_1_Distrito_Nº116"/>
      <sheetName val="Tabla_4_2_Distrito_Nº216"/>
      <sheetName val="Tabal_4_3_Resumén_distritos16"/>
      <sheetName val="Tabla_4_4_Sistemas16"/>
      <sheetName val="Ppto_alcantarillado16"/>
      <sheetName val="Base_de_Diseño17"/>
      <sheetName val="Ppto_total17"/>
      <sheetName val="Resumen_tubería17"/>
      <sheetName val="Tabla_4_1_Distrito_Nº117"/>
      <sheetName val="Tabla_4_2_Distrito_Nº217"/>
      <sheetName val="Tabal_4_3_Resumén_distritos17"/>
      <sheetName val="Tabla_4_4_Sistemas17"/>
      <sheetName val="Ppto_alcantarillado17"/>
      <sheetName val="Base_de_Diseño18"/>
      <sheetName val="Ppto_total18"/>
      <sheetName val="Resumen_tubería18"/>
      <sheetName val="Tabla_4_1_Distrito_Nº118"/>
      <sheetName val="Tabla_4_2_Distrito_Nº218"/>
      <sheetName val="Tabal_4_3_Resumén_distritos18"/>
      <sheetName val="Tabla_4_4_Sistemas18"/>
      <sheetName val="Ppto_alcantarillado18"/>
      <sheetName val="Base_de_Diseño19"/>
      <sheetName val="Ppto_total19"/>
      <sheetName val="Resumen_tubería19"/>
      <sheetName val="Tabla_4_1_Distrito_Nº119"/>
      <sheetName val="Tabla_4_2_Distrito_Nº219"/>
      <sheetName val="Tabal_4_3_Resumén_distritos19"/>
      <sheetName val="Tabla_4_4_Sistemas19"/>
      <sheetName val="Ppto_alcantarillado19"/>
      <sheetName val="Base_de_Diseño20"/>
      <sheetName val="Ppto_total20"/>
      <sheetName val="Resumen_tubería20"/>
      <sheetName val="Tabla_4_1_Distrito_Nº120"/>
      <sheetName val="Tabla_4_2_Distrito_Nº220"/>
      <sheetName val="Tabal_4_3_Resumén_distritos20"/>
      <sheetName val="Tabla_4_4_Sistemas20"/>
      <sheetName val="Ppto_alcantarillado20"/>
      <sheetName val="Base_de_Diseño21"/>
      <sheetName val="Ppto_total21"/>
      <sheetName val="Resumen_tubería21"/>
      <sheetName val="Tabla_4_1_Distrito_Nº121"/>
      <sheetName val="Tabla_4_2_Distrito_Nº221"/>
      <sheetName val="Tabal_4_3_Resumén_distritos21"/>
      <sheetName val="Tabla_4_4_Sistemas21"/>
      <sheetName val="Ppto_alcantarillado21"/>
      <sheetName val="Base_de_Diseño22"/>
      <sheetName val="Ppto_total22"/>
      <sheetName val="Resumen_tubería22"/>
      <sheetName val="Tabla_4_1_Distrito_Nº122"/>
      <sheetName val="Tabla_4_2_Distrito_Nº222"/>
      <sheetName val="Tabal_4_3_Resumén_distritos22"/>
      <sheetName val="Tabla_4_4_Sistemas22"/>
      <sheetName val="Ppto_alcantarillado22"/>
      <sheetName val="Cab"/>
      <sheetName val="AMPACITY"/>
    </sheetNames>
    <sheetDataSet>
      <sheetData sheetId="0" refreshError="1">
        <row r="1">
          <cell r="A1" t="str">
            <v>Name</v>
          </cell>
          <cell r="B1" t="str">
            <v>North</v>
          </cell>
          <cell r="C1" t="str">
            <v>East</v>
          </cell>
          <cell r="D1" t="str">
            <v>Zeta</v>
          </cell>
        </row>
        <row r="2">
          <cell r="A2" t="str">
            <v>56A</v>
          </cell>
          <cell r="B2">
            <v>1150890.493277774</v>
          </cell>
          <cell r="C2">
            <v>1148699.9976036465</v>
          </cell>
          <cell r="D2">
            <v>1357.8468233615824</v>
          </cell>
        </row>
        <row r="3">
          <cell r="A3" t="str">
            <v>55´</v>
          </cell>
          <cell r="B3">
            <v>1150939.6088</v>
          </cell>
          <cell r="C3">
            <v>1148731.3541999999</v>
          </cell>
          <cell r="D3">
            <v>1353.26</v>
          </cell>
        </row>
        <row r="4">
          <cell r="A4" t="str">
            <v>51B</v>
          </cell>
          <cell r="B4">
            <v>1150967.3355223082</v>
          </cell>
          <cell r="C4">
            <v>1148745.3622652381</v>
          </cell>
          <cell r="D4">
            <v>1351.3370866375085</v>
          </cell>
        </row>
        <row r="5">
          <cell r="A5">
            <v>51</v>
          </cell>
          <cell r="B5">
            <v>1151008.2450840478</v>
          </cell>
          <cell r="C5">
            <v>1148788.9781526409</v>
          </cell>
          <cell r="D5">
            <v>1346.7613011758103</v>
          </cell>
        </row>
        <row r="6">
          <cell r="A6">
            <v>52</v>
          </cell>
          <cell r="B6">
            <v>1151008.3400097564</v>
          </cell>
          <cell r="C6">
            <v>1148797.9004691627</v>
          </cell>
          <cell r="D6">
            <v>1346.7115480832808</v>
          </cell>
        </row>
        <row r="7">
          <cell r="A7">
            <v>153</v>
          </cell>
          <cell r="B7">
            <v>1151652.4674790408</v>
          </cell>
          <cell r="C7">
            <v>1148568.56123569</v>
          </cell>
          <cell r="D7">
            <v>1308.1328615355651</v>
          </cell>
        </row>
        <row r="8">
          <cell r="A8" t="str">
            <v>54A</v>
          </cell>
          <cell r="B8">
            <v>1150953.9060811799</v>
          </cell>
          <cell r="C8">
            <v>1148835.3323437518</v>
          </cell>
          <cell r="D8">
            <v>1359.4524193247446</v>
          </cell>
        </row>
        <row r="9">
          <cell r="A9">
            <v>50</v>
          </cell>
          <cell r="B9">
            <v>1151079.4170390253</v>
          </cell>
          <cell r="C9">
            <v>1148780.2852623155</v>
          </cell>
          <cell r="D9">
            <v>1341.7160417902012</v>
          </cell>
        </row>
        <row r="10">
          <cell r="A10" t="str">
            <v>49A</v>
          </cell>
          <cell r="B10">
            <v>1151132.4496352081</v>
          </cell>
          <cell r="C10">
            <v>1148766.1117737354</v>
          </cell>
          <cell r="D10">
            <v>1337.3564679161727</v>
          </cell>
        </row>
        <row r="11">
          <cell r="A11">
            <v>48</v>
          </cell>
          <cell r="B11">
            <v>1151204.7227012513</v>
          </cell>
          <cell r="C11">
            <v>1148731.7370260572</v>
          </cell>
          <cell r="D11">
            <v>1333.5220250614016</v>
          </cell>
        </row>
        <row r="12">
          <cell r="A12" t="str">
            <v>79A</v>
          </cell>
          <cell r="B12">
            <v>1151203.5444295572</v>
          </cell>
          <cell r="C12">
            <v>1148729.5418679791</v>
          </cell>
          <cell r="D12">
            <v>1333.5779267467412</v>
          </cell>
        </row>
        <row r="13">
          <cell r="A13">
            <v>57</v>
          </cell>
          <cell r="B13">
            <v>1151168.1878823163</v>
          </cell>
          <cell r="C13">
            <v>1148835.7758053313</v>
          </cell>
          <cell r="D13">
            <v>1332.341811154718</v>
          </cell>
        </row>
        <row r="14">
          <cell r="A14">
            <v>47</v>
          </cell>
          <cell r="B14">
            <v>1151238.3266864987</v>
          </cell>
          <cell r="C14">
            <v>1148798.0507170982</v>
          </cell>
          <cell r="D14">
            <v>1330.9776230528728</v>
          </cell>
        </row>
        <row r="15">
          <cell r="A15">
            <v>22</v>
          </cell>
          <cell r="B15">
            <v>1151183.4416591949</v>
          </cell>
          <cell r="C15">
            <v>1148869.4940884453</v>
          </cell>
          <cell r="D15">
            <v>1330.4908393994401</v>
          </cell>
        </row>
        <row r="16">
          <cell r="A16">
            <v>21</v>
          </cell>
          <cell r="B16">
            <v>1151210.6655712093</v>
          </cell>
          <cell r="C16">
            <v>1148921.8264671685</v>
          </cell>
          <cell r="D16">
            <v>1332.9726121331232</v>
          </cell>
        </row>
        <row r="17">
          <cell r="A17">
            <v>58</v>
          </cell>
          <cell r="B17">
            <v>1151133.5163972522</v>
          </cell>
          <cell r="C17">
            <v>1148853.6335178257</v>
          </cell>
          <cell r="D17">
            <v>1335.3154292551149</v>
          </cell>
        </row>
        <row r="18">
          <cell r="A18" t="str">
            <v>20A</v>
          </cell>
          <cell r="B18">
            <v>1151228.5688273532</v>
          </cell>
          <cell r="C18">
            <v>1148957.0964353324</v>
          </cell>
          <cell r="D18">
            <v>1333.7781795124936</v>
          </cell>
        </row>
        <row r="19">
          <cell r="A19">
            <v>23</v>
          </cell>
          <cell r="B19">
            <v>1151282.1254725184</v>
          </cell>
          <cell r="C19">
            <v>1148884.2047152522</v>
          </cell>
          <cell r="D19">
            <v>1326.8094664403145</v>
          </cell>
        </row>
        <row r="20">
          <cell r="A20">
            <v>19</v>
          </cell>
          <cell r="B20">
            <v>1151151.411888367</v>
          </cell>
          <cell r="C20">
            <v>1148951.560060662</v>
          </cell>
          <cell r="D20">
            <v>1336.3897296079072</v>
          </cell>
        </row>
        <row r="21">
          <cell r="A21">
            <v>7</v>
          </cell>
          <cell r="B21">
            <v>1150993.2220902746</v>
          </cell>
          <cell r="C21">
            <v>1148968.7832952163</v>
          </cell>
          <cell r="D21">
            <v>1361.8109900723489</v>
          </cell>
        </row>
        <row r="22">
          <cell r="A22">
            <v>244</v>
          </cell>
          <cell r="B22">
            <v>1151135.7517834278</v>
          </cell>
          <cell r="C22">
            <v>1148953.992519429</v>
          </cell>
          <cell r="D22">
            <v>1337.9686773003784</v>
          </cell>
        </row>
        <row r="23">
          <cell r="A23" t="str">
            <v>18A</v>
          </cell>
          <cell r="B23">
            <v>1151108.2314831046</v>
          </cell>
          <cell r="C23">
            <v>1148902.5007640375</v>
          </cell>
          <cell r="D23">
            <v>1339.8995084173137</v>
          </cell>
        </row>
        <row r="24">
          <cell r="A24">
            <v>261</v>
          </cell>
          <cell r="B24">
            <v>1151135.7517834278</v>
          </cell>
          <cell r="C24">
            <v>1148953.992519429</v>
          </cell>
          <cell r="D24">
            <v>1337.9686773003784</v>
          </cell>
        </row>
        <row r="25">
          <cell r="A25">
            <v>46</v>
          </cell>
          <cell r="B25">
            <v>1151112.4610964647</v>
          </cell>
          <cell r="C25">
            <v>1148936.2977245869</v>
          </cell>
          <cell r="D25">
            <v>1343.2294872909042</v>
          </cell>
        </row>
        <row r="26">
          <cell r="A26" t="str">
            <v>45A</v>
          </cell>
          <cell r="B26">
            <v>1151098.5621628934</v>
          </cell>
          <cell r="C26">
            <v>1148908.6707229412</v>
          </cell>
          <cell r="D26">
            <v>1344.8006000362748</v>
          </cell>
        </row>
        <row r="27">
          <cell r="A27">
            <v>61</v>
          </cell>
          <cell r="B27">
            <v>1151083.6715819638</v>
          </cell>
          <cell r="C27">
            <v>1148879.9605464032</v>
          </cell>
          <cell r="D27">
            <v>1344.0350426577841</v>
          </cell>
        </row>
        <row r="28">
          <cell r="A28">
            <v>10</v>
          </cell>
          <cell r="B28">
            <v>1151058.5954847152</v>
          </cell>
          <cell r="C28">
            <v>1148998.1493384498</v>
          </cell>
          <cell r="D28">
            <v>1351.4400127770471</v>
          </cell>
        </row>
        <row r="29">
          <cell r="A29">
            <v>9</v>
          </cell>
          <cell r="B29">
            <v>1151026.355220868</v>
          </cell>
          <cell r="C29">
            <v>1148935.1216390317</v>
          </cell>
          <cell r="D29">
            <v>1354.8503867135087</v>
          </cell>
        </row>
        <row r="30">
          <cell r="A30">
            <v>8</v>
          </cell>
          <cell r="B30">
            <v>1151022.9865773923</v>
          </cell>
          <cell r="C30">
            <v>1148930.3547811224</v>
          </cell>
          <cell r="D30">
            <v>1355.2620701696233</v>
          </cell>
        </row>
        <row r="31">
          <cell r="A31" t="str">
            <v>14A</v>
          </cell>
          <cell r="B31">
            <v>1151026.8686560146</v>
          </cell>
          <cell r="C31">
            <v>1149064.3791065551</v>
          </cell>
          <cell r="D31">
            <v>1359.647664261031</v>
          </cell>
        </row>
        <row r="32">
          <cell r="A32">
            <v>12</v>
          </cell>
          <cell r="B32">
            <v>1151098.5188178634</v>
          </cell>
          <cell r="C32">
            <v>1149073.4922249566</v>
          </cell>
          <cell r="D32">
            <v>1355.8392352142116</v>
          </cell>
        </row>
        <row r="33">
          <cell r="A33">
            <v>11</v>
          </cell>
          <cell r="B33">
            <v>1151077.6619190925</v>
          </cell>
          <cell r="C33">
            <v>1149036.7897374383</v>
          </cell>
          <cell r="D33">
            <v>1354.4959158024456</v>
          </cell>
        </row>
        <row r="34">
          <cell r="A34">
            <v>13</v>
          </cell>
          <cell r="B34">
            <v>1151048.3990745903</v>
          </cell>
          <cell r="C34">
            <v>1149099.0257615754</v>
          </cell>
          <cell r="D34">
            <v>1357.9725179132356</v>
          </cell>
        </row>
        <row r="35">
          <cell r="A35">
            <v>262</v>
          </cell>
          <cell r="B35">
            <v>1151004.4912259961</v>
          </cell>
          <cell r="C35">
            <v>1149025.0849031573</v>
          </cell>
          <cell r="D35">
            <v>1361.4499153808936</v>
          </cell>
        </row>
        <row r="36">
          <cell r="A36">
            <v>16</v>
          </cell>
          <cell r="B36">
            <v>1150995.1874033813</v>
          </cell>
          <cell r="C36">
            <v>1149029.8121934782</v>
          </cell>
          <cell r="D36">
            <v>1363.2155277383447</v>
          </cell>
        </row>
        <row r="37">
          <cell r="A37" t="str">
            <v>15A</v>
          </cell>
          <cell r="B37">
            <v>1150977.7464497215</v>
          </cell>
          <cell r="C37">
            <v>1149038.6658172507</v>
          </cell>
          <cell r="D37">
            <v>1364.7401172085349</v>
          </cell>
        </row>
        <row r="38">
          <cell r="A38">
            <v>6</v>
          </cell>
          <cell r="B38">
            <v>1150963.1274990751</v>
          </cell>
          <cell r="C38">
            <v>1149008.347188845</v>
          </cell>
          <cell r="D38">
            <v>1364.3542953925962</v>
          </cell>
        </row>
        <row r="39">
          <cell r="A39">
            <v>17</v>
          </cell>
          <cell r="B39">
            <v>1151141.8034219691</v>
          </cell>
          <cell r="C39">
            <v>1148956.3900550397</v>
          </cell>
          <cell r="D39">
            <v>1337.4683796959914</v>
          </cell>
        </row>
        <row r="40">
          <cell r="A40" t="str">
            <v>200A</v>
          </cell>
          <cell r="B40">
            <v>1151032.3495295774</v>
          </cell>
          <cell r="C40">
            <v>1148924.3942487428</v>
          </cell>
          <cell r="D40">
            <v>1354.525102858337</v>
          </cell>
        </row>
        <row r="41">
          <cell r="A41">
            <v>63</v>
          </cell>
          <cell r="B41">
            <v>1151055.4543660544</v>
          </cell>
          <cell r="C41">
            <v>1148921.7278309299</v>
          </cell>
          <cell r="D41">
            <v>1352.3889884608823</v>
          </cell>
        </row>
        <row r="42">
          <cell r="A42" t="str">
            <v>64A</v>
          </cell>
          <cell r="B42">
            <v>1151072.0636055109</v>
          </cell>
          <cell r="C42">
            <v>1148955.61588167</v>
          </cell>
          <cell r="D42">
            <v>1352.3702292516743</v>
          </cell>
        </row>
        <row r="43">
          <cell r="A43">
            <v>62</v>
          </cell>
          <cell r="B43">
            <v>1151059.7261104977</v>
          </cell>
          <cell r="C43">
            <v>1148899.3567772531</v>
          </cell>
          <cell r="D43">
            <v>1350.545742305291</v>
          </cell>
        </row>
        <row r="44">
          <cell r="A44">
            <v>44</v>
          </cell>
          <cell r="B44">
            <v>1151264.8361581019</v>
          </cell>
          <cell r="C44">
            <v>1148850.0532957893</v>
          </cell>
          <cell r="D44">
            <v>1327.8954260108117</v>
          </cell>
        </row>
        <row r="45">
          <cell r="A45">
            <v>24</v>
          </cell>
          <cell r="B45">
            <v>1151309.21</v>
          </cell>
          <cell r="C45">
            <v>1148870.7</v>
          </cell>
          <cell r="D45">
            <v>1326.28</v>
          </cell>
        </row>
        <row r="46">
          <cell r="A46">
            <v>25</v>
          </cell>
          <cell r="B46">
            <v>1151362.5060870789</v>
          </cell>
          <cell r="C46">
            <v>1148843.8456186319</v>
          </cell>
          <cell r="D46">
            <v>1325.8269282528281</v>
          </cell>
        </row>
        <row r="47">
          <cell r="A47">
            <v>43</v>
          </cell>
          <cell r="B47">
            <v>1151319.0600961938</v>
          </cell>
          <cell r="C47">
            <v>1148757.06547595</v>
          </cell>
          <cell r="D47">
            <v>1327.1651043106815</v>
          </cell>
        </row>
        <row r="48">
          <cell r="A48">
            <v>201</v>
          </cell>
          <cell r="B48">
            <v>1151306.0505700782</v>
          </cell>
          <cell r="C48">
            <v>1148730.2268973694</v>
          </cell>
          <cell r="D48">
            <v>1326.8987382930391</v>
          </cell>
        </row>
        <row r="49">
          <cell r="A49">
            <v>202</v>
          </cell>
          <cell r="B49">
            <v>1151291.5048365991</v>
          </cell>
          <cell r="C49">
            <v>1148699.8068667436</v>
          </cell>
          <cell r="D49">
            <v>1327.2316327608828</v>
          </cell>
        </row>
        <row r="50">
          <cell r="A50">
            <v>101</v>
          </cell>
          <cell r="B50">
            <v>1151287.5231146077</v>
          </cell>
          <cell r="C50">
            <v>1148687.6168845526</v>
          </cell>
          <cell r="D50">
            <v>1327.186592928904</v>
          </cell>
        </row>
        <row r="51">
          <cell r="A51">
            <v>203</v>
          </cell>
          <cell r="B51">
            <v>1151295.1759405355</v>
          </cell>
          <cell r="C51">
            <v>1148681.4858961669</v>
          </cell>
          <cell r="D51">
            <v>1326.326359215012</v>
          </cell>
        </row>
        <row r="52">
          <cell r="A52">
            <v>220</v>
          </cell>
          <cell r="B52">
            <v>1151270.5096259217</v>
          </cell>
          <cell r="C52">
            <v>1148658.0921981109</v>
          </cell>
          <cell r="D52">
            <v>1327.4960653935275</v>
          </cell>
        </row>
        <row r="53">
          <cell r="A53" t="str">
            <v>90A</v>
          </cell>
          <cell r="B53">
            <v>1151205.5256082765</v>
          </cell>
          <cell r="C53">
            <v>1148680.0092459517</v>
          </cell>
          <cell r="D53">
            <v>1331.4873214339698</v>
          </cell>
        </row>
        <row r="54">
          <cell r="A54">
            <v>78</v>
          </cell>
          <cell r="B54">
            <v>1151193.3010028289</v>
          </cell>
          <cell r="C54">
            <v>1148709.6458514908</v>
          </cell>
          <cell r="D54">
            <v>1332.549325612345</v>
          </cell>
        </row>
        <row r="55">
          <cell r="A55">
            <v>77</v>
          </cell>
          <cell r="B55">
            <v>1151183.7264971512</v>
          </cell>
          <cell r="C55">
            <v>1148687.4281196315</v>
          </cell>
          <cell r="D55">
            <v>1330.2644562821579</v>
          </cell>
        </row>
        <row r="56">
          <cell r="A56">
            <v>76</v>
          </cell>
          <cell r="B56">
            <v>1151171.9710216476</v>
          </cell>
          <cell r="C56">
            <v>1148665.7884250814</v>
          </cell>
          <cell r="D56">
            <v>1327.3333999184038</v>
          </cell>
        </row>
        <row r="57">
          <cell r="A57">
            <v>75</v>
          </cell>
          <cell r="B57">
            <v>1151154.3929999999</v>
          </cell>
          <cell r="C57">
            <v>1148622.8535</v>
          </cell>
          <cell r="D57">
            <v>1324.5662872811001</v>
          </cell>
        </row>
        <row r="58">
          <cell r="A58">
            <v>72</v>
          </cell>
          <cell r="B58">
            <v>1151130.97</v>
          </cell>
          <cell r="C58">
            <v>1148579.1089999999</v>
          </cell>
          <cell r="D58">
            <v>1321.4099999999999</v>
          </cell>
        </row>
        <row r="59">
          <cell r="A59">
            <v>73</v>
          </cell>
          <cell r="B59">
            <v>1151126.4038159726</v>
          </cell>
          <cell r="C59">
            <v>1148569.2673538057</v>
          </cell>
          <cell r="D59">
            <v>1322.0645776328436</v>
          </cell>
        </row>
        <row r="60">
          <cell r="A60">
            <v>217</v>
          </cell>
          <cell r="B60">
            <v>1151178.566254305</v>
          </cell>
          <cell r="C60">
            <v>1148538.4247280378</v>
          </cell>
          <cell r="D60">
            <v>1318.6581713835806</v>
          </cell>
        </row>
        <row r="61">
          <cell r="A61">
            <v>218</v>
          </cell>
          <cell r="B61">
            <v>1151197.6262841185</v>
          </cell>
          <cell r="C61">
            <v>1148550.0481416783</v>
          </cell>
          <cell r="D61">
            <v>1315.4846485457178</v>
          </cell>
        </row>
        <row r="62">
          <cell r="A62">
            <v>219</v>
          </cell>
          <cell r="B62">
            <v>1151201.707688818</v>
          </cell>
          <cell r="C62">
            <v>1148569.3253559452</v>
          </cell>
          <cell r="D62">
            <v>1317.8323720695976</v>
          </cell>
        </row>
        <row r="63">
          <cell r="A63">
            <v>216</v>
          </cell>
          <cell r="B63">
            <v>1151225.4132518293</v>
          </cell>
          <cell r="C63">
            <v>1148518.8593837544</v>
          </cell>
          <cell r="D63">
            <v>1311.3504917518001</v>
          </cell>
        </row>
        <row r="64">
          <cell r="A64">
            <v>255</v>
          </cell>
          <cell r="B64">
            <v>1151263.3914242866</v>
          </cell>
          <cell r="C64">
            <v>1148558.6377487867</v>
          </cell>
          <cell r="D64">
            <v>1317.4920775248022</v>
          </cell>
        </row>
        <row r="65">
          <cell r="A65">
            <v>210</v>
          </cell>
          <cell r="B65">
            <v>1151253.0524313932</v>
          </cell>
          <cell r="C65">
            <v>1148469.4865884893</v>
          </cell>
          <cell r="D65">
            <v>1309.4642647962642</v>
          </cell>
        </row>
        <row r="66">
          <cell r="A66" t="str">
            <v>71A</v>
          </cell>
          <cell r="B66">
            <v>1151115.7847693965</v>
          </cell>
          <cell r="C66">
            <v>1148643.0807847043</v>
          </cell>
          <cell r="D66">
            <v>1329.3308903994437</v>
          </cell>
        </row>
        <row r="67">
          <cell r="A67" t="str">
            <v>81A</v>
          </cell>
          <cell r="B67">
            <v>1151134.6047570049</v>
          </cell>
          <cell r="C67">
            <v>1148679.6123421285</v>
          </cell>
          <cell r="D67">
            <v>1329.3625978967411</v>
          </cell>
        </row>
        <row r="68">
          <cell r="A68" t="str">
            <v>85A</v>
          </cell>
          <cell r="B68">
            <v>1151081.0796274815</v>
          </cell>
          <cell r="C68">
            <v>1148661.9458679473</v>
          </cell>
          <cell r="D68">
            <v>1331.6305219397461</v>
          </cell>
        </row>
        <row r="69">
          <cell r="A69">
            <v>71</v>
          </cell>
          <cell r="B69">
            <v>1151094.1446617951</v>
          </cell>
          <cell r="C69">
            <v>1148602.6102189976</v>
          </cell>
          <cell r="D69">
            <v>1323.4890927616343</v>
          </cell>
        </row>
        <row r="70">
          <cell r="A70">
            <v>80</v>
          </cell>
          <cell r="B70">
            <v>1151160.9790000001</v>
          </cell>
          <cell r="C70">
            <v>1148700.5789999999</v>
          </cell>
          <cell r="D70">
            <v>1330.875</v>
          </cell>
        </row>
        <row r="71">
          <cell r="A71" t="str">
            <v>CJ82</v>
          </cell>
          <cell r="B71">
            <v>1151098.8674388544</v>
          </cell>
          <cell r="C71">
            <v>1148693.6913246096</v>
          </cell>
          <cell r="D71">
            <v>1332.5423001778324</v>
          </cell>
        </row>
        <row r="72">
          <cell r="A72" t="str">
            <v>82A</v>
          </cell>
          <cell r="B72">
            <v>1151104.8940819514</v>
          </cell>
          <cell r="C72">
            <v>1148701.5600514568</v>
          </cell>
          <cell r="D72">
            <v>1332.9722430336058</v>
          </cell>
        </row>
        <row r="73">
          <cell r="A73">
            <v>82</v>
          </cell>
          <cell r="B73">
            <v>1151096.3098258215</v>
          </cell>
          <cell r="C73">
            <v>1148708.8202834898</v>
          </cell>
          <cell r="D73">
            <v>1335.1402251249597</v>
          </cell>
        </row>
        <row r="74">
          <cell r="A74">
            <v>86</v>
          </cell>
          <cell r="B74">
            <v>1151059.6074372241</v>
          </cell>
          <cell r="C74">
            <v>1148623.1146933264</v>
          </cell>
          <cell r="D74">
            <v>1326.7679140245484</v>
          </cell>
        </row>
        <row r="75">
          <cell r="A75">
            <v>60</v>
          </cell>
          <cell r="B75">
            <v>1151089.8337173536</v>
          </cell>
          <cell r="C75">
            <v>1148891.466866859</v>
          </cell>
          <cell r="D75">
            <v>1344.5141339051972</v>
          </cell>
        </row>
        <row r="76">
          <cell r="A76" t="str">
            <v>65A</v>
          </cell>
          <cell r="B76">
            <v>1150910.3674630995</v>
          </cell>
          <cell r="C76">
            <v>1148670.3746952615</v>
          </cell>
          <cell r="D76">
            <v>1352.2210540071512</v>
          </cell>
        </row>
        <row r="77">
          <cell r="A77">
            <v>89</v>
          </cell>
          <cell r="B77">
            <v>1150956.6385658588</v>
          </cell>
          <cell r="C77">
            <v>1148644.124177306</v>
          </cell>
          <cell r="D77">
            <v>1341.4260925688691</v>
          </cell>
        </row>
        <row r="78">
          <cell r="A78">
            <v>88</v>
          </cell>
          <cell r="B78">
            <v>1150986.5638188175</v>
          </cell>
          <cell r="C78">
            <v>1148627.2744050543</v>
          </cell>
          <cell r="D78">
            <v>1337.2411111924082</v>
          </cell>
        </row>
        <row r="79">
          <cell r="A79">
            <v>87</v>
          </cell>
          <cell r="B79">
            <v>1151005.7955992499</v>
          </cell>
          <cell r="C79">
            <v>1148616.2576566741</v>
          </cell>
          <cell r="D79">
            <v>1335.3309915064096</v>
          </cell>
        </row>
        <row r="80">
          <cell r="A80">
            <v>69</v>
          </cell>
          <cell r="B80">
            <v>1151051.1265362487</v>
          </cell>
          <cell r="C80">
            <v>1148590.7856498142</v>
          </cell>
          <cell r="D80">
            <v>1329.1370475617673</v>
          </cell>
        </row>
        <row r="81">
          <cell r="A81">
            <v>221</v>
          </cell>
          <cell r="B81">
            <v>1151057.9711334559</v>
          </cell>
          <cell r="C81">
            <v>1148591.5972339832</v>
          </cell>
          <cell r="D81">
            <v>1328.1412066707021</v>
          </cell>
        </row>
        <row r="82">
          <cell r="A82">
            <v>68</v>
          </cell>
          <cell r="B82">
            <v>1151019.1672265283</v>
          </cell>
          <cell r="C82">
            <v>1148555.9637174096</v>
          </cell>
          <cell r="D82">
            <v>1336.0259859318408</v>
          </cell>
        </row>
        <row r="83">
          <cell r="A83" t="str">
            <v>66A</v>
          </cell>
          <cell r="B83">
            <v>1150915.667171842</v>
          </cell>
          <cell r="C83">
            <v>1148614.4148936991</v>
          </cell>
          <cell r="D83">
            <v>1345.7218434281829</v>
          </cell>
        </row>
        <row r="84">
          <cell r="A84">
            <v>67</v>
          </cell>
          <cell r="B84">
            <v>1150963.9882180393</v>
          </cell>
          <cell r="C84">
            <v>1148587.0227221956</v>
          </cell>
          <cell r="D84">
            <v>1339.2588025398586</v>
          </cell>
        </row>
        <row r="85">
          <cell r="A85" t="str">
            <v>83A</v>
          </cell>
          <cell r="B85">
            <v>1151064.8688418614</v>
          </cell>
          <cell r="C85">
            <v>1148733.2802838814</v>
          </cell>
          <cell r="D85">
            <v>1337.6737873533291</v>
          </cell>
        </row>
        <row r="86">
          <cell r="A86" t="str">
            <v>CJ255A</v>
          </cell>
          <cell r="B86">
            <v>1151289.3906379179</v>
          </cell>
          <cell r="C86">
            <v>1148546.1454071826</v>
          </cell>
          <cell r="D86">
            <v>1314.2304446415558</v>
          </cell>
        </row>
        <row r="87">
          <cell r="A87">
            <v>94</v>
          </cell>
          <cell r="B87">
            <v>1151307.2140522101</v>
          </cell>
          <cell r="C87">
            <v>1148537.708765619</v>
          </cell>
          <cell r="D87">
            <v>1312.7186235219669</v>
          </cell>
        </row>
        <row r="88">
          <cell r="A88">
            <v>95</v>
          </cell>
          <cell r="B88">
            <v>1151300.5448576743</v>
          </cell>
          <cell r="C88">
            <v>1148513.9450757906</v>
          </cell>
          <cell r="D88">
            <v>1310.4832733552007</v>
          </cell>
        </row>
        <row r="89">
          <cell r="A89">
            <v>97</v>
          </cell>
          <cell r="B89">
            <v>1151337.0226764609</v>
          </cell>
          <cell r="C89">
            <v>1148523.4106147108</v>
          </cell>
          <cell r="D89">
            <v>1313.5221565279505</v>
          </cell>
        </row>
        <row r="90">
          <cell r="A90">
            <v>96</v>
          </cell>
          <cell r="B90">
            <v>1151300.0347343453</v>
          </cell>
          <cell r="C90">
            <v>1148462.3872225289</v>
          </cell>
          <cell r="D90">
            <v>1302.3014133697372</v>
          </cell>
        </row>
        <row r="91">
          <cell r="A91">
            <v>212</v>
          </cell>
          <cell r="B91">
            <v>1151287.9100306323</v>
          </cell>
          <cell r="C91">
            <v>1148469.7869794625</v>
          </cell>
          <cell r="D91">
            <v>1305.3429140125509</v>
          </cell>
        </row>
        <row r="92">
          <cell r="A92">
            <v>211</v>
          </cell>
          <cell r="B92">
            <v>1151265.5858893902</v>
          </cell>
          <cell r="C92">
            <v>1148465.0850551676</v>
          </cell>
          <cell r="D92">
            <v>1307.0761491930057</v>
          </cell>
        </row>
        <row r="93">
          <cell r="A93">
            <v>208</v>
          </cell>
          <cell r="B93">
            <v>1151300.2584034256</v>
          </cell>
          <cell r="C93">
            <v>1148431.0280963366</v>
          </cell>
          <cell r="D93">
            <v>1300.2225257221767</v>
          </cell>
        </row>
        <row r="94">
          <cell r="A94">
            <v>258</v>
          </cell>
          <cell r="B94">
            <v>1151322.7914154534</v>
          </cell>
          <cell r="C94">
            <v>1148429.112632731</v>
          </cell>
          <cell r="D94">
            <v>1298.8508433945678</v>
          </cell>
        </row>
        <row r="95">
          <cell r="A95" t="str">
            <v>199A</v>
          </cell>
          <cell r="B95">
            <v>1151335.9800982745</v>
          </cell>
          <cell r="C95">
            <v>1148454.7091627161</v>
          </cell>
          <cell r="D95">
            <v>1303.0695447414712</v>
          </cell>
        </row>
        <row r="96">
          <cell r="A96">
            <v>214</v>
          </cell>
          <cell r="B96">
            <v>1151215.7298571668</v>
          </cell>
          <cell r="C96">
            <v>1148434.0182640983</v>
          </cell>
          <cell r="D96">
            <v>1305.9575144399801</v>
          </cell>
        </row>
        <row r="97">
          <cell r="A97">
            <v>215</v>
          </cell>
          <cell r="B97">
            <v>1151199.2545212787</v>
          </cell>
          <cell r="C97">
            <v>1148437.7634232449</v>
          </cell>
          <cell r="D97">
            <v>1306.8379854058219</v>
          </cell>
        </row>
        <row r="98">
          <cell r="A98">
            <v>213</v>
          </cell>
          <cell r="B98">
            <v>1151214.6013504101</v>
          </cell>
          <cell r="C98">
            <v>1148413.5498197312</v>
          </cell>
          <cell r="D98">
            <v>1305.4897574204765</v>
          </cell>
        </row>
        <row r="99">
          <cell r="A99">
            <v>222</v>
          </cell>
          <cell r="B99">
            <v>1151293.2270181987</v>
          </cell>
          <cell r="C99">
            <v>1148398.5560882036</v>
          </cell>
          <cell r="D99">
            <v>1299.3190243042732</v>
          </cell>
        </row>
        <row r="100">
          <cell r="A100">
            <v>223</v>
          </cell>
          <cell r="B100">
            <v>1151289.8015691093</v>
          </cell>
          <cell r="C100">
            <v>1148379.6932618781</v>
          </cell>
          <cell r="D100">
            <v>1297.0834867449441</v>
          </cell>
        </row>
        <row r="101">
          <cell r="A101">
            <v>209</v>
          </cell>
          <cell r="B101">
            <v>1151251.3120192047</v>
          </cell>
          <cell r="C101">
            <v>1148406.8167570189</v>
          </cell>
          <cell r="D101">
            <v>1302.756660711025</v>
          </cell>
        </row>
        <row r="102">
          <cell r="A102">
            <v>224</v>
          </cell>
          <cell r="B102">
            <v>1151263.8030685855</v>
          </cell>
          <cell r="C102">
            <v>1148353.6907741309</v>
          </cell>
          <cell r="D102">
            <v>1288.1668665317982</v>
          </cell>
        </row>
        <row r="103">
          <cell r="A103" t="str">
            <v>109A</v>
          </cell>
          <cell r="B103">
            <v>1151350.5749764103</v>
          </cell>
          <cell r="C103">
            <v>1148351.1358806477</v>
          </cell>
          <cell r="D103">
            <v>1288.2990619103534</v>
          </cell>
        </row>
        <row r="104">
          <cell r="A104">
            <v>127</v>
          </cell>
          <cell r="B104">
            <v>1151345.9727719096</v>
          </cell>
          <cell r="C104">
            <v>1148343.2091738614</v>
          </cell>
          <cell r="D104">
            <v>1288.7707662308019</v>
          </cell>
        </row>
        <row r="105">
          <cell r="A105">
            <v>109</v>
          </cell>
          <cell r="B105">
            <v>1151358.7836018377</v>
          </cell>
          <cell r="C105">
            <v>1148366.3229974753</v>
          </cell>
          <cell r="D105">
            <v>1293.2323060288252</v>
          </cell>
        </row>
        <row r="106">
          <cell r="A106">
            <v>108</v>
          </cell>
          <cell r="B106">
            <v>1151376.3081463464</v>
          </cell>
          <cell r="C106">
            <v>1148400.2911714204</v>
          </cell>
          <cell r="D106">
            <v>1295.4229628686064</v>
          </cell>
        </row>
        <row r="107">
          <cell r="A107">
            <v>110</v>
          </cell>
          <cell r="B107">
            <v>1151383.3012392889</v>
          </cell>
          <cell r="C107">
            <v>1148413.7773120357</v>
          </cell>
          <cell r="D107">
            <v>1296.9497589426319</v>
          </cell>
        </row>
        <row r="108">
          <cell r="A108">
            <v>111</v>
          </cell>
          <cell r="B108">
            <v>1151396.1051370283</v>
          </cell>
          <cell r="C108">
            <v>1148439.4646963559</v>
          </cell>
          <cell r="D108">
            <v>1300.6505512958956</v>
          </cell>
        </row>
        <row r="109">
          <cell r="A109">
            <v>107</v>
          </cell>
          <cell r="B109">
            <v>1151344.5786752105</v>
          </cell>
          <cell r="C109">
            <v>1148417.7437091372</v>
          </cell>
          <cell r="D109">
            <v>1297.020100693039</v>
          </cell>
        </row>
        <row r="110">
          <cell r="A110" t="str">
            <v>CJ258A</v>
          </cell>
          <cell r="B110">
            <v>1151317.9157587145</v>
          </cell>
          <cell r="C110">
            <v>1148431.6801892288</v>
          </cell>
          <cell r="D110">
            <v>1297.5892890776004</v>
          </cell>
        </row>
        <row r="111">
          <cell r="A111">
            <v>106</v>
          </cell>
          <cell r="B111">
            <v>1151359.2487616511</v>
          </cell>
          <cell r="C111">
            <v>1148444.186925584</v>
          </cell>
          <cell r="D111">
            <v>1302.2642481393373</v>
          </cell>
        </row>
        <row r="112">
          <cell r="A112" t="str">
            <v>198A</v>
          </cell>
          <cell r="B112">
            <v>1151347.5770615209</v>
          </cell>
          <cell r="C112">
            <v>1148478.3496585821</v>
          </cell>
          <cell r="D112">
            <v>1308.7820517120713</v>
          </cell>
        </row>
        <row r="113">
          <cell r="A113">
            <v>103</v>
          </cell>
          <cell r="B113">
            <v>1151371.0219404057</v>
          </cell>
          <cell r="C113">
            <v>1148466.6404584947</v>
          </cell>
          <cell r="D113">
            <v>1309.3655523770256</v>
          </cell>
        </row>
        <row r="114">
          <cell r="A114" t="str">
            <v>102A</v>
          </cell>
          <cell r="B114">
            <v>1151385.1344992181</v>
          </cell>
          <cell r="C114">
            <v>1148493.6665940909</v>
          </cell>
          <cell r="D114">
            <v>1313.2660030446293</v>
          </cell>
        </row>
        <row r="115">
          <cell r="A115">
            <v>112</v>
          </cell>
          <cell r="B115">
            <v>1151401.7817717334</v>
          </cell>
          <cell r="C115">
            <v>1148451.0763649635</v>
          </cell>
          <cell r="D115">
            <v>1307.9407569881878</v>
          </cell>
        </row>
        <row r="116">
          <cell r="A116">
            <v>113</v>
          </cell>
          <cell r="B116">
            <v>1151415.3122686637</v>
          </cell>
          <cell r="C116">
            <v>1148444.5890040009</v>
          </cell>
          <cell r="D116">
            <v>1306.8670312382569</v>
          </cell>
        </row>
        <row r="117">
          <cell r="A117" t="str">
            <v>115A</v>
          </cell>
          <cell r="B117">
            <v>1151410.3963137451</v>
          </cell>
          <cell r="C117">
            <v>1148466.0298068037</v>
          </cell>
          <cell r="D117">
            <v>1311.3427838448649</v>
          </cell>
        </row>
        <row r="118">
          <cell r="A118">
            <v>114</v>
          </cell>
          <cell r="B118">
            <v>1151440.6347005439</v>
          </cell>
          <cell r="C118">
            <v>1148432.6353457626</v>
          </cell>
          <cell r="D118">
            <v>1300.1617456570011</v>
          </cell>
        </row>
        <row r="119">
          <cell r="A119">
            <v>124</v>
          </cell>
          <cell r="B119">
            <v>1151464.0525576628</v>
          </cell>
          <cell r="C119">
            <v>1148419.1945182038</v>
          </cell>
          <cell r="D119">
            <v>1298.958678849782</v>
          </cell>
        </row>
        <row r="120">
          <cell r="A120">
            <v>121</v>
          </cell>
          <cell r="B120">
            <v>1151478.3342596083</v>
          </cell>
          <cell r="C120">
            <v>1148412.4030216595</v>
          </cell>
          <cell r="D120">
            <v>1298.4950243258345</v>
          </cell>
        </row>
        <row r="121">
          <cell r="A121">
            <v>119</v>
          </cell>
          <cell r="B121">
            <v>1151485.9448184995</v>
          </cell>
          <cell r="C121">
            <v>1148423.8537589884</v>
          </cell>
          <cell r="D121">
            <v>1303.5849867079228</v>
          </cell>
        </row>
        <row r="122">
          <cell r="A122">
            <v>117</v>
          </cell>
          <cell r="B122">
            <v>1151498.614300899</v>
          </cell>
          <cell r="C122">
            <v>1148444.2397754469</v>
          </cell>
          <cell r="D122">
            <v>1312.1639960042041</v>
          </cell>
        </row>
        <row r="123">
          <cell r="A123" t="str">
            <v>123A</v>
          </cell>
          <cell r="B123">
            <v>1151470.7103294651</v>
          </cell>
          <cell r="C123">
            <v>1148433.5867809425</v>
          </cell>
          <cell r="D123">
            <v>1304.9833632846758</v>
          </cell>
        </row>
        <row r="124">
          <cell r="A124" t="str">
            <v>120A</v>
          </cell>
          <cell r="B124">
            <v>1151508.0069764671</v>
          </cell>
          <cell r="C124">
            <v>1148415.0739128552</v>
          </cell>
          <cell r="D124">
            <v>1304.5094514925945</v>
          </cell>
        </row>
        <row r="125">
          <cell r="A125" t="str">
            <v>116A</v>
          </cell>
          <cell r="B125">
            <v>1151503.0479586003</v>
          </cell>
          <cell r="C125">
            <v>1148453.8296252391</v>
          </cell>
          <cell r="D125">
            <v>1314.2263441250027</v>
          </cell>
        </row>
        <row r="126">
          <cell r="A126" t="str">
            <v>206A</v>
          </cell>
          <cell r="B126">
            <v>1151520.7449253076</v>
          </cell>
          <cell r="C126">
            <v>1148482.0796149017</v>
          </cell>
          <cell r="D126">
            <v>1314.3048100199667</v>
          </cell>
        </row>
        <row r="127">
          <cell r="A127" t="str">
            <v>100A</v>
          </cell>
          <cell r="B127">
            <v>1151480.3387320719</v>
          </cell>
          <cell r="C127">
            <v>1148460.2206529654</v>
          </cell>
          <cell r="D127">
            <v>1315.1279897351155</v>
          </cell>
        </row>
        <row r="128">
          <cell r="A128">
            <v>99</v>
          </cell>
          <cell r="B128">
            <v>1151463.7301824719</v>
          </cell>
          <cell r="C128">
            <v>1148463.5012284881</v>
          </cell>
          <cell r="D128">
            <v>1315.3612812717051</v>
          </cell>
        </row>
        <row r="129">
          <cell r="A129">
            <v>257</v>
          </cell>
          <cell r="B129">
            <v>1151451.3311325207</v>
          </cell>
          <cell r="C129">
            <v>1148465.7102600492</v>
          </cell>
          <cell r="D129">
            <v>1315.2956167202751</v>
          </cell>
        </row>
        <row r="130">
          <cell r="A130" t="str">
            <v>132A</v>
          </cell>
          <cell r="B130">
            <v>1151475.4499637992</v>
          </cell>
          <cell r="C130">
            <v>1148489.1597703458</v>
          </cell>
          <cell r="D130">
            <v>1315.8468132233825</v>
          </cell>
        </row>
        <row r="131">
          <cell r="A131">
            <v>133</v>
          </cell>
          <cell r="B131">
            <v>1151482.1320670084</v>
          </cell>
          <cell r="C131">
            <v>1148501.0944339542</v>
          </cell>
          <cell r="D131">
            <v>1315.4110941453359</v>
          </cell>
        </row>
        <row r="132">
          <cell r="A132">
            <v>134</v>
          </cell>
          <cell r="B132">
            <v>1151494.9637163733</v>
          </cell>
          <cell r="C132">
            <v>1148528.7082881788</v>
          </cell>
          <cell r="D132">
            <v>1309.4713374904118</v>
          </cell>
        </row>
        <row r="133">
          <cell r="A133">
            <v>207</v>
          </cell>
          <cell r="B133">
            <v>1151534.2122798064</v>
          </cell>
          <cell r="C133">
            <v>1148505.9462440058</v>
          </cell>
          <cell r="D133">
            <v>1309.2082056892</v>
          </cell>
        </row>
        <row r="134">
          <cell r="A134">
            <v>225</v>
          </cell>
          <cell r="B134">
            <v>1151544.2189052566</v>
          </cell>
          <cell r="C134">
            <v>1148522.9898523013</v>
          </cell>
          <cell r="D134">
            <v>1307.577024919718</v>
          </cell>
        </row>
        <row r="135">
          <cell r="A135">
            <v>135</v>
          </cell>
          <cell r="B135">
            <v>1151587.8380908461</v>
          </cell>
          <cell r="C135">
            <v>1148520.9463409174</v>
          </cell>
          <cell r="D135">
            <v>1305.5979694758857</v>
          </cell>
        </row>
        <row r="136">
          <cell r="A136" t="str">
            <v>136A</v>
          </cell>
          <cell r="B136">
            <v>1151591.3367941668</v>
          </cell>
          <cell r="C136">
            <v>1148491.9465252652</v>
          </cell>
          <cell r="D136">
            <v>1304.4400277305463</v>
          </cell>
        </row>
        <row r="137">
          <cell r="A137">
            <v>137</v>
          </cell>
          <cell r="B137">
            <v>1151605.5814868223</v>
          </cell>
          <cell r="C137">
            <v>1148444.8257483365</v>
          </cell>
          <cell r="D137">
            <v>1301.9714640026814</v>
          </cell>
        </row>
        <row r="138">
          <cell r="A138">
            <v>138</v>
          </cell>
          <cell r="B138">
            <v>1151637.768752553</v>
          </cell>
          <cell r="C138">
            <v>1148432.8575422668</v>
          </cell>
          <cell r="D138">
            <v>1297.3916379841623</v>
          </cell>
        </row>
        <row r="139">
          <cell r="A139" t="str">
            <v>127A</v>
          </cell>
          <cell r="B139">
            <v>1151385.3927212588</v>
          </cell>
          <cell r="C139">
            <v>1148359.7927949391</v>
          </cell>
          <cell r="D139">
            <v>1290.2222535029268</v>
          </cell>
        </row>
        <row r="140">
          <cell r="A140">
            <v>126</v>
          </cell>
          <cell r="B140">
            <v>1151414.8837812282</v>
          </cell>
          <cell r="C140">
            <v>1148400.5020879623</v>
          </cell>
          <cell r="D140">
            <v>1291.8292305938437</v>
          </cell>
        </row>
        <row r="141">
          <cell r="A141">
            <v>125</v>
          </cell>
          <cell r="B141">
            <v>1151440.1051050071</v>
          </cell>
          <cell r="C141">
            <v>1148409.5014712089</v>
          </cell>
          <cell r="D141">
            <v>1292.9641691271713</v>
          </cell>
        </row>
        <row r="142">
          <cell r="A142">
            <v>122</v>
          </cell>
          <cell r="B142">
            <v>1151474.0752014269</v>
          </cell>
          <cell r="C142">
            <v>1148401.5379401804</v>
          </cell>
          <cell r="D142">
            <v>1294.743711612723</v>
          </cell>
        </row>
        <row r="143">
          <cell r="A143">
            <v>149</v>
          </cell>
          <cell r="B143">
            <v>1151624.4839654816</v>
          </cell>
          <cell r="C143">
            <v>1148501.7988710173</v>
          </cell>
          <cell r="D143">
            <v>1301.7611921558635</v>
          </cell>
        </row>
        <row r="144">
          <cell r="A144">
            <v>228</v>
          </cell>
          <cell r="B144">
            <v>1151624.8877206733</v>
          </cell>
          <cell r="C144">
            <v>1148505.6375813922</v>
          </cell>
          <cell r="D144">
            <v>1302.8683490544372</v>
          </cell>
        </row>
        <row r="145">
          <cell r="A145" t="str">
            <v>148A</v>
          </cell>
          <cell r="B145">
            <v>1151653.2046524277</v>
          </cell>
          <cell r="C145">
            <v>1148502.8370989144</v>
          </cell>
          <cell r="D145">
            <v>1298.914536326045</v>
          </cell>
        </row>
        <row r="146">
          <cell r="A146">
            <v>229</v>
          </cell>
          <cell r="B146">
            <v>1151664.2785599497</v>
          </cell>
          <cell r="C146">
            <v>1148522.3412683492</v>
          </cell>
          <cell r="D146">
            <v>1301.0367201660201</v>
          </cell>
        </row>
        <row r="147">
          <cell r="A147">
            <v>230</v>
          </cell>
          <cell r="B147">
            <v>1151675.7223935623</v>
          </cell>
          <cell r="C147">
            <v>1148495.9961664691</v>
          </cell>
          <cell r="D147">
            <v>1295.8856116365566</v>
          </cell>
        </row>
        <row r="148">
          <cell r="A148" t="str">
            <v>231A</v>
          </cell>
          <cell r="B148">
            <v>1151680.023434703</v>
          </cell>
          <cell r="C148">
            <v>1148514.2231066164</v>
          </cell>
          <cell r="D148">
            <v>1298.6584179040512</v>
          </cell>
        </row>
        <row r="149">
          <cell r="A149" t="str">
            <v>147A</v>
          </cell>
          <cell r="B149">
            <v>1151653.0152039144</v>
          </cell>
          <cell r="C149">
            <v>1148480.1587234747</v>
          </cell>
          <cell r="D149">
            <v>1296.7275712511791</v>
          </cell>
        </row>
        <row r="150">
          <cell r="A150">
            <v>146</v>
          </cell>
          <cell r="B150">
            <v>1151682.9361511236</v>
          </cell>
          <cell r="C150">
            <v>1148456.8045148647</v>
          </cell>
          <cell r="D150">
            <v>1294.6960796987139</v>
          </cell>
        </row>
        <row r="151">
          <cell r="A151">
            <v>142</v>
          </cell>
          <cell r="B151">
            <v>1151695.2700344168</v>
          </cell>
          <cell r="C151">
            <v>1148445.7641160849</v>
          </cell>
          <cell r="D151">
            <v>1295.821361664197</v>
          </cell>
        </row>
        <row r="152">
          <cell r="A152" t="str">
            <v>CJ141A</v>
          </cell>
          <cell r="B152">
            <v>1151690.6094892342</v>
          </cell>
          <cell r="C152">
            <v>1148439.1554891909</v>
          </cell>
          <cell r="D152">
            <v>1294.893652310968</v>
          </cell>
        </row>
        <row r="153">
          <cell r="A153">
            <v>235</v>
          </cell>
          <cell r="B153">
            <v>1151676.8193800512</v>
          </cell>
          <cell r="C153">
            <v>1148424.1570009398</v>
          </cell>
          <cell r="D153">
            <v>1293.0584641332923</v>
          </cell>
        </row>
        <row r="154">
          <cell r="A154">
            <v>139</v>
          </cell>
          <cell r="B154">
            <v>1151664.5322342762</v>
          </cell>
          <cell r="C154">
            <v>1148422.4142870966</v>
          </cell>
          <cell r="D154">
            <v>1293.9551380946809</v>
          </cell>
        </row>
        <row r="155">
          <cell r="A155" t="str">
            <v>CJ256</v>
          </cell>
          <cell r="B155">
            <v>1151686.746580451</v>
          </cell>
          <cell r="C155">
            <v>1148388.6227055688</v>
          </cell>
          <cell r="D155">
            <v>1291.7368526335797</v>
          </cell>
        </row>
        <row r="156">
          <cell r="A156">
            <v>145</v>
          </cell>
          <cell r="B156">
            <v>1151685.1425335112</v>
          </cell>
          <cell r="C156">
            <v>1148492.9859339329</v>
          </cell>
          <cell r="D156">
            <v>1295.9938331071967</v>
          </cell>
        </row>
        <row r="157">
          <cell r="A157" t="str">
            <v>232A</v>
          </cell>
          <cell r="B157">
            <v>1151691.4196471837</v>
          </cell>
          <cell r="C157">
            <v>1148490.1336055622</v>
          </cell>
          <cell r="D157">
            <v>1296.7190714519945</v>
          </cell>
        </row>
        <row r="158">
          <cell r="A158" t="str">
            <v>144A</v>
          </cell>
          <cell r="B158">
            <v>1151712.342578742</v>
          </cell>
          <cell r="C158">
            <v>1148470.2393546056</v>
          </cell>
          <cell r="D158">
            <v>1299.1999757155115</v>
          </cell>
        </row>
        <row r="159">
          <cell r="A159">
            <v>234</v>
          </cell>
          <cell r="B159">
            <v>1151706.4407801947</v>
          </cell>
          <cell r="C159">
            <v>1148460.2787127879</v>
          </cell>
          <cell r="D159">
            <v>1297.9370983492217</v>
          </cell>
        </row>
        <row r="160">
          <cell r="A160" t="str">
            <v>143A</v>
          </cell>
          <cell r="B160">
            <v>1151736.2513843256</v>
          </cell>
          <cell r="C160">
            <v>1148445.6688523318</v>
          </cell>
          <cell r="D160">
            <v>1297.593195157127</v>
          </cell>
        </row>
        <row r="161">
          <cell r="A161" t="str">
            <v>CJ163A</v>
          </cell>
          <cell r="B161">
            <v>1152070.5748179744</v>
          </cell>
          <cell r="C161">
            <v>1148462.4449594559</v>
          </cell>
          <cell r="D161">
            <v>1270.6485305990122</v>
          </cell>
        </row>
        <row r="162">
          <cell r="A162" t="str">
            <v>CJ163B</v>
          </cell>
          <cell r="B162">
            <v>1152004.0948621677</v>
          </cell>
          <cell r="C162">
            <v>1148432.8741743274</v>
          </cell>
          <cell r="D162">
            <v>1275.5991937978215</v>
          </cell>
        </row>
        <row r="163">
          <cell r="A163">
            <v>165</v>
          </cell>
          <cell r="B163">
            <v>1152109.4076463769</v>
          </cell>
          <cell r="C163">
            <v>1148453.1770689834</v>
          </cell>
          <cell r="D163">
            <v>1267.466288686112</v>
          </cell>
        </row>
        <row r="164">
          <cell r="A164">
            <v>166</v>
          </cell>
          <cell r="B164">
            <v>1152132.3998206609</v>
          </cell>
          <cell r="C164">
            <v>1148454.3966443366</v>
          </cell>
          <cell r="D164">
            <v>1266.5360222107365</v>
          </cell>
        </row>
        <row r="165">
          <cell r="A165" t="str">
            <v>167A</v>
          </cell>
          <cell r="B165">
            <v>1151664.7687773514</v>
          </cell>
          <cell r="C165">
            <v>1148690.6618326178</v>
          </cell>
          <cell r="D165">
            <v>1306.2571420662321</v>
          </cell>
        </row>
        <row r="166">
          <cell r="A166" t="str">
            <v>CJ167A</v>
          </cell>
          <cell r="B166">
            <v>1152176.5493058267</v>
          </cell>
          <cell r="C166">
            <v>1148490.1855542788</v>
          </cell>
          <cell r="D166">
            <v>1263.6301261978408</v>
          </cell>
        </row>
        <row r="167">
          <cell r="A167">
            <v>168</v>
          </cell>
          <cell r="B167">
            <v>1152191.4758070456</v>
          </cell>
          <cell r="C167">
            <v>1148495.8848738386</v>
          </cell>
          <cell r="D167">
            <v>1264.2301505404876</v>
          </cell>
        </row>
        <row r="168">
          <cell r="A168">
            <v>169</v>
          </cell>
          <cell r="B168">
            <v>1152246.75640887</v>
          </cell>
          <cell r="C168">
            <v>1148539.9075431216</v>
          </cell>
          <cell r="D168">
            <v>1262.5356648048482</v>
          </cell>
        </row>
        <row r="169">
          <cell r="A169">
            <v>170</v>
          </cell>
          <cell r="B169">
            <v>1152254.3482410305</v>
          </cell>
          <cell r="C169">
            <v>1148562.1490397665</v>
          </cell>
          <cell r="D169">
            <v>1263.1951492415278</v>
          </cell>
        </row>
        <row r="170">
          <cell r="A170" t="str">
            <v>170A</v>
          </cell>
          <cell r="B170">
            <v>1152262.3607000001</v>
          </cell>
          <cell r="C170">
            <v>1148577.8147</v>
          </cell>
          <cell r="D170">
            <v>1263.1500000000001</v>
          </cell>
        </row>
        <row r="171">
          <cell r="A171">
            <v>171</v>
          </cell>
          <cell r="B171">
            <v>1152267.8956928132</v>
          </cell>
          <cell r="C171">
            <v>1148594.1122654215</v>
          </cell>
          <cell r="D171">
            <v>1263.5353353902328</v>
          </cell>
        </row>
        <row r="172">
          <cell r="A172">
            <v>172</v>
          </cell>
          <cell r="B172">
            <v>1152254.529653755</v>
          </cell>
          <cell r="C172">
            <v>1148620.471783139</v>
          </cell>
          <cell r="D172">
            <v>1259.9233217632293</v>
          </cell>
        </row>
        <row r="173">
          <cell r="A173" t="str">
            <v>CJ237</v>
          </cell>
          <cell r="B173">
            <v>1152256.5485479529</v>
          </cell>
          <cell r="C173">
            <v>1148628.6533891368</v>
          </cell>
          <cell r="D173">
            <v>1258.0031348647287</v>
          </cell>
        </row>
        <row r="174">
          <cell r="A174">
            <v>238</v>
          </cell>
          <cell r="B174">
            <v>1152260.7799296789</v>
          </cell>
          <cell r="C174">
            <v>1148637.5589726602</v>
          </cell>
          <cell r="D174">
            <v>1254.2693924245682</v>
          </cell>
        </row>
        <row r="175">
          <cell r="A175">
            <v>91</v>
          </cell>
          <cell r="B175">
            <v>1151343.4541948179</v>
          </cell>
          <cell r="C175">
            <v>1148619.4584166277</v>
          </cell>
          <cell r="D175">
            <v>1318.0850879930347</v>
          </cell>
        </row>
        <row r="176">
          <cell r="A176">
            <v>93</v>
          </cell>
          <cell r="B176">
            <v>1151325.1265182265</v>
          </cell>
          <cell r="C176">
            <v>1148579.9417800684</v>
          </cell>
          <cell r="D176">
            <v>1314.246163505353</v>
          </cell>
        </row>
        <row r="177">
          <cell r="A177">
            <v>91</v>
          </cell>
          <cell r="B177">
            <v>1151322.5219395969</v>
          </cell>
          <cell r="C177">
            <v>1148574.6502080949</v>
          </cell>
          <cell r="D177">
            <v>1314.0347240076858</v>
          </cell>
        </row>
        <row r="178">
          <cell r="A178" t="str">
            <v>92A</v>
          </cell>
          <cell r="B178">
            <v>1151377.2913418191</v>
          </cell>
          <cell r="C178">
            <v>1148600.7424430395</v>
          </cell>
          <cell r="D178">
            <v>1317.2329623803266</v>
          </cell>
        </row>
        <row r="179">
          <cell r="A179" t="str">
            <v>41B</v>
          </cell>
          <cell r="B179">
            <v>1151358.7398618904</v>
          </cell>
          <cell r="C179">
            <v>1148650.0165236429</v>
          </cell>
          <cell r="D179">
            <v>1321.2114034832287</v>
          </cell>
        </row>
        <row r="180">
          <cell r="A180" t="str">
            <v>41A</v>
          </cell>
          <cell r="B180">
            <v>1151359.67994518</v>
          </cell>
          <cell r="C180">
            <v>1148649.5008634971</v>
          </cell>
          <cell r="D180">
            <v>1321.1754593532505</v>
          </cell>
        </row>
        <row r="181">
          <cell r="A181" t="str">
            <v>204A</v>
          </cell>
          <cell r="B181">
            <v>1151392.3974878741</v>
          </cell>
          <cell r="C181">
            <v>1148632.2673513102</v>
          </cell>
          <cell r="D181">
            <v>1320.364732134977</v>
          </cell>
        </row>
        <row r="182">
          <cell r="A182">
            <v>42</v>
          </cell>
          <cell r="B182">
            <v>1151397.68125501</v>
          </cell>
          <cell r="C182">
            <v>1148718.6774993767</v>
          </cell>
          <cell r="D182">
            <v>1319.7843539615856</v>
          </cell>
        </row>
        <row r="183">
          <cell r="A183">
            <v>39</v>
          </cell>
          <cell r="B183">
            <v>1151473.5466905967</v>
          </cell>
          <cell r="C183">
            <v>1148680.098696646</v>
          </cell>
          <cell r="D183">
            <v>1315.5629125978517</v>
          </cell>
        </row>
        <row r="184">
          <cell r="A184">
            <v>26</v>
          </cell>
          <cell r="B184">
            <v>1151445.1413710834</v>
          </cell>
          <cell r="C184">
            <v>1148802.5222360089</v>
          </cell>
          <cell r="D184">
            <v>1323.9094101391941</v>
          </cell>
        </row>
        <row r="185">
          <cell r="A185">
            <v>27</v>
          </cell>
          <cell r="B185">
            <v>1151473.7782665454</v>
          </cell>
          <cell r="C185">
            <v>1148851.0330315584</v>
          </cell>
          <cell r="D185">
            <v>1319.5441395170951</v>
          </cell>
        </row>
        <row r="186">
          <cell r="A186">
            <v>28</v>
          </cell>
          <cell r="B186">
            <v>1151581.0416493679</v>
          </cell>
          <cell r="C186">
            <v>1148793.9848268898</v>
          </cell>
          <cell r="D186">
            <v>1313.3777829905134</v>
          </cell>
        </row>
        <row r="187">
          <cell r="A187">
            <v>37</v>
          </cell>
          <cell r="B187">
            <v>1151540.6705123375</v>
          </cell>
          <cell r="C187">
            <v>1148712.5187230369</v>
          </cell>
          <cell r="D187">
            <v>1314.3936260527075</v>
          </cell>
        </row>
        <row r="188">
          <cell r="A188">
            <v>36</v>
          </cell>
          <cell r="B188">
            <v>1151557.2376936381</v>
          </cell>
          <cell r="C188">
            <v>1148746.6039187023</v>
          </cell>
          <cell r="D188">
            <v>1315.3135087345865</v>
          </cell>
        </row>
        <row r="189">
          <cell r="A189" t="str">
            <v>38B</v>
          </cell>
          <cell r="B189">
            <v>1151543.8842830369</v>
          </cell>
          <cell r="C189">
            <v>1148641.9676871398</v>
          </cell>
          <cell r="D189">
            <v>1314.8626680308255</v>
          </cell>
        </row>
        <row r="190">
          <cell r="A190" t="str">
            <v>38B</v>
          </cell>
          <cell r="B190">
            <v>1151495.7922653526</v>
          </cell>
          <cell r="C190">
            <v>1148624.0645946893</v>
          </cell>
          <cell r="D190">
            <v>1316.1566868544867</v>
          </cell>
        </row>
        <row r="191">
          <cell r="A191" t="str">
            <v>38A</v>
          </cell>
          <cell r="B191">
            <v>1151514.7166361932</v>
          </cell>
          <cell r="C191">
            <v>1148659.3661344752</v>
          </cell>
          <cell r="D191">
            <v>1315.0465556372992</v>
          </cell>
        </row>
        <row r="192">
          <cell r="A192">
            <v>129</v>
          </cell>
          <cell r="B192">
            <v>1151460.1689020086</v>
          </cell>
          <cell r="C192">
            <v>1148557.3515281044</v>
          </cell>
          <cell r="D192">
            <v>1314.7513793895664</v>
          </cell>
        </row>
        <row r="193">
          <cell r="A193" t="str">
            <v>40A</v>
          </cell>
          <cell r="B193">
            <v>1151476.7454578457</v>
          </cell>
          <cell r="C193">
            <v>1148588.1614798843</v>
          </cell>
          <cell r="D193">
            <v>1318.4645067707697</v>
          </cell>
        </row>
        <row r="194">
          <cell r="A194">
            <v>130</v>
          </cell>
          <cell r="B194">
            <v>1151446.0222039064</v>
          </cell>
          <cell r="C194">
            <v>1148531.0493875344</v>
          </cell>
          <cell r="D194">
            <v>1313.208403703997</v>
          </cell>
        </row>
        <row r="195">
          <cell r="A195" t="str">
            <v>98A</v>
          </cell>
          <cell r="B195">
            <v>1151418.6326701753</v>
          </cell>
          <cell r="C195">
            <v>1148480.0762492763</v>
          </cell>
          <cell r="D195">
            <v>1313.9090044749844</v>
          </cell>
        </row>
        <row r="196">
          <cell r="A196" t="str">
            <v>227A</v>
          </cell>
          <cell r="B196">
            <v>1151567.8397028488</v>
          </cell>
          <cell r="C196">
            <v>1148570.4690328643</v>
          </cell>
          <cell r="D196">
            <v>1313.0328758026367</v>
          </cell>
        </row>
        <row r="197">
          <cell r="A197">
            <v>226</v>
          </cell>
          <cell r="B197">
            <v>1151562.4378230029</v>
          </cell>
          <cell r="C197">
            <v>1148558.4665038674</v>
          </cell>
          <cell r="D197">
            <v>1312.7774900695758</v>
          </cell>
        </row>
        <row r="198">
          <cell r="A198">
            <v>151</v>
          </cell>
          <cell r="B198">
            <v>1151571.047726969</v>
          </cell>
          <cell r="C198">
            <v>1148580.3962668206</v>
          </cell>
          <cell r="D198">
            <v>1313.1040415411946</v>
          </cell>
        </row>
        <row r="199">
          <cell r="A199">
            <v>150</v>
          </cell>
          <cell r="B199">
            <v>1151602.9184141213</v>
          </cell>
          <cell r="C199">
            <v>1148578.6382087027</v>
          </cell>
          <cell r="D199">
            <v>1310.37279975817</v>
          </cell>
        </row>
        <row r="200">
          <cell r="A200" t="str">
            <v>197A</v>
          </cell>
          <cell r="B200">
            <v>1151582.6415286143</v>
          </cell>
          <cell r="C200">
            <v>1148624.4046923113</v>
          </cell>
          <cell r="D200">
            <v>1313.9468883594118</v>
          </cell>
        </row>
        <row r="201">
          <cell r="A201">
            <v>243</v>
          </cell>
          <cell r="B201">
            <v>1151616.2164705556</v>
          </cell>
          <cell r="C201">
            <v>1148685.2480251808</v>
          </cell>
          <cell r="D201">
            <v>1311.5068728376123</v>
          </cell>
        </row>
        <row r="202">
          <cell r="A202">
            <v>35</v>
          </cell>
          <cell r="B202">
            <v>1151626.5142740244</v>
          </cell>
          <cell r="C202">
            <v>1148711.4769282034</v>
          </cell>
          <cell r="D202">
            <v>1309.4196835150972</v>
          </cell>
        </row>
        <row r="203">
          <cell r="A203">
            <v>167</v>
          </cell>
          <cell r="B203">
            <v>1152149.8744469753</v>
          </cell>
          <cell r="C203">
            <v>1148469.1869591104</v>
          </cell>
          <cell r="D203">
            <v>1265.8831724425772</v>
          </cell>
        </row>
        <row r="204">
          <cell r="A204" t="str">
            <v>195A</v>
          </cell>
          <cell r="B204">
            <v>1151667.7022950605</v>
          </cell>
          <cell r="C204">
            <v>1148689.6831163724</v>
          </cell>
          <cell r="D204">
            <v>1306.1596300315775</v>
          </cell>
        </row>
        <row r="205">
          <cell r="A205">
            <v>194</v>
          </cell>
          <cell r="B205">
            <v>1151708.1272511662</v>
          </cell>
          <cell r="C205">
            <v>1148669.6802667705</v>
          </cell>
          <cell r="D205">
            <v>1304.7410795873898</v>
          </cell>
        </row>
        <row r="206">
          <cell r="A206">
            <v>29</v>
          </cell>
          <cell r="B206">
            <v>1151650.7668628893</v>
          </cell>
          <cell r="C206">
            <v>1148758.0330381545</v>
          </cell>
          <cell r="D206">
            <v>1308.6488731799664</v>
          </cell>
        </row>
        <row r="207">
          <cell r="A207">
            <v>30</v>
          </cell>
          <cell r="B207">
            <v>1151702.3626988719</v>
          </cell>
          <cell r="C207">
            <v>1148734.6535584796</v>
          </cell>
          <cell r="D207">
            <v>1303.9933866259273</v>
          </cell>
        </row>
        <row r="208">
          <cell r="A208">
            <v>192</v>
          </cell>
          <cell r="B208">
            <v>1151722.8999999999</v>
          </cell>
          <cell r="C208">
            <v>1148723.18</v>
          </cell>
          <cell r="D208">
            <v>1302.8083036912797</v>
          </cell>
        </row>
        <row r="209">
          <cell r="A209">
            <v>193</v>
          </cell>
          <cell r="B209">
            <v>1151732.6828137552</v>
          </cell>
          <cell r="C209">
            <v>1148718.7256573734</v>
          </cell>
          <cell r="D209">
            <v>1302.2497152188844</v>
          </cell>
        </row>
        <row r="210">
          <cell r="A210" t="str">
            <v>191A</v>
          </cell>
          <cell r="B210">
            <v>1151739.4372468719</v>
          </cell>
          <cell r="C210">
            <v>1148714.686572735</v>
          </cell>
          <cell r="D210">
            <v>1301.9701003363868</v>
          </cell>
        </row>
        <row r="211">
          <cell r="A211">
            <v>242</v>
          </cell>
          <cell r="B211">
            <v>1151730.8941975038</v>
          </cell>
          <cell r="C211">
            <v>1148737.5880459179</v>
          </cell>
          <cell r="D211">
            <v>1300.8653950588762</v>
          </cell>
        </row>
        <row r="212">
          <cell r="A212">
            <v>241</v>
          </cell>
          <cell r="B212">
            <v>1151749.2681671262</v>
          </cell>
          <cell r="C212">
            <v>1148771.6019564816</v>
          </cell>
          <cell r="D212">
            <v>1299.8127210602172</v>
          </cell>
        </row>
        <row r="213">
          <cell r="A213" t="str">
            <v>189A</v>
          </cell>
          <cell r="B213">
            <v>1151811.2063262346</v>
          </cell>
          <cell r="C213">
            <v>1148680.0887808225</v>
          </cell>
          <cell r="D213">
            <v>1297.945952977469</v>
          </cell>
        </row>
        <row r="214">
          <cell r="A214">
            <v>196</v>
          </cell>
          <cell r="B214">
            <v>1151664.3031091515</v>
          </cell>
          <cell r="C214">
            <v>1148583.0490153602</v>
          </cell>
          <cell r="D214">
            <v>1308.1171699410338</v>
          </cell>
        </row>
        <row r="215">
          <cell r="A215" t="str">
            <v>152A</v>
          </cell>
          <cell r="B215">
            <v>1151620.9567490565</v>
          </cell>
          <cell r="C215">
            <v>1148578.2718537077</v>
          </cell>
          <cell r="D215">
            <v>1309.766225089528</v>
          </cell>
        </row>
        <row r="216">
          <cell r="A216">
            <v>53</v>
          </cell>
          <cell r="B216">
            <v>1150980.2884931229</v>
          </cell>
          <cell r="C216">
            <v>1148812.8855180768</v>
          </cell>
          <cell r="D216">
            <v>1351.9105418075978</v>
          </cell>
        </row>
        <row r="217">
          <cell r="A217" t="str">
            <v>196A</v>
          </cell>
          <cell r="B217">
            <v>1151628.7186660117</v>
          </cell>
          <cell r="C217">
            <v>1148602.0070844139</v>
          </cell>
          <cell r="D217">
            <v>1310.6580238976358</v>
          </cell>
        </row>
        <row r="218">
          <cell r="A218">
            <v>154</v>
          </cell>
          <cell r="B218">
            <v>1151702.7631912846</v>
          </cell>
          <cell r="C218">
            <v>1148547.2351504152</v>
          </cell>
          <cell r="D218">
            <v>1302.2967259970769</v>
          </cell>
        </row>
        <row r="219">
          <cell r="A219" t="str">
            <v>159A</v>
          </cell>
          <cell r="B219">
            <v>1151802.7171664049</v>
          </cell>
          <cell r="C219">
            <v>1148522.4254595509</v>
          </cell>
          <cell r="D219">
            <v>1296.6075745682115</v>
          </cell>
        </row>
        <row r="220">
          <cell r="A220">
            <v>155</v>
          </cell>
          <cell r="B220">
            <v>1151749.9908889586</v>
          </cell>
          <cell r="C220">
            <v>1148532.1404104575</v>
          </cell>
          <cell r="D220">
            <v>1299.8452316487815</v>
          </cell>
        </row>
        <row r="221">
          <cell r="A221" t="str">
            <v>156A</v>
          </cell>
          <cell r="B221">
            <v>1151736.312744393</v>
          </cell>
          <cell r="C221">
            <v>1148508.8813793657</v>
          </cell>
          <cell r="D221">
            <v>1301.7930832114421</v>
          </cell>
        </row>
        <row r="222">
          <cell r="A222">
            <v>233</v>
          </cell>
          <cell r="B222">
            <v>1151724.0226220544</v>
          </cell>
          <cell r="C222">
            <v>1148484.520712435</v>
          </cell>
          <cell r="D222">
            <v>1302.544186338944</v>
          </cell>
        </row>
        <row r="223">
          <cell r="A223">
            <v>157</v>
          </cell>
          <cell r="B223">
            <v>1151767.9166875116</v>
          </cell>
          <cell r="C223">
            <v>1148464.0760358248</v>
          </cell>
          <cell r="D223">
            <v>1299.0275037818387</v>
          </cell>
        </row>
        <row r="224">
          <cell r="A224" t="str">
            <v>158A</v>
          </cell>
          <cell r="B224">
            <v>1151761.8557979153</v>
          </cell>
          <cell r="C224">
            <v>1148453.1191516845</v>
          </cell>
          <cell r="D224">
            <v>1298.9601226383299</v>
          </cell>
        </row>
        <row r="225">
          <cell r="A225" t="str">
            <v>160A</v>
          </cell>
          <cell r="B225">
            <v>1151820.2527278347</v>
          </cell>
          <cell r="C225">
            <v>1148510.2974493196</v>
          </cell>
          <cell r="D225">
            <v>1294.5934246040986</v>
          </cell>
        </row>
        <row r="226">
          <cell r="A226" t="str">
            <v>179A</v>
          </cell>
          <cell r="B226">
            <v>1151814.1906129678</v>
          </cell>
          <cell r="C226">
            <v>1148544.737826488</v>
          </cell>
          <cell r="D226">
            <v>1296.4918721439801</v>
          </cell>
        </row>
        <row r="227">
          <cell r="A227">
            <v>178</v>
          </cell>
          <cell r="B227">
            <v>1151849.6586898123</v>
          </cell>
          <cell r="C227">
            <v>1148526.6790704124</v>
          </cell>
          <cell r="D227">
            <v>1294.4716992065205</v>
          </cell>
        </row>
        <row r="228">
          <cell r="A228" t="str">
            <v>185A</v>
          </cell>
          <cell r="B228">
            <v>1151769.0973121659</v>
          </cell>
          <cell r="C228">
            <v>1148567.2716472056</v>
          </cell>
          <cell r="D228">
            <v>1297.473864201258</v>
          </cell>
        </row>
        <row r="229">
          <cell r="A229" t="str">
            <v>187A</v>
          </cell>
          <cell r="B229">
            <v>1151771.4206539269</v>
          </cell>
          <cell r="C229">
            <v>1148604.4797448167</v>
          </cell>
          <cell r="D229">
            <v>1295.5039229197287</v>
          </cell>
        </row>
        <row r="230">
          <cell r="A230" t="str">
            <v>186A</v>
          </cell>
          <cell r="B230">
            <v>1151774.3193928557</v>
          </cell>
          <cell r="C230">
            <v>1148600.7790521421</v>
          </cell>
          <cell r="D230">
            <v>1295.3954527937715</v>
          </cell>
        </row>
        <row r="231">
          <cell r="A231" t="str">
            <v>177A</v>
          </cell>
          <cell r="B231">
            <v>1151864.7484792098</v>
          </cell>
          <cell r="C231">
            <v>1148554.8466317747</v>
          </cell>
          <cell r="D231">
            <v>1294.5856740320717</v>
          </cell>
        </row>
        <row r="232">
          <cell r="A232">
            <v>180</v>
          </cell>
          <cell r="B232">
            <v>1151828.544163597</v>
          </cell>
          <cell r="C232">
            <v>1148572.8650563208</v>
          </cell>
          <cell r="D232">
            <v>1295.3473628538413</v>
          </cell>
        </row>
        <row r="233">
          <cell r="A233">
            <v>181</v>
          </cell>
          <cell r="B233">
            <v>1151844.9433897198</v>
          </cell>
          <cell r="C233">
            <v>1148604.1349467984</v>
          </cell>
          <cell r="D233">
            <v>1293.6983079353147</v>
          </cell>
        </row>
        <row r="234">
          <cell r="A234">
            <v>176</v>
          </cell>
          <cell r="B234">
            <v>1151871.4238794155</v>
          </cell>
          <cell r="C234">
            <v>1148586.7719291556</v>
          </cell>
          <cell r="D234">
            <v>1293.0897808881998</v>
          </cell>
        </row>
        <row r="235">
          <cell r="A235" t="str">
            <v>CJ175A</v>
          </cell>
          <cell r="B235">
            <v>1151899.1932944707</v>
          </cell>
          <cell r="C235">
            <v>1148572.645597721</v>
          </cell>
          <cell r="D235">
            <v>1291.6475397169613</v>
          </cell>
        </row>
        <row r="236">
          <cell r="A236" t="str">
            <v>190A</v>
          </cell>
          <cell r="B236">
            <v>1151768.197690438</v>
          </cell>
          <cell r="C236">
            <v>1148643.4494422888</v>
          </cell>
          <cell r="D236">
            <v>1296.0658232344936</v>
          </cell>
        </row>
        <row r="237">
          <cell r="A237">
            <v>188</v>
          </cell>
          <cell r="B237">
            <v>1151787.0466557827</v>
          </cell>
          <cell r="C237">
            <v>1148633.3317305935</v>
          </cell>
          <cell r="D237">
            <v>1295.4056986939149</v>
          </cell>
        </row>
        <row r="238">
          <cell r="A238">
            <v>184</v>
          </cell>
          <cell r="B238">
            <v>1151815.7952560314</v>
          </cell>
          <cell r="C238">
            <v>1148618.8169786695</v>
          </cell>
          <cell r="D238">
            <v>1294.2331934591225</v>
          </cell>
        </row>
        <row r="239">
          <cell r="A239" t="str">
            <v>183A</v>
          </cell>
          <cell r="B239">
            <v>1151840.1779906591</v>
          </cell>
          <cell r="C239">
            <v>1148665.5680463556</v>
          </cell>
          <cell r="D239">
            <v>1294.8429411993145</v>
          </cell>
        </row>
        <row r="240">
          <cell r="A240">
            <v>182</v>
          </cell>
          <cell r="B240">
            <v>1151868.6587743463</v>
          </cell>
          <cell r="C240">
            <v>1148651.2460405657</v>
          </cell>
          <cell r="D240">
            <v>1291.7442131079697</v>
          </cell>
        </row>
        <row r="241">
          <cell r="A241">
            <v>236</v>
          </cell>
          <cell r="B241">
            <v>1151895.0068230964</v>
          </cell>
          <cell r="C241">
            <v>1148631.4362048125</v>
          </cell>
          <cell r="D241">
            <v>1290.2010483382467</v>
          </cell>
        </row>
        <row r="242">
          <cell r="A242">
            <v>174</v>
          </cell>
          <cell r="B242">
            <v>1151943.6994026084</v>
          </cell>
          <cell r="C242">
            <v>1148557.4343397403</v>
          </cell>
          <cell r="D242">
            <v>1285.6410521506205</v>
          </cell>
        </row>
        <row r="243">
          <cell r="A243">
            <v>173</v>
          </cell>
          <cell r="B243">
            <v>1151959.6172731828</v>
          </cell>
          <cell r="C243">
            <v>1148513.1107530193</v>
          </cell>
          <cell r="D243">
            <v>1281.6176624057696</v>
          </cell>
        </row>
        <row r="244">
          <cell r="A244">
            <v>162</v>
          </cell>
          <cell r="B244">
            <v>1151920.6989750403</v>
          </cell>
          <cell r="C244">
            <v>1148464.3607057021</v>
          </cell>
          <cell r="D244">
            <v>1281.8665448070053</v>
          </cell>
        </row>
        <row r="245">
          <cell r="A245">
            <v>163</v>
          </cell>
          <cell r="B245">
            <v>1151997.6521018036</v>
          </cell>
          <cell r="C245">
            <v>1148449.7638199658</v>
          </cell>
          <cell r="D245">
            <v>1277.153590090177</v>
          </cell>
        </row>
        <row r="246">
          <cell r="A246">
            <v>161</v>
          </cell>
          <cell r="B246">
            <v>1151848.4634086573</v>
          </cell>
          <cell r="C246">
            <v>1148491.2749540398</v>
          </cell>
          <cell r="D246">
            <v>1289.9097701648454</v>
          </cell>
        </row>
        <row r="247">
          <cell r="A247">
            <v>160</v>
          </cell>
          <cell r="B247">
            <v>1151836.0636977083</v>
          </cell>
          <cell r="C247">
            <v>1148499.3772504381</v>
          </cell>
          <cell r="D247">
            <v>1291.7679697140156</v>
          </cell>
        </row>
        <row r="248">
          <cell r="A248" t="str">
            <v>CJ163C</v>
          </cell>
          <cell r="B248">
            <v>1151987.7705951601</v>
          </cell>
          <cell r="C248">
            <v>1148421.2594891426</v>
          </cell>
          <cell r="D248">
            <v>1275.56505888421</v>
          </cell>
        </row>
        <row r="249">
          <cell r="A249">
            <v>31</v>
          </cell>
          <cell r="B249">
            <v>1151736.3748807493</v>
          </cell>
          <cell r="C249">
            <v>1148776.8295116681</v>
          </cell>
          <cell r="D249">
            <v>1296.8320235513897</v>
          </cell>
        </row>
        <row r="250">
          <cell r="A250" t="str">
            <v>27A</v>
          </cell>
          <cell r="B250">
            <v>1151486.0546954912</v>
          </cell>
          <cell r="C250">
            <v>1148933.3341981913</v>
          </cell>
          <cell r="D250">
            <v>1316.49918844477</v>
          </cell>
        </row>
        <row r="251">
          <cell r="A251" t="str">
            <v>27B</v>
          </cell>
          <cell r="B251">
            <v>1151518.388989338</v>
          </cell>
          <cell r="C251">
            <v>1148941.6187684566</v>
          </cell>
          <cell r="D251">
            <v>1314.6885262302699</v>
          </cell>
        </row>
        <row r="252">
          <cell r="A252" t="str">
            <v>1A</v>
          </cell>
          <cell r="B252">
            <v>1150543.6506597537</v>
          </cell>
          <cell r="C252">
            <v>1149016.7116236743</v>
          </cell>
          <cell r="D252">
            <v>1391.4934198841761</v>
          </cell>
        </row>
        <row r="253">
          <cell r="A253">
            <v>3</v>
          </cell>
          <cell r="B253">
            <v>1150599.4695758151</v>
          </cell>
          <cell r="C253">
            <v>1149012.5368548292</v>
          </cell>
          <cell r="D253">
            <v>1386.3907429040823</v>
          </cell>
        </row>
        <row r="254">
          <cell r="A254" t="str">
            <v>2A</v>
          </cell>
          <cell r="B254">
            <v>1150601.6455442153</v>
          </cell>
          <cell r="C254">
            <v>1149044.3902644217</v>
          </cell>
          <cell r="D254">
            <v>1386.6685910670581</v>
          </cell>
        </row>
        <row r="255">
          <cell r="A255">
            <v>4</v>
          </cell>
          <cell r="B255">
            <v>1150651.0275648539</v>
          </cell>
          <cell r="C255">
            <v>1149008.9142202851</v>
          </cell>
          <cell r="D255">
            <v>1384.9995773641242</v>
          </cell>
        </row>
        <row r="256">
          <cell r="A256">
            <v>5</v>
          </cell>
          <cell r="B256">
            <v>1150681.4956238831</v>
          </cell>
          <cell r="C256">
            <v>1149038.4988333476</v>
          </cell>
          <cell r="D256">
            <v>1384.6398264971069</v>
          </cell>
        </row>
        <row r="257">
          <cell r="A257" t="str">
            <v>1C</v>
          </cell>
          <cell r="B257">
            <v>1150526.7</v>
          </cell>
          <cell r="C257">
            <v>1149006.098</v>
          </cell>
          <cell r="D257">
            <v>1396.5</v>
          </cell>
        </row>
        <row r="258">
          <cell r="A258" t="str">
            <v>1B</v>
          </cell>
          <cell r="B258">
            <v>1150511.7037</v>
          </cell>
          <cell r="C258">
            <v>1149006.4121000001</v>
          </cell>
          <cell r="D258">
            <v>1395.9</v>
          </cell>
        </row>
        <row r="259">
          <cell r="A259" t="str">
            <v>BOT1</v>
          </cell>
          <cell r="B259">
            <v>1150736.2454455053</v>
          </cell>
          <cell r="C259">
            <v>1149083.1763381369</v>
          </cell>
          <cell r="D259">
            <v>1375.4809654374014</v>
          </cell>
        </row>
        <row r="260">
          <cell r="A260" t="str">
            <v>BOT2</v>
          </cell>
          <cell r="B260">
            <v>1151184.9831464568</v>
          </cell>
          <cell r="C260">
            <v>1148861.2434203981</v>
          </cell>
          <cell r="D260">
            <v>1330.6180094195531</v>
          </cell>
        </row>
        <row r="261">
          <cell r="A261" t="str">
            <v>51A</v>
          </cell>
          <cell r="B261">
            <v>1150980.6321</v>
          </cell>
          <cell r="C261">
            <v>1148771.6643000001</v>
          </cell>
          <cell r="D261">
            <v>1349.29</v>
          </cell>
        </row>
        <row r="262">
          <cell r="A262" t="str">
            <v>CJ1</v>
          </cell>
          <cell r="B262">
            <v>1150900.7104690119</v>
          </cell>
          <cell r="C262">
            <v>1148853.2777352056</v>
          </cell>
          <cell r="D262">
            <v>1369.5731856955999</v>
          </cell>
        </row>
        <row r="263">
          <cell r="A263">
            <v>59</v>
          </cell>
          <cell r="B263">
            <v>1151103.0508999999</v>
          </cell>
          <cell r="C263">
            <v>1148870.1719</v>
          </cell>
          <cell r="D263">
            <v>1339</v>
          </cell>
        </row>
        <row r="264">
          <cell r="A264" t="str">
            <v>BOT3</v>
          </cell>
          <cell r="B264">
            <v>1151261.1627592309</v>
          </cell>
          <cell r="C264">
            <v>1148852.0948524266</v>
          </cell>
          <cell r="D264">
            <v>1326.7316340248872</v>
          </cell>
        </row>
        <row r="265">
          <cell r="A265" t="str">
            <v>TC1</v>
          </cell>
          <cell r="B265">
            <v>1150994.0906</v>
          </cell>
          <cell r="C265">
            <v>1148588.0312999999</v>
          </cell>
          <cell r="D265">
            <v>1337</v>
          </cell>
        </row>
        <row r="266">
          <cell r="A266">
            <v>84</v>
          </cell>
          <cell r="B266">
            <v>1151080.5739</v>
          </cell>
          <cell r="C266">
            <v>1148721.0673</v>
          </cell>
          <cell r="D266">
            <v>1335</v>
          </cell>
        </row>
        <row r="267">
          <cell r="A267" t="str">
            <v>CJ255</v>
          </cell>
          <cell r="B267">
            <v>1151266.81</v>
          </cell>
          <cell r="C267">
            <v>1148568.1100000001</v>
          </cell>
          <cell r="D267">
            <v>1320.64</v>
          </cell>
        </row>
        <row r="268">
          <cell r="A268" t="str">
            <v>BOT4</v>
          </cell>
          <cell r="B268">
            <v>1151265.6019993247</v>
          </cell>
          <cell r="C268">
            <v>1148341.9616155077</v>
          </cell>
          <cell r="D268">
            <v>1285.0525816942959</v>
          </cell>
        </row>
        <row r="269">
          <cell r="A269" t="str">
            <v>BOT5</v>
          </cell>
          <cell r="B269">
            <v>1151312.91994881</v>
          </cell>
          <cell r="C269">
            <v>1148877.5418262766</v>
          </cell>
          <cell r="D269">
            <v>1322.05</v>
          </cell>
        </row>
        <row r="270">
          <cell r="A270" t="str">
            <v>TC2</v>
          </cell>
          <cell r="B270">
            <v>1151562.6592000001</v>
          </cell>
          <cell r="C270">
            <v>1148756.4952</v>
          </cell>
          <cell r="D270">
            <v>1315</v>
          </cell>
        </row>
        <row r="271">
          <cell r="A271" t="str">
            <v>TC3</v>
          </cell>
          <cell r="B271">
            <v>1151617.8685999999</v>
          </cell>
          <cell r="C271">
            <v>1148696.8551</v>
          </cell>
          <cell r="D271">
            <v>1311</v>
          </cell>
        </row>
        <row r="272">
          <cell r="A272" t="str">
            <v>TC4</v>
          </cell>
          <cell r="B272">
            <v>1151597.4129000001</v>
          </cell>
          <cell r="C272">
            <v>1148656.9887999999</v>
          </cell>
          <cell r="D272">
            <v>1313</v>
          </cell>
        </row>
        <row r="273">
          <cell r="A273" t="str">
            <v>PTAR</v>
          </cell>
          <cell r="B273">
            <v>1151765.0356640574</v>
          </cell>
          <cell r="C273">
            <v>1148777.8032302971</v>
          </cell>
          <cell r="D273">
            <v>1297.6190400131859</v>
          </cell>
        </row>
        <row r="274">
          <cell r="A274" t="str">
            <v>BOT10</v>
          </cell>
          <cell r="B274">
            <v>1151759.7471599397</v>
          </cell>
          <cell r="C274">
            <v>1148782.0347924193</v>
          </cell>
          <cell r="D274">
            <v>1298.7722749911015</v>
          </cell>
        </row>
        <row r="275">
          <cell r="A275" t="str">
            <v>BOT7</v>
          </cell>
          <cell r="B275">
            <v>1151336.2346746898</v>
          </cell>
          <cell r="C275">
            <v>1148342.4810068768</v>
          </cell>
          <cell r="D275">
            <v>1285.5724017373286</v>
          </cell>
        </row>
        <row r="276">
          <cell r="A276" t="str">
            <v>CJ130</v>
          </cell>
          <cell r="B276">
            <v>1151467.4378</v>
          </cell>
          <cell r="C276">
            <v>1148532.0723000001</v>
          </cell>
          <cell r="D276">
            <v>1310.3</v>
          </cell>
        </row>
        <row r="277">
          <cell r="A277" t="str">
            <v>BOT8</v>
          </cell>
          <cell r="B277">
            <v>1151696.6020456252</v>
          </cell>
          <cell r="C277">
            <v>1148367.7710238246</v>
          </cell>
          <cell r="D277">
            <v>1287.2042960007518</v>
          </cell>
        </row>
        <row r="278">
          <cell r="A278" t="str">
            <v>TC5</v>
          </cell>
          <cell r="B278">
            <v>1151835.9676999999</v>
          </cell>
          <cell r="C278">
            <v>1148656.8032</v>
          </cell>
          <cell r="D278">
            <v>1294.7</v>
          </cell>
        </row>
        <row r="279">
          <cell r="A279" t="str">
            <v>TC6</v>
          </cell>
          <cell r="B279">
            <v>1151851.6457</v>
          </cell>
          <cell r="C279">
            <v>1148617.5623999999</v>
          </cell>
          <cell r="D279">
            <v>1293.3</v>
          </cell>
        </row>
        <row r="280">
          <cell r="A280" t="str">
            <v>BOT9</v>
          </cell>
          <cell r="B280">
            <v>1152271.1552671087</v>
          </cell>
          <cell r="C280">
            <v>1148639.7910184837</v>
          </cell>
          <cell r="D280">
            <v>1248.9965380610192</v>
          </cell>
        </row>
        <row r="281">
          <cell r="A281" t="str">
            <v>OBRA</v>
          </cell>
          <cell r="B281">
            <v>1151958.7909773067</v>
          </cell>
          <cell r="C281">
            <v>1148419.514113948</v>
          </cell>
          <cell r="D281">
            <v>1275.2</v>
          </cell>
        </row>
        <row r="282">
          <cell r="A282" t="str">
            <v>S163A</v>
          </cell>
          <cell r="B282">
            <v>1151993.9349729232</v>
          </cell>
          <cell r="C282">
            <v>1148444.7730684588</v>
          </cell>
          <cell r="D282">
            <v>1275.7974903947254</v>
          </cell>
        </row>
        <row r="283">
          <cell r="A283" t="str">
            <v>BOT15</v>
          </cell>
          <cell r="B283">
            <v>1152033.8691</v>
          </cell>
          <cell r="C283">
            <v>1148461.7611</v>
          </cell>
          <cell r="D283">
            <v>1273.7</v>
          </cell>
        </row>
        <row r="284">
          <cell r="A284" t="str">
            <v>BOT13</v>
          </cell>
          <cell r="B284">
            <v>1151553.8191502229</v>
          </cell>
          <cell r="C284">
            <v>1148949.5852873139</v>
          </cell>
          <cell r="D284">
            <v>1310.9035573521376</v>
          </cell>
        </row>
        <row r="285">
          <cell r="A285">
            <v>70</v>
          </cell>
          <cell r="B285">
            <v>1151079.3119845525</v>
          </cell>
          <cell r="C285">
            <v>1148613.9787219439</v>
          </cell>
          <cell r="D285">
            <v>1325.0819496480879</v>
          </cell>
        </row>
        <row r="286">
          <cell r="A286" t="str">
            <v>168A</v>
          </cell>
          <cell r="B286">
            <v>1152228.3799999999</v>
          </cell>
          <cell r="C286">
            <v>1148517.3</v>
          </cell>
          <cell r="D286">
            <v>1262.4100000000001</v>
          </cell>
        </row>
        <row r="287">
          <cell r="A287" t="str">
            <v>BOT11</v>
          </cell>
          <cell r="B287">
            <v>1151757.7685181033</v>
          </cell>
          <cell r="C287">
            <v>1148783.6067118025</v>
          </cell>
          <cell r="D287">
            <v>1298.3704512511542</v>
          </cell>
        </row>
        <row r="288">
          <cell r="A288">
            <v>33</v>
          </cell>
          <cell r="B288">
            <v>1151676.3600000001</v>
          </cell>
          <cell r="C288">
            <v>1148704.96</v>
          </cell>
          <cell r="D288">
            <v>1305</v>
          </cell>
        </row>
        <row r="289">
          <cell r="A289" t="str">
            <v>TC7</v>
          </cell>
          <cell r="B289">
            <v>1151575.9967</v>
          </cell>
          <cell r="C289">
            <v>1148603.1161</v>
          </cell>
          <cell r="D289">
            <v>1314</v>
          </cell>
        </row>
        <row r="290">
          <cell r="A290" t="str">
            <v>CJ37A</v>
          </cell>
          <cell r="B290">
            <v>1151575.9967</v>
          </cell>
          <cell r="C290">
            <v>1148603.1161</v>
          </cell>
          <cell r="D290">
            <v>1314</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refreshError="1"/>
      <sheetData sheetId="198"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DOS"/>
      <sheetName val="TUBERIAS"/>
      <sheetName val="Hoja3"/>
      <sheetName val="CANTOBRA"/>
      <sheetName val="PPTO AREA URBANA"/>
      <sheetName val="PPTO_AREA_URBANA3"/>
      <sheetName val="PPTO_AREA_URBANA"/>
      <sheetName val="PPTO_AREA_URBANA2"/>
      <sheetName val="PPTO_AREA_URBANA1"/>
      <sheetName val="PPTO_AREA_URBANA4"/>
      <sheetName val="PPTO_AREA_URBANA5"/>
      <sheetName val="PPTO_AREA_URBANA6"/>
      <sheetName val="PPTO_AREA_URBANA7"/>
      <sheetName val="PPTO_AREA_URBANA8"/>
      <sheetName val="PPTO_AREA_URBANA10"/>
      <sheetName val="PPTO_AREA_URBANA9"/>
      <sheetName val="PPTO_AREA_URBANA15"/>
      <sheetName val="PPTO_AREA_URBANA11"/>
      <sheetName val="PPTO_AREA_URBANA12"/>
      <sheetName val="PPTO_AREA_URBANA13"/>
      <sheetName val="PPTO_AREA_URBANA14"/>
      <sheetName val="PPTO_AREA_URBANA16"/>
      <sheetName val="PPTO_AREA_URBANA17"/>
      <sheetName val="PPTO_AREA_URBANA18"/>
      <sheetName val="PPTO_AREA_URBANA19"/>
      <sheetName val="PPTO_AREA_URBANA20"/>
      <sheetName val="Base de Diseño"/>
      <sheetName val="Base_de_Diseño"/>
    </sheetNames>
    <sheetDataSet>
      <sheetData sheetId="0"/>
      <sheetData sheetId="1"/>
      <sheetData sheetId="2" refreshError="1">
        <row r="5">
          <cell r="A5">
            <v>1</v>
          </cell>
          <cell r="B5">
            <v>2192.33</v>
          </cell>
        </row>
        <row r="6">
          <cell r="A6">
            <v>2</v>
          </cell>
          <cell r="B6">
            <v>2190.9699999999998</v>
          </cell>
        </row>
        <row r="7">
          <cell r="A7">
            <v>3</v>
          </cell>
          <cell r="B7">
            <v>2185.54</v>
          </cell>
        </row>
        <row r="8">
          <cell r="A8">
            <v>4</v>
          </cell>
          <cell r="B8">
            <v>2171.9899999999998</v>
          </cell>
        </row>
        <row r="9">
          <cell r="A9">
            <v>5</v>
          </cell>
          <cell r="B9">
            <v>2162.2600000000002</v>
          </cell>
        </row>
        <row r="10">
          <cell r="A10">
            <v>8</v>
          </cell>
          <cell r="B10">
            <v>2148.67</v>
          </cell>
        </row>
        <row r="11">
          <cell r="A11">
            <v>9</v>
          </cell>
          <cell r="B11">
            <v>2148.0100000000002</v>
          </cell>
        </row>
        <row r="12">
          <cell r="A12">
            <v>10</v>
          </cell>
          <cell r="B12">
            <v>2143.1999999999998</v>
          </cell>
        </row>
        <row r="13">
          <cell r="A13">
            <v>11</v>
          </cell>
          <cell r="B13">
            <v>2142.39</v>
          </cell>
        </row>
        <row r="14">
          <cell r="A14">
            <v>12</v>
          </cell>
          <cell r="B14">
            <v>2141.66</v>
          </cell>
        </row>
        <row r="15">
          <cell r="A15">
            <v>13</v>
          </cell>
          <cell r="B15">
            <v>2140.38</v>
          </cell>
        </row>
        <row r="16">
          <cell r="A16">
            <v>14</v>
          </cell>
          <cell r="B16">
            <v>2138.3200000000002</v>
          </cell>
        </row>
        <row r="17">
          <cell r="A17">
            <v>15</v>
          </cell>
          <cell r="B17">
            <v>2152.58</v>
          </cell>
        </row>
        <row r="18">
          <cell r="A18">
            <v>19</v>
          </cell>
          <cell r="B18">
            <v>2148.67</v>
          </cell>
        </row>
        <row r="19">
          <cell r="A19">
            <v>20</v>
          </cell>
          <cell r="B19">
            <v>2138</v>
          </cell>
        </row>
        <row r="20">
          <cell r="A20">
            <v>21</v>
          </cell>
          <cell r="B20">
            <v>2138</v>
          </cell>
        </row>
        <row r="21">
          <cell r="A21">
            <v>22</v>
          </cell>
          <cell r="B21">
            <v>2137.4499999999998</v>
          </cell>
        </row>
        <row r="22">
          <cell r="A22">
            <v>23</v>
          </cell>
          <cell r="B22">
            <v>2137.4499999999998</v>
          </cell>
        </row>
        <row r="23">
          <cell r="A23">
            <v>24</v>
          </cell>
          <cell r="B23">
            <v>2138</v>
          </cell>
        </row>
        <row r="24">
          <cell r="A24">
            <v>25</v>
          </cell>
          <cell r="B24">
            <v>2138</v>
          </cell>
        </row>
        <row r="25">
          <cell r="A25">
            <v>26</v>
          </cell>
          <cell r="B25">
            <v>2137.84</v>
          </cell>
        </row>
        <row r="26">
          <cell r="A26">
            <v>27</v>
          </cell>
          <cell r="B26">
            <v>2140.54</v>
          </cell>
        </row>
        <row r="27">
          <cell r="A27">
            <v>28</v>
          </cell>
          <cell r="B27">
            <v>2124.0500000000002</v>
          </cell>
        </row>
        <row r="28">
          <cell r="A28">
            <v>29</v>
          </cell>
          <cell r="B28">
            <v>2124.0500000000002</v>
          </cell>
        </row>
        <row r="29">
          <cell r="A29">
            <v>30</v>
          </cell>
          <cell r="B29">
            <v>2112.92</v>
          </cell>
        </row>
        <row r="30">
          <cell r="A30">
            <v>31</v>
          </cell>
          <cell r="B30">
            <v>2112.92</v>
          </cell>
        </row>
        <row r="31">
          <cell r="A31">
            <v>32</v>
          </cell>
          <cell r="B31">
            <v>2137.84</v>
          </cell>
        </row>
        <row r="32">
          <cell r="A32">
            <v>34</v>
          </cell>
          <cell r="B32">
            <v>2131.44</v>
          </cell>
        </row>
        <row r="33">
          <cell r="A33">
            <v>38</v>
          </cell>
          <cell r="B33">
            <v>2105.1</v>
          </cell>
        </row>
        <row r="34">
          <cell r="A34">
            <v>39</v>
          </cell>
          <cell r="B34">
            <v>2105.1</v>
          </cell>
        </row>
        <row r="35">
          <cell r="A35">
            <v>40</v>
          </cell>
          <cell r="B35">
            <v>2113.23</v>
          </cell>
        </row>
        <row r="36">
          <cell r="A36">
            <v>41</v>
          </cell>
          <cell r="B36">
            <v>2113.23</v>
          </cell>
        </row>
        <row r="37">
          <cell r="A37">
            <v>42</v>
          </cell>
          <cell r="B37">
            <v>2110.75</v>
          </cell>
        </row>
        <row r="38">
          <cell r="A38">
            <v>6</v>
          </cell>
          <cell r="B38">
            <v>2124.0500000000002</v>
          </cell>
        </row>
        <row r="39">
          <cell r="A39">
            <v>16</v>
          </cell>
          <cell r="B39">
            <v>2102.4499999999998</v>
          </cell>
        </row>
        <row r="40">
          <cell r="A40">
            <v>17</v>
          </cell>
          <cell r="B40">
            <v>2102.67</v>
          </cell>
        </row>
        <row r="41">
          <cell r="A41">
            <v>18</v>
          </cell>
          <cell r="B41">
            <v>2102.67</v>
          </cell>
        </row>
        <row r="42">
          <cell r="A42">
            <v>33</v>
          </cell>
          <cell r="B42">
            <v>2094.37</v>
          </cell>
        </row>
        <row r="43">
          <cell r="A43">
            <v>35</v>
          </cell>
          <cell r="B43">
            <v>2092.58</v>
          </cell>
        </row>
        <row r="44">
          <cell r="A44">
            <v>36</v>
          </cell>
          <cell r="B44">
            <v>2097.64</v>
          </cell>
        </row>
        <row r="45">
          <cell r="A45">
            <v>37</v>
          </cell>
          <cell r="B45">
            <v>2097.64</v>
          </cell>
        </row>
        <row r="46">
          <cell r="A46">
            <v>43</v>
          </cell>
          <cell r="B46">
            <v>2099.5300000000002</v>
          </cell>
        </row>
        <row r="47">
          <cell r="A47">
            <v>44</v>
          </cell>
          <cell r="B47">
            <v>2108.91</v>
          </cell>
        </row>
        <row r="48">
          <cell r="A48">
            <v>45</v>
          </cell>
          <cell r="B48">
            <v>2106.69</v>
          </cell>
        </row>
        <row r="49">
          <cell r="A49">
            <v>46</v>
          </cell>
          <cell r="B49">
            <v>2106.1799999999998</v>
          </cell>
        </row>
        <row r="50">
          <cell r="A50">
            <v>47</v>
          </cell>
          <cell r="B50">
            <v>2108.9699999999998</v>
          </cell>
        </row>
        <row r="51">
          <cell r="A51">
            <v>48</v>
          </cell>
          <cell r="B51">
            <v>2112.3000000000002</v>
          </cell>
        </row>
        <row r="52">
          <cell r="A52">
            <v>49</v>
          </cell>
          <cell r="B52">
            <v>2111.59</v>
          </cell>
        </row>
        <row r="53">
          <cell r="A53">
            <v>50</v>
          </cell>
          <cell r="B53">
            <v>2116.2199999999998</v>
          </cell>
        </row>
        <row r="54">
          <cell r="A54">
            <v>52</v>
          </cell>
          <cell r="B54">
            <v>2110.12</v>
          </cell>
        </row>
        <row r="55">
          <cell r="A55">
            <v>53</v>
          </cell>
          <cell r="B55">
            <v>2107.12</v>
          </cell>
        </row>
        <row r="56">
          <cell r="A56">
            <v>54</v>
          </cell>
          <cell r="B56">
            <v>2104</v>
          </cell>
        </row>
        <row r="57">
          <cell r="A57">
            <v>55</v>
          </cell>
          <cell r="B57">
            <v>2115.98</v>
          </cell>
        </row>
        <row r="58">
          <cell r="A58">
            <v>56</v>
          </cell>
          <cell r="B58">
            <v>2107.33</v>
          </cell>
        </row>
        <row r="59">
          <cell r="A59">
            <v>57</v>
          </cell>
          <cell r="B59">
            <v>2115.83</v>
          </cell>
        </row>
        <row r="60">
          <cell r="A60">
            <v>58</v>
          </cell>
          <cell r="B60">
            <v>2115.8000000000002</v>
          </cell>
        </row>
        <row r="61">
          <cell r="A61">
            <v>59</v>
          </cell>
          <cell r="B61">
            <v>2115.8000000000002</v>
          </cell>
        </row>
        <row r="62">
          <cell r="A62">
            <v>60</v>
          </cell>
          <cell r="B62">
            <v>2116.12</v>
          </cell>
        </row>
        <row r="63">
          <cell r="A63">
            <v>62</v>
          </cell>
          <cell r="B63">
            <v>2115.91</v>
          </cell>
        </row>
        <row r="64">
          <cell r="A64">
            <v>63</v>
          </cell>
          <cell r="B64">
            <v>2114.91</v>
          </cell>
        </row>
        <row r="65">
          <cell r="A65">
            <v>64</v>
          </cell>
          <cell r="B65">
            <v>2120.44</v>
          </cell>
        </row>
        <row r="66">
          <cell r="A66">
            <v>65</v>
          </cell>
          <cell r="B66">
            <v>2120.44</v>
          </cell>
        </row>
        <row r="67">
          <cell r="A67">
            <v>66</v>
          </cell>
          <cell r="B67">
            <v>2120.4499999999998</v>
          </cell>
        </row>
        <row r="68">
          <cell r="A68">
            <v>67</v>
          </cell>
          <cell r="B68">
            <v>2120.4499999999998</v>
          </cell>
        </row>
        <row r="69">
          <cell r="A69">
            <v>68</v>
          </cell>
          <cell r="B69">
            <v>2117.04</v>
          </cell>
        </row>
        <row r="70">
          <cell r="A70">
            <v>69</v>
          </cell>
          <cell r="B70">
            <v>2127.9699999999998</v>
          </cell>
        </row>
        <row r="71">
          <cell r="A71">
            <v>71</v>
          </cell>
          <cell r="B71">
            <v>2114.86</v>
          </cell>
        </row>
        <row r="72">
          <cell r="A72">
            <v>72</v>
          </cell>
          <cell r="B72">
            <v>2116.35</v>
          </cell>
        </row>
        <row r="73">
          <cell r="A73">
            <v>73</v>
          </cell>
          <cell r="B73">
            <v>2106.84</v>
          </cell>
        </row>
        <row r="74">
          <cell r="A74">
            <v>74</v>
          </cell>
          <cell r="B74">
            <v>2107.7600000000002</v>
          </cell>
        </row>
        <row r="75">
          <cell r="A75">
            <v>76</v>
          </cell>
          <cell r="B75">
            <v>2106.84</v>
          </cell>
        </row>
        <row r="76">
          <cell r="A76">
            <v>78</v>
          </cell>
          <cell r="B76">
            <v>2107.37</v>
          </cell>
        </row>
        <row r="77">
          <cell r="A77">
            <v>79</v>
          </cell>
          <cell r="B77">
            <v>2105.4499999999998</v>
          </cell>
        </row>
        <row r="78">
          <cell r="A78">
            <v>80</v>
          </cell>
          <cell r="B78">
            <v>2105.4499999999998</v>
          </cell>
        </row>
        <row r="79">
          <cell r="A79">
            <v>81</v>
          </cell>
          <cell r="B79">
            <v>2153.1799999999998</v>
          </cell>
        </row>
        <row r="80">
          <cell r="A80">
            <v>82</v>
          </cell>
          <cell r="B80">
            <v>2138.9699999999998</v>
          </cell>
        </row>
        <row r="81">
          <cell r="A81">
            <v>83</v>
          </cell>
          <cell r="B81">
            <v>2143.92</v>
          </cell>
        </row>
        <row r="82">
          <cell r="A82">
            <v>84</v>
          </cell>
          <cell r="B82">
            <v>2124.69</v>
          </cell>
        </row>
        <row r="83">
          <cell r="A83">
            <v>85</v>
          </cell>
          <cell r="B83">
            <v>2125.11</v>
          </cell>
        </row>
        <row r="84">
          <cell r="A84">
            <v>86</v>
          </cell>
          <cell r="B84">
            <v>2123.1999999999998</v>
          </cell>
        </row>
        <row r="85">
          <cell r="A85">
            <v>87</v>
          </cell>
          <cell r="B85">
            <v>2123.1999999999998</v>
          </cell>
        </row>
        <row r="86">
          <cell r="A86">
            <v>88</v>
          </cell>
          <cell r="B86">
            <v>2121.44</v>
          </cell>
        </row>
        <row r="87">
          <cell r="A87">
            <v>89</v>
          </cell>
          <cell r="B87">
            <v>2107.29</v>
          </cell>
        </row>
        <row r="88">
          <cell r="A88">
            <v>90</v>
          </cell>
          <cell r="B88">
            <v>2107.14</v>
          </cell>
        </row>
        <row r="89">
          <cell r="A89">
            <v>91</v>
          </cell>
          <cell r="B89">
            <v>2102.5700000000002</v>
          </cell>
        </row>
        <row r="90">
          <cell r="A90">
            <v>92</v>
          </cell>
          <cell r="B90">
            <v>2102.5700000000002</v>
          </cell>
        </row>
        <row r="91">
          <cell r="A91">
            <v>93</v>
          </cell>
          <cell r="B91">
            <v>2094.11</v>
          </cell>
        </row>
        <row r="92">
          <cell r="A92">
            <v>94</v>
          </cell>
          <cell r="B92">
            <v>2094.11</v>
          </cell>
        </row>
        <row r="93">
          <cell r="A93">
            <v>95</v>
          </cell>
          <cell r="B93">
            <v>2100.98</v>
          </cell>
        </row>
        <row r="94">
          <cell r="A94">
            <v>97</v>
          </cell>
          <cell r="B94">
            <v>2100.29</v>
          </cell>
        </row>
        <row r="95">
          <cell r="A95">
            <v>98</v>
          </cell>
          <cell r="B95">
            <v>2094.2600000000002</v>
          </cell>
        </row>
        <row r="96">
          <cell r="A96">
            <v>99</v>
          </cell>
          <cell r="B96">
            <v>2089.6</v>
          </cell>
        </row>
        <row r="97">
          <cell r="A97">
            <v>100</v>
          </cell>
          <cell r="B97">
            <v>2114.5100000000002</v>
          </cell>
        </row>
        <row r="98">
          <cell r="A98">
            <v>102</v>
          </cell>
          <cell r="B98">
            <v>2107.9899999999998</v>
          </cell>
        </row>
        <row r="99">
          <cell r="A99">
            <v>103</v>
          </cell>
          <cell r="B99">
            <v>2107.5700000000002</v>
          </cell>
        </row>
        <row r="100">
          <cell r="A100">
            <v>104</v>
          </cell>
          <cell r="B100">
            <v>2107.4699999999998</v>
          </cell>
        </row>
        <row r="101">
          <cell r="A101">
            <v>106</v>
          </cell>
          <cell r="B101">
            <v>2095.4</v>
          </cell>
        </row>
        <row r="102">
          <cell r="A102">
            <v>107</v>
          </cell>
          <cell r="B102">
            <v>2095.1999999999998</v>
          </cell>
        </row>
        <row r="103">
          <cell r="A103">
            <v>108</v>
          </cell>
          <cell r="B103">
            <v>2091.1</v>
          </cell>
        </row>
        <row r="104">
          <cell r="A104">
            <v>109</v>
          </cell>
          <cell r="B104">
            <v>2091.1</v>
          </cell>
        </row>
        <row r="105">
          <cell r="A105">
            <v>110</v>
          </cell>
          <cell r="B105">
            <v>2085.02</v>
          </cell>
        </row>
        <row r="106">
          <cell r="A106">
            <v>111</v>
          </cell>
          <cell r="B106">
            <v>2106.81</v>
          </cell>
        </row>
        <row r="107">
          <cell r="A107">
            <v>112</v>
          </cell>
          <cell r="B107">
            <v>2106.7800000000002</v>
          </cell>
        </row>
        <row r="108">
          <cell r="A108">
            <v>113</v>
          </cell>
          <cell r="B108">
            <v>2106.81</v>
          </cell>
        </row>
        <row r="109">
          <cell r="A109">
            <v>114</v>
          </cell>
          <cell r="B109">
            <v>2106.7800000000002</v>
          </cell>
        </row>
        <row r="110">
          <cell r="A110">
            <v>115</v>
          </cell>
          <cell r="B110">
            <v>2110.23</v>
          </cell>
        </row>
        <row r="111">
          <cell r="A111">
            <v>116</v>
          </cell>
          <cell r="B111">
            <v>2092.23</v>
          </cell>
        </row>
        <row r="112">
          <cell r="A112">
            <v>117</v>
          </cell>
          <cell r="B112">
            <v>2092.23</v>
          </cell>
        </row>
        <row r="113">
          <cell r="A113">
            <v>118</v>
          </cell>
          <cell r="B113">
            <v>2090.33</v>
          </cell>
        </row>
        <row r="114">
          <cell r="A114">
            <v>119</v>
          </cell>
          <cell r="B114">
            <v>2090.33</v>
          </cell>
        </row>
        <row r="115">
          <cell r="A115">
            <v>120</v>
          </cell>
          <cell r="B115">
            <v>2090.85</v>
          </cell>
        </row>
        <row r="116">
          <cell r="A116">
            <v>121</v>
          </cell>
          <cell r="B116">
            <v>2086.33</v>
          </cell>
        </row>
        <row r="117">
          <cell r="A117">
            <v>122</v>
          </cell>
          <cell r="B117">
            <v>2086.33</v>
          </cell>
        </row>
        <row r="118">
          <cell r="A118">
            <v>123</v>
          </cell>
          <cell r="B118">
            <v>2068.84</v>
          </cell>
        </row>
        <row r="119">
          <cell r="A119">
            <v>124</v>
          </cell>
          <cell r="B119">
            <v>2051.52</v>
          </cell>
        </row>
        <row r="120">
          <cell r="A120">
            <v>125</v>
          </cell>
          <cell r="B120">
            <v>2051.52</v>
          </cell>
        </row>
        <row r="121">
          <cell r="A121">
            <v>126</v>
          </cell>
          <cell r="B121">
            <v>2085.89</v>
          </cell>
        </row>
        <row r="122">
          <cell r="A122">
            <v>127</v>
          </cell>
          <cell r="B122">
            <v>2089.41</v>
          </cell>
        </row>
        <row r="123">
          <cell r="A123">
            <v>128</v>
          </cell>
          <cell r="B123">
            <v>2088.7600000000002</v>
          </cell>
        </row>
        <row r="124">
          <cell r="A124">
            <v>129</v>
          </cell>
          <cell r="B124">
            <v>2084.7800000000002</v>
          </cell>
        </row>
        <row r="125">
          <cell r="A125">
            <v>131</v>
          </cell>
          <cell r="B125">
            <v>2090.04</v>
          </cell>
        </row>
        <row r="126">
          <cell r="A126">
            <v>132</v>
          </cell>
          <cell r="B126">
            <v>2089.34</v>
          </cell>
        </row>
        <row r="127">
          <cell r="A127">
            <v>133</v>
          </cell>
          <cell r="B127">
            <v>2091.15</v>
          </cell>
        </row>
        <row r="128">
          <cell r="A128">
            <v>134</v>
          </cell>
          <cell r="B128">
            <v>2091.15</v>
          </cell>
        </row>
        <row r="129">
          <cell r="A129">
            <v>136</v>
          </cell>
          <cell r="B129">
            <v>2069.61</v>
          </cell>
        </row>
        <row r="130">
          <cell r="A130">
            <v>137</v>
          </cell>
          <cell r="B130">
            <v>2080.23</v>
          </cell>
        </row>
        <row r="131">
          <cell r="A131">
            <v>138</v>
          </cell>
          <cell r="B131">
            <v>2079.92</v>
          </cell>
        </row>
        <row r="132">
          <cell r="A132">
            <v>139</v>
          </cell>
          <cell r="B132">
            <v>2080.23</v>
          </cell>
        </row>
        <row r="133">
          <cell r="A133">
            <v>140</v>
          </cell>
          <cell r="B133">
            <v>2107.33</v>
          </cell>
        </row>
        <row r="134">
          <cell r="A134">
            <v>141</v>
          </cell>
          <cell r="B134">
            <v>2110.23</v>
          </cell>
        </row>
        <row r="135">
          <cell r="A135">
            <v>142</v>
          </cell>
          <cell r="B135">
            <v>2108.64</v>
          </cell>
        </row>
        <row r="136">
          <cell r="A136">
            <v>143</v>
          </cell>
          <cell r="B136">
            <v>2108.64</v>
          </cell>
        </row>
        <row r="137">
          <cell r="A137">
            <v>144</v>
          </cell>
          <cell r="B137">
            <v>2074.35</v>
          </cell>
        </row>
        <row r="138">
          <cell r="A138">
            <v>146</v>
          </cell>
          <cell r="B138">
            <v>2115.83</v>
          </cell>
        </row>
        <row r="139">
          <cell r="A139">
            <v>147</v>
          </cell>
          <cell r="B139">
            <v>2116.12</v>
          </cell>
        </row>
        <row r="140">
          <cell r="A140">
            <v>148</v>
          </cell>
          <cell r="B140">
            <v>2115.91</v>
          </cell>
        </row>
        <row r="141">
          <cell r="A141">
            <v>149</v>
          </cell>
          <cell r="B141">
            <v>2107.7600000000002</v>
          </cell>
        </row>
        <row r="142">
          <cell r="A142">
            <v>150</v>
          </cell>
          <cell r="B142">
            <v>2107.37</v>
          </cell>
        </row>
        <row r="143">
          <cell r="A143">
            <v>151</v>
          </cell>
          <cell r="B143">
            <v>2100.98</v>
          </cell>
        </row>
        <row r="144">
          <cell r="A144">
            <v>152</v>
          </cell>
          <cell r="B144">
            <v>2100.29</v>
          </cell>
        </row>
        <row r="145">
          <cell r="A145">
            <v>153</v>
          </cell>
          <cell r="B145">
            <v>2107.9899999999998</v>
          </cell>
        </row>
        <row r="146">
          <cell r="A146">
            <v>154</v>
          </cell>
          <cell r="B146">
            <v>2107.4699999999998</v>
          </cell>
        </row>
        <row r="147">
          <cell r="A147">
            <v>155</v>
          </cell>
          <cell r="B147">
            <v>2107.5700000000002</v>
          </cell>
        </row>
        <row r="148">
          <cell r="A148">
            <v>156</v>
          </cell>
          <cell r="B148">
            <v>2089.34</v>
          </cell>
        </row>
        <row r="149">
          <cell r="A149">
            <v>157</v>
          </cell>
          <cell r="B149">
            <v>2090.04</v>
          </cell>
        </row>
        <row r="150">
          <cell r="A150">
            <v>158</v>
          </cell>
          <cell r="B150">
            <v>2095.1999999999998</v>
          </cell>
        </row>
        <row r="151">
          <cell r="A151">
            <v>159</v>
          </cell>
          <cell r="B151">
            <v>2095.4</v>
          </cell>
        </row>
        <row r="152">
          <cell r="A152">
            <v>7</v>
          </cell>
          <cell r="B152">
            <v>2091.27</v>
          </cell>
        </row>
        <row r="153">
          <cell r="A153">
            <v>70</v>
          </cell>
          <cell r="B153">
            <v>2100.19</v>
          </cell>
        </row>
        <row r="154">
          <cell r="A154" t="str">
            <v>Tq</v>
          </cell>
          <cell r="B154">
            <v>2190.11</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efreshError="1"/>
      <sheetData sheetId="27"/>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sheetName val="PARAMETROS"/>
      <sheetName val="CIMENTACIÓN"/>
      <sheetName val="CANTOBRA"/>
      <sheetName val="CANTOBRA PATIOBONITO"/>
      <sheetName val="PPTO AREA URBANA"/>
      <sheetName val="PPTO AREA RURAL"/>
      <sheetName val="DATOS EPANE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5">
          <cell r="A5" t="str">
            <v xml:space="preserve">N2                 </v>
          </cell>
          <cell r="B5">
            <v>1478.05</v>
          </cell>
        </row>
        <row r="6">
          <cell r="A6" t="str">
            <v xml:space="preserve">N3                 </v>
          </cell>
          <cell r="B6">
            <v>1478.05</v>
          </cell>
        </row>
        <row r="7">
          <cell r="A7" t="str">
            <v>N6</v>
          </cell>
          <cell r="B7">
            <v>1454.92</v>
          </cell>
        </row>
        <row r="8">
          <cell r="A8" t="str">
            <v>N10</v>
          </cell>
          <cell r="B8">
            <v>1436.33</v>
          </cell>
        </row>
        <row r="9">
          <cell r="A9" t="str">
            <v>N11</v>
          </cell>
          <cell r="B9">
            <v>1433.5</v>
          </cell>
        </row>
        <row r="10">
          <cell r="A10" t="str">
            <v>N12</v>
          </cell>
          <cell r="B10">
            <v>1426.76</v>
          </cell>
        </row>
        <row r="11">
          <cell r="A11" t="str">
            <v>N13</v>
          </cell>
          <cell r="B11">
            <v>1421.94</v>
          </cell>
        </row>
        <row r="12">
          <cell r="A12" t="str">
            <v>N14</v>
          </cell>
          <cell r="B12">
            <v>1413.61</v>
          </cell>
        </row>
        <row r="13">
          <cell r="A13" t="str">
            <v>N16</v>
          </cell>
          <cell r="B13">
            <v>1401.59</v>
          </cell>
        </row>
        <row r="14">
          <cell r="A14" t="str">
            <v>N17</v>
          </cell>
          <cell r="B14">
            <v>1390.3</v>
          </cell>
        </row>
        <row r="15">
          <cell r="A15" t="str">
            <v>N18</v>
          </cell>
          <cell r="B15">
            <v>1388.86</v>
          </cell>
        </row>
        <row r="16">
          <cell r="A16" t="str">
            <v>N19</v>
          </cell>
          <cell r="B16">
            <v>1388.86</v>
          </cell>
        </row>
        <row r="17">
          <cell r="A17" t="str">
            <v>N20</v>
          </cell>
          <cell r="B17">
            <v>1377.15</v>
          </cell>
        </row>
        <row r="18">
          <cell r="A18" t="str">
            <v>N21</v>
          </cell>
          <cell r="B18">
            <v>1377.15</v>
          </cell>
        </row>
        <row r="19">
          <cell r="A19" t="str">
            <v>N23</v>
          </cell>
          <cell r="B19">
            <v>1377.03</v>
          </cell>
        </row>
        <row r="20">
          <cell r="A20" t="str">
            <v>N25</v>
          </cell>
          <cell r="B20">
            <v>1379.88</v>
          </cell>
        </row>
        <row r="21">
          <cell r="A21" t="str">
            <v>N26</v>
          </cell>
          <cell r="B21">
            <v>1364.89</v>
          </cell>
        </row>
        <row r="22">
          <cell r="A22" t="str">
            <v>N27</v>
          </cell>
          <cell r="B22">
            <v>1364.89</v>
          </cell>
        </row>
        <row r="23">
          <cell r="A23" t="str">
            <v>N28</v>
          </cell>
          <cell r="B23">
            <v>1364.89</v>
          </cell>
        </row>
        <row r="24">
          <cell r="A24" t="str">
            <v>N29</v>
          </cell>
          <cell r="B24">
            <v>1361.5</v>
          </cell>
        </row>
        <row r="25">
          <cell r="A25" t="str">
            <v>N30</v>
          </cell>
          <cell r="B25">
            <v>1352</v>
          </cell>
        </row>
        <row r="26">
          <cell r="A26" t="str">
            <v>N31</v>
          </cell>
          <cell r="B26">
            <v>1353.46</v>
          </cell>
        </row>
        <row r="27">
          <cell r="A27" t="str">
            <v>N32</v>
          </cell>
          <cell r="B27">
            <v>1356.12</v>
          </cell>
        </row>
        <row r="28">
          <cell r="A28" t="str">
            <v>N33</v>
          </cell>
          <cell r="B28">
            <v>1351.55</v>
          </cell>
        </row>
        <row r="29">
          <cell r="A29" t="str">
            <v>N34</v>
          </cell>
          <cell r="B29">
            <v>1351.55</v>
          </cell>
        </row>
        <row r="30">
          <cell r="A30" t="str">
            <v>N35</v>
          </cell>
          <cell r="B30">
            <v>1348.93</v>
          </cell>
        </row>
        <row r="31">
          <cell r="A31" t="str">
            <v>N36</v>
          </cell>
          <cell r="B31">
            <v>1357.41</v>
          </cell>
        </row>
        <row r="32">
          <cell r="A32" t="str">
            <v>N37</v>
          </cell>
          <cell r="B32">
            <v>1357.31</v>
          </cell>
        </row>
        <row r="33">
          <cell r="A33" t="str">
            <v>N38</v>
          </cell>
          <cell r="B33">
            <v>1352</v>
          </cell>
        </row>
        <row r="34">
          <cell r="A34" t="str">
            <v>N39</v>
          </cell>
          <cell r="B34">
            <v>1346.92</v>
          </cell>
        </row>
        <row r="35">
          <cell r="A35" t="str">
            <v>N40</v>
          </cell>
          <cell r="B35">
            <v>1346.62</v>
          </cell>
        </row>
        <row r="36">
          <cell r="A36" t="str">
            <v>N41</v>
          </cell>
          <cell r="B36">
            <v>1346.7</v>
          </cell>
        </row>
        <row r="37">
          <cell r="A37" t="str">
            <v>N42</v>
          </cell>
          <cell r="B37">
            <v>1346.7</v>
          </cell>
        </row>
        <row r="38">
          <cell r="A38" t="str">
            <v>N43</v>
          </cell>
          <cell r="B38">
            <v>1346.75</v>
          </cell>
        </row>
        <row r="39">
          <cell r="A39" t="str">
            <v>N44</v>
          </cell>
          <cell r="B39">
            <v>1346.75</v>
          </cell>
        </row>
        <row r="40">
          <cell r="A40" t="str">
            <v>N45</v>
          </cell>
          <cell r="B40">
            <v>1346.67</v>
          </cell>
        </row>
        <row r="41">
          <cell r="A41" t="str">
            <v>N46</v>
          </cell>
          <cell r="B41">
            <v>1346.67</v>
          </cell>
        </row>
        <row r="42">
          <cell r="A42" t="str">
            <v>N47</v>
          </cell>
          <cell r="B42">
            <v>1346.92</v>
          </cell>
        </row>
        <row r="43">
          <cell r="A43" t="str">
            <v>N48</v>
          </cell>
          <cell r="B43">
            <v>1346.62</v>
          </cell>
        </row>
        <row r="44">
          <cell r="A44" t="str">
            <v>N49</v>
          </cell>
          <cell r="B44">
            <v>1337.62</v>
          </cell>
        </row>
        <row r="45">
          <cell r="A45" t="str">
            <v>N50</v>
          </cell>
          <cell r="B45">
            <v>1336.35</v>
          </cell>
        </row>
        <row r="46">
          <cell r="A46" t="str">
            <v>N51</v>
          </cell>
          <cell r="B46">
            <v>1336.35</v>
          </cell>
        </row>
        <row r="47">
          <cell r="A47" t="str">
            <v>N52</v>
          </cell>
          <cell r="B47">
            <v>1327.74</v>
          </cell>
        </row>
        <row r="48">
          <cell r="A48" t="str">
            <v>N53</v>
          </cell>
          <cell r="B48">
            <v>1327.81</v>
          </cell>
        </row>
        <row r="49">
          <cell r="A49" t="str">
            <v>N54</v>
          </cell>
          <cell r="B49">
            <v>1327.81</v>
          </cell>
        </row>
        <row r="50">
          <cell r="A50" t="str">
            <v>N55</v>
          </cell>
          <cell r="B50">
            <v>1327.72</v>
          </cell>
        </row>
        <row r="51">
          <cell r="A51" t="str">
            <v>N56</v>
          </cell>
          <cell r="B51">
            <v>1327.72</v>
          </cell>
        </row>
        <row r="52">
          <cell r="A52" t="str">
            <v>N57</v>
          </cell>
          <cell r="B52">
            <v>1327.28</v>
          </cell>
        </row>
        <row r="53">
          <cell r="A53" t="str">
            <v>N58</v>
          </cell>
          <cell r="B53">
            <v>1327.28</v>
          </cell>
        </row>
        <row r="54">
          <cell r="A54" t="str">
            <v>N59</v>
          </cell>
          <cell r="B54">
            <v>1341.38</v>
          </cell>
        </row>
        <row r="55">
          <cell r="A55" t="str">
            <v>N60</v>
          </cell>
          <cell r="B55">
            <v>1340.05</v>
          </cell>
        </row>
        <row r="56">
          <cell r="A56" t="str">
            <v>N61</v>
          </cell>
          <cell r="B56">
            <v>1340.05</v>
          </cell>
        </row>
        <row r="57">
          <cell r="A57" t="str">
            <v>N62</v>
          </cell>
          <cell r="B57">
            <v>1340.25</v>
          </cell>
        </row>
        <row r="58">
          <cell r="A58" t="str">
            <v>N63</v>
          </cell>
          <cell r="B58">
            <v>1340.25</v>
          </cell>
        </row>
        <row r="59">
          <cell r="A59" t="str">
            <v>N64</v>
          </cell>
          <cell r="B59">
            <v>1337.51</v>
          </cell>
        </row>
        <row r="60">
          <cell r="A60" t="str">
            <v>N65</v>
          </cell>
          <cell r="B60">
            <v>1337.51</v>
          </cell>
        </row>
        <row r="61">
          <cell r="A61" t="str">
            <v>N67</v>
          </cell>
          <cell r="B61">
            <v>1324.51</v>
          </cell>
        </row>
        <row r="62">
          <cell r="A62" t="str">
            <v>N68</v>
          </cell>
          <cell r="B62">
            <v>1338.13</v>
          </cell>
        </row>
        <row r="63">
          <cell r="A63" t="str">
            <v>N69</v>
          </cell>
          <cell r="B63">
            <v>1338.13</v>
          </cell>
        </row>
        <row r="64">
          <cell r="A64" t="str">
            <v>N70</v>
          </cell>
          <cell r="B64">
            <v>1337.9</v>
          </cell>
        </row>
        <row r="65">
          <cell r="A65" t="str">
            <v>N71</v>
          </cell>
          <cell r="B65">
            <v>1337.9</v>
          </cell>
        </row>
        <row r="66">
          <cell r="A66" t="str">
            <v>N73</v>
          </cell>
          <cell r="B66">
            <v>1322.8</v>
          </cell>
        </row>
        <row r="67">
          <cell r="A67" t="str">
            <v>N74</v>
          </cell>
          <cell r="B67">
            <v>1338.05</v>
          </cell>
        </row>
        <row r="68">
          <cell r="A68" t="str">
            <v>N75</v>
          </cell>
          <cell r="B68">
            <v>1336.9</v>
          </cell>
        </row>
        <row r="69">
          <cell r="A69" t="str">
            <v>N76</v>
          </cell>
          <cell r="B69">
            <v>1336.84</v>
          </cell>
        </row>
        <row r="70">
          <cell r="A70" t="str">
            <v>N77</v>
          </cell>
          <cell r="B70">
            <v>1336.84</v>
          </cell>
        </row>
        <row r="71">
          <cell r="A71" t="str">
            <v>N78</v>
          </cell>
          <cell r="B71">
            <v>1337.46</v>
          </cell>
        </row>
        <row r="72">
          <cell r="A72" t="str">
            <v>N79</v>
          </cell>
          <cell r="B72">
            <v>1337.56</v>
          </cell>
        </row>
        <row r="73">
          <cell r="A73" t="str">
            <v>N80</v>
          </cell>
          <cell r="B73">
            <v>1337.56</v>
          </cell>
        </row>
        <row r="74">
          <cell r="A74" t="str">
            <v>N81</v>
          </cell>
          <cell r="B74">
            <v>1324.31</v>
          </cell>
        </row>
        <row r="75">
          <cell r="A75" t="str">
            <v>N82</v>
          </cell>
          <cell r="B75">
            <v>1323.19</v>
          </cell>
        </row>
        <row r="76">
          <cell r="A76" t="str">
            <v>N83</v>
          </cell>
          <cell r="B76">
            <v>1323.19</v>
          </cell>
        </row>
        <row r="77">
          <cell r="A77" t="str">
            <v>N84</v>
          </cell>
          <cell r="B77">
            <v>1330.92</v>
          </cell>
        </row>
        <row r="78">
          <cell r="A78" t="str">
            <v>N85</v>
          </cell>
          <cell r="B78">
            <v>1326.42</v>
          </cell>
        </row>
        <row r="79">
          <cell r="A79" t="str">
            <v>N86</v>
          </cell>
          <cell r="B79">
            <v>1326.42</v>
          </cell>
        </row>
        <row r="80">
          <cell r="A80" t="str">
            <v>N91</v>
          </cell>
          <cell r="B80">
            <v>1356</v>
          </cell>
        </row>
        <row r="81">
          <cell r="A81" t="str">
            <v>N92</v>
          </cell>
          <cell r="B81">
            <v>1356</v>
          </cell>
        </row>
        <row r="82">
          <cell r="A82" t="str">
            <v>N93</v>
          </cell>
          <cell r="B82">
            <v>1326.42</v>
          </cell>
        </row>
        <row r="83">
          <cell r="A83" t="str">
            <v>N94</v>
          </cell>
          <cell r="B83">
            <v>1332.81</v>
          </cell>
        </row>
        <row r="84">
          <cell r="A84" t="str">
            <v>N95</v>
          </cell>
          <cell r="B84">
            <v>1332.4</v>
          </cell>
        </row>
        <row r="85">
          <cell r="A85" t="str">
            <v>N96</v>
          </cell>
          <cell r="B85">
            <v>1332.4</v>
          </cell>
        </row>
        <row r="86">
          <cell r="A86" t="str">
            <v>N97</v>
          </cell>
          <cell r="B86">
            <v>1332.09</v>
          </cell>
        </row>
        <row r="87">
          <cell r="A87" t="str">
            <v>N98</v>
          </cell>
          <cell r="B87">
            <v>1332.09</v>
          </cell>
        </row>
        <row r="88">
          <cell r="A88" t="str">
            <v>N99</v>
          </cell>
          <cell r="B88">
            <v>1333.12</v>
          </cell>
        </row>
        <row r="89">
          <cell r="A89" t="str">
            <v>N100</v>
          </cell>
          <cell r="B89">
            <v>1333.12</v>
          </cell>
        </row>
        <row r="90">
          <cell r="A90" t="str">
            <v>N101</v>
          </cell>
          <cell r="B90">
            <v>1322.32</v>
          </cell>
        </row>
        <row r="91">
          <cell r="A91" t="str">
            <v>N102</v>
          </cell>
          <cell r="B91">
            <v>1322.93</v>
          </cell>
        </row>
        <row r="92">
          <cell r="A92" t="str">
            <v>N104</v>
          </cell>
          <cell r="B92">
            <v>1330.31</v>
          </cell>
        </row>
        <row r="93">
          <cell r="A93" t="str">
            <v>N105</v>
          </cell>
          <cell r="B93">
            <v>1334.8</v>
          </cell>
        </row>
        <row r="94">
          <cell r="A94" t="str">
            <v>N106</v>
          </cell>
          <cell r="B94">
            <v>1343.17</v>
          </cell>
        </row>
        <row r="95">
          <cell r="A95" t="str">
            <v>N111</v>
          </cell>
          <cell r="B95">
            <v>1316.67</v>
          </cell>
        </row>
        <row r="96">
          <cell r="A96" t="str">
            <v>N112</v>
          </cell>
          <cell r="B96">
            <v>1306.8399999999999</v>
          </cell>
        </row>
        <row r="97">
          <cell r="A97" t="str">
            <v>N113</v>
          </cell>
          <cell r="B97">
            <v>1325.26</v>
          </cell>
        </row>
        <row r="98">
          <cell r="A98" t="str">
            <v>N114</v>
          </cell>
          <cell r="B98">
            <v>1335.66</v>
          </cell>
        </row>
        <row r="99">
          <cell r="A99" t="str">
            <v>N115</v>
          </cell>
          <cell r="B99">
            <v>1335.66</v>
          </cell>
        </row>
        <row r="100">
          <cell r="A100" t="str">
            <v>N116</v>
          </cell>
          <cell r="B100">
            <v>1335.66</v>
          </cell>
        </row>
        <row r="101">
          <cell r="A101" t="str">
            <v>N117</v>
          </cell>
          <cell r="B101">
            <v>1335.79</v>
          </cell>
        </row>
        <row r="102">
          <cell r="A102" t="str">
            <v>N118</v>
          </cell>
          <cell r="B102">
            <v>1335.79</v>
          </cell>
        </row>
        <row r="103">
          <cell r="A103" t="str">
            <v>N119</v>
          </cell>
          <cell r="B103">
            <v>1335.5</v>
          </cell>
        </row>
        <row r="104">
          <cell r="A104" t="str">
            <v>N120</v>
          </cell>
          <cell r="B104">
            <v>1335.5</v>
          </cell>
        </row>
        <row r="105">
          <cell r="A105" t="str">
            <v>N121</v>
          </cell>
          <cell r="B105">
            <v>1319.08</v>
          </cell>
        </row>
        <row r="106">
          <cell r="A106" t="str">
            <v>N122</v>
          </cell>
          <cell r="B106">
            <v>1319.08</v>
          </cell>
        </row>
        <row r="107">
          <cell r="A107" t="str">
            <v>N123</v>
          </cell>
          <cell r="B107">
            <v>1319.08</v>
          </cell>
        </row>
        <row r="108">
          <cell r="A108" t="str">
            <v>N124</v>
          </cell>
          <cell r="B108">
            <v>1319.89</v>
          </cell>
        </row>
        <row r="109">
          <cell r="A109" t="str">
            <v>N125</v>
          </cell>
          <cell r="B109">
            <v>1319.89</v>
          </cell>
        </row>
        <row r="110">
          <cell r="A110" t="str">
            <v>N126</v>
          </cell>
          <cell r="B110">
            <v>1318.11</v>
          </cell>
        </row>
        <row r="111">
          <cell r="A111" t="str">
            <v>N127</v>
          </cell>
          <cell r="B111">
            <v>1321.3</v>
          </cell>
        </row>
        <row r="112">
          <cell r="A112" t="str">
            <v>N128</v>
          </cell>
          <cell r="B112">
            <v>1327.16</v>
          </cell>
        </row>
        <row r="113">
          <cell r="A113" t="str">
            <v>N129</v>
          </cell>
          <cell r="B113">
            <v>1328.87</v>
          </cell>
        </row>
        <row r="114">
          <cell r="A114" t="str">
            <v>N130</v>
          </cell>
          <cell r="B114">
            <v>1328.87</v>
          </cell>
        </row>
        <row r="115">
          <cell r="A115" t="str">
            <v>N131</v>
          </cell>
          <cell r="B115">
            <v>1327.18</v>
          </cell>
        </row>
        <row r="116">
          <cell r="A116" t="str">
            <v>N132</v>
          </cell>
          <cell r="B116">
            <v>1327.18</v>
          </cell>
        </row>
        <row r="117">
          <cell r="A117" t="str">
            <v>N133</v>
          </cell>
          <cell r="B117">
            <v>1316.67</v>
          </cell>
        </row>
        <row r="118">
          <cell r="A118" t="str">
            <v>N135</v>
          </cell>
          <cell r="B118">
            <v>1313.74</v>
          </cell>
        </row>
        <row r="119">
          <cell r="A119" t="str">
            <v>N136</v>
          </cell>
          <cell r="B119">
            <v>1314.72</v>
          </cell>
        </row>
        <row r="120">
          <cell r="A120" t="str">
            <v>N137</v>
          </cell>
          <cell r="B120">
            <v>1314.72</v>
          </cell>
        </row>
        <row r="121">
          <cell r="A121" t="str">
            <v>N138</v>
          </cell>
          <cell r="B121">
            <v>1313.1</v>
          </cell>
        </row>
        <row r="122">
          <cell r="A122" t="str">
            <v>N139</v>
          </cell>
          <cell r="B122">
            <v>1311.35</v>
          </cell>
        </row>
        <row r="123">
          <cell r="A123" t="str">
            <v>N140</v>
          </cell>
          <cell r="B123">
            <v>1309.6600000000001</v>
          </cell>
        </row>
        <row r="124">
          <cell r="A124" t="str">
            <v>N141</v>
          </cell>
          <cell r="B124">
            <v>1309.6600000000001</v>
          </cell>
        </row>
        <row r="125">
          <cell r="A125" t="str">
            <v>N142</v>
          </cell>
          <cell r="B125">
            <v>1298.3</v>
          </cell>
        </row>
        <row r="126">
          <cell r="A126" t="str">
            <v>N143</v>
          </cell>
          <cell r="B126">
            <v>1300.19</v>
          </cell>
        </row>
        <row r="127">
          <cell r="A127" t="str">
            <v>N144</v>
          </cell>
          <cell r="B127">
            <v>1300.19</v>
          </cell>
        </row>
        <row r="128">
          <cell r="A128" t="str">
            <v>N145</v>
          </cell>
          <cell r="B128">
            <v>1300.19</v>
          </cell>
        </row>
        <row r="129">
          <cell r="A129" t="str">
            <v>N146</v>
          </cell>
          <cell r="B129">
            <v>1284.04</v>
          </cell>
        </row>
        <row r="130">
          <cell r="A130" t="str">
            <v>N147</v>
          </cell>
          <cell r="B130">
            <v>1298.3900000000001</v>
          </cell>
        </row>
        <row r="131">
          <cell r="A131" t="str">
            <v>N148</v>
          </cell>
          <cell r="B131">
            <v>1298.3900000000001</v>
          </cell>
        </row>
        <row r="132">
          <cell r="A132" t="str">
            <v>N149</v>
          </cell>
          <cell r="B132">
            <v>1298.76</v>
          </cell>
        </row>
        <row r="133">
          <cell r="A133" t="str">
            <v>N150</v>
          </cell>
          <cell r="B133">
            <v>1298.76</v>
          </cell>
        </row>
        <row r="134">
          <cell r="A134" t="str">
            <v>N151</v>
          </cell>
          <cell r="B134">
            <v>1297.55</v>
          </cell>
        </row>
        <row r="135">
          <cell r="A135" t="str">
            <v>N152</v>
          </cell>
          <cell r="B135">
            <v>1297.55</v>
          </cell>
        </row>
        <row r="136">
          <cell r="A136" t="str">
            <v>N153</v>
          </cell>
          <cell r="B136">
            <v>1301.8599999999999</v>
          </cell>
        </row>
        <row r="137">
          <cell r="A137" t="str">
            <v>N154</v>
          </cell>
          <cell r="B137">
            <v>1280.9100000000001</v>
          </cell>
        </row>
        <row r="138">
          <cell r="A138" t="str">
            <v>N156</v>
          </cell>
          <cell r="B138">
            <v>1280.9100000000001</v>
          </cell>
        </row>
        <row r="139">
          <cell r="A139" t="str">
            <v>N157</v>
          </cell>
          <cell r="B139">
            <v>1280.9100000000001</v>
          </cell>
        </row>
        <row r="140">
          <cell r="A140" t="str">
            <v>N158</v>
          </cell>
          <cell r="B140">
            <v>1280.54</v>
          </cell>
        </row>
        <row r="141">
          <cell r="A141" t="str">
            <v>N159</v>
          </cell>
          <cell r="B141">
            <v>1280.42</v>
          </cell>
        </row>
        <row r="142">
          <cell r="A142" t="str">
            <v>N160</v>
          </cell>
          <cell r="B142">
            <v>1280.42</v>
          </cell>
        </row>
        <row r="143">
          <cell r="A143" t="str">
            <v>N161</v>
          </cell>
          <cell r="B143">
            <v>1270.0999999999999</v>
          </cell>
        </row>
        <row r="144">
          <cell r="A144" t="str">
            <v>N162</v>
          </cell>
          <cell r="B144">
            <v>1275.6199999999999</v>
          </cell>
        </row>
        <row r="145">
          <cell r="A145" t="str">
            <v>N163</v>
          </cell>
          <cell r="B145">
            <v>1265.49</v>
          </cell>
        </row>
        <row r="146">
          <cell r="A146" t="str">
            <v>N164</v>
          </cell>
          <cell r="B146">
            <v>1269.31</v>
          </cell>
        </row>
        <row r="147">
          <cell r="A147" t="str">
            <v>N165</v>
          </cell>
          <cell r="B147">
            <v>1275.23</v>
          </cell>
        </row>
        <row r="148">
          <cell r="A148" t="str">
            <v>N166</v>
          </cell>
          <cell r="B148">
            <v>1259.53</v>
          </cell>
        </row>
        <row r="149">
          <cell r="A149" t="str">
            <v>N167</v>
          </cell>
          <cell r="B149">
            <v>1259.53</v>
          </cell>
        </row>
        <row r="150">
          <cell r="A150" t="str">
            <v>N169</v>
          </cell>
          <cell r="B150">
            <v>1269.3800000000001</v>
          </cell>
        </row>
        <row r="151">
          <cell r="A151" t="str">
            <v>N170</v>
          </cell>
          <cell r="B151">
            <v>1259.98</v>
          </cell>
        </row>
        <row r="152">
          <cell r="A152" t="str">
            <v>N171</v>
          </cell>
          <cell r="B152">
            <v>1259.98</v>
          </cell>
        </row>
        <row r="153">
          <cell r="A153" t="str">
            <v>N177</v>
          </cell>
          <cell r="B153">
            <v>1267.17</v>
          </cell>
        </row>
        <row r="154">
          <cell r="A154" t="str">
            <v>N178</v>
          </cell>
          <cell r="B154">
            <v>1200.17</v>
          </cell>
        </row>
        <row r="155">
          <cell r="A155" t="str">
            <v>N179</v>
          </cell>
          <cell r="B155">
            <v>1200.17</v>
          </cell>
        </row>
        <row r="156">
          <cell r="A156" t="str">
            <v>N87</v>
          </cell>
          <cell r="B156">
            <v>1383.75</v>
          </cell>
        </row>
        <row r="157">
          <cell r="A157" t="str">
            <v>N180</v>
          </cell>
          <cell r="B157">
            <v>1170</v>
          </cell>
        </row>
        <row r="158">
          <cell r="A158" t="str">
            <v>N181</v>
          </cell>
          <cell r="B158">
            <v>1100</v>
          </cell>
        </row>
        <row r="159">
          <cell r="A159" t="str">
            <v>N1</v>
          </cell>
          <cell r="B159">
            <v>1381.87</v>
          </cell>
        </row>
        <row r="160">
          <cell r="A160" t="str">
            <v>N4</v>
          </cell>
          <cell r="B160">
            <v>1381.87</v>
          </cell>
        </row>
        <row r="161">
          <cell r="A161" t="str">
            <v>N5</v>
          </cell>
          <cell r="B161">
            <v>1388.2</v>
          </cell>
        </row>
        <row r="162">
          <cell r="A162" t="str">
            <v>N7</v>
          </cell>
          <cell r="B162">
            <v>1388.2</v>
          </cell>
        </row>
        <row r="163">
          <cell r="A163" t="str">
            <v>N8</v>
          </cell>
          <cell r="B163">
            <v>1387.8</v>
          </cell>
        </row>
        <row r="164">
          <cell r="A164" t="str">
            <v>N9</v>
          </cell>
          <cell r="B164">
            <v>1294.69</v>
          </cell>
        </row>
        <row r="165">
          <cell r="A165" t="str">
            <v>N15</v>
          </cell>
          <cell r="B165">
            <v>1294.69</v>
          </cell>
        </row>
        <row r="166">
          <cell r="A166" t="str">
            <v>N22</v>
          </cell>
          <cell r="B166">
            <v>1277.3900000000001</v>
          </cell>
        </row>
        <row r="167">
          <cell r="A167" t="str">
            <v>N66</v>
          </cell>
          <cell r="B167">
            <v>1311.35</v>
          </cell>
        </row>
        <row r="168">
          <cell r="A168" t="str">
            <v>N72</v>
          </cell>
          <cell r="B168">
            <v>1313.74</v>
          </cell>
        </row>
        <row r="169">
          <cell r="A169" t="str">
            <v>N88</v>
          </cell>
          <cell r="B169">
            <v>1377.03</v>
          </cell>
        </row>
        <row r="170">
          <cell r="A170" t="str">
            <v>N89</v>
          </cell>
          <cell r="B170">
            <v>1335.47</v>
          </cell>
        </row>
        <row r="171">
          <cell r="A171" t="str">
            <v>N90</v>
          </cell>
          <cell r="B171">
            <v>1355.35</v>
          </cell>
        </row>
        <row r="172">
          <cell r="A172" t="str">
            <v>N103</v>
          </cell>
          <cell r="B172">
            <v>1305.8</v>
          </cell>
        </row>
        <row r="173">
          <cell r="A173" t="str">
            <v>N107</v>
          </cell>
          <cell r="B173">
            <v>1296.57</v>
          </cell>
        </row>
        <row r="174">
          <cell r="A174" t="str">
            <v>N108</v>
          </cell>
          <cell r="B174">
            <v>1301.22</v>
          </cell>
        </row>
        <row r="175">
          <cell r="A175" t="str">
            <v>N24</v>
          </cell>
          <cell r="B175">
            <v>1296.69</v>
          </cell>
        </row>
        <row r="176">
          <cell r="A176" t="str">
            <v>N110</v>
          </cell>
          <cell r="B176">
            <v>1296.69</v>
          </cell>
        </row>
        <row r="177">
          <cell r="A177" t="str">
            <v>N155</v>
          </cell>
          <cell r="B177">
            <v>1390</v>
          </cell>
        </row>
        <row r="178">
          <cell r="A178" t="str">
            <v>N168</v>
          </cell>
          <cell r="B178">
            <v>1390</v>
          </cell>
        </row>
        <row r="179">
          <cell r="A179" t="str">
            <v>N134</v>
          </cell>
          <cell r="B179">
            <v>1277.3900000000001</v>
          </cell>
        </row>
        <row r="180">
          <cell r="A180" t="str">
            <v>N172</v>
          </cell>
          <cell r="B180">
            <v>1300</v>
          </cell>
        </row>
        <row r="181">
          <cell r="A181" t="str">
            <v>N173</v>
          </cell>
          <cell r="B181">
            <v>1300</v>
          </cell>
        </row>
        <row r="182">
          <cell r="A182" t="str">
            <v>N174</v>
          </cell>
          <cell r="B182">
            <v>1302.0899999999999</v>
          </cell>
        </row>
        <row r="183">
          <cell r="A183" t="str">
            <v>N109</v>
          </cell>
          <cell r="B183">
            <v>1200.17</v>
          </cell>
        </row>
        <row r="184">
          <cell r="A184" t="str">
            <v>N176</v>
          </cell>
          <cell r="B184">
            <v>1160</v>
          </cell>
        </row>
        <row r="185">
          <cell r="A185" t="str">
            <v>N182</v>
          </cell>
          <cell r="B185">
            <v>1160</v>
          </cell>
        </row>
        <row r="186">
          <cell r="A186" t="str">
            <v xml:space="preserve">B1             </v>
          </cell>
          <cell r="B186">
            <v>1482.85</v>
          </cell>
        </row>
        <row r="187">
          <cell r="A187" t="str">
            <v>TQ1</v>
          </cell>
          <cell r="B187">
            <v>1477.85</v>
          </cell>
        </row>
        <row r="188">
          <cell r="A188" t="str">
            <v>TQ2</v>
          </cell>
          <cell r="B188">
            <v>1388.03</v>
          </cell>
        </row>
        <row r="189">
          <cell r="A189" t="str">
            <v>TQ3</v>
          </cell>
          <cell r="B189">
            <v>1294.69</v>
          </cell>
        </row>
      </sheetData>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catoma"/>
      <sheetName val="Condución PVC"/>
      <sheetName val="Tanque"/>
      <sheetName val="PTO BOCA-COND"/>
      <sheetName val="PTO TANQ.DE ALM"/>
      <sheetName val="PTO REDES"/>
      <sheetName val="PTO REDES BA"/>
      <sheetName val="Inversión Acdto"/>
      <sheetName val="CANT OBRA "/>
      <sheetName val="APU "/>
      <sheetName val="Base de Diseño"/>
      <sheetName val="Hoja2"/>
      <sheetName val="VISC"/>
      <sheetName val="PTO REDES _x0002_A"/>
      <sheetName val="Condución_PVC3"/>
      <sheetName val="PTO_BOCA-COND3"/>
      <sheetName val="PTO_TANQ_DE_ALM3"/>
      <sheetName val="PTO_REDES3"/>
      <sheetName val="PTO_REDES_BA3"/>
      <sheetName val="Inversión_Acdto3"/>
      <sheetName val="CANT_OBRA_3"/>
      <sheetName val="APU_3"/>
      <sheetName val="Base_de_Diseño3"/>
      <sheetName val="Condución_PVC"/>
      <sheetName val="PTO_BOCA-COND"/>
      <sheetName val="PTO_TANQ_DE_ALM"/>
      <sheetName val="PTO_REDES"/>
      <sheetName val="PTO_REDES_BA"/>
      <sheetName val="Inversión_Acdto"/>
      <sheetName val="CANT_OBRA_"/>
      <sheetName val="APU_"/>
      <sheetName val="Base_de_Diseño"/>
      <sheetName val="Condución_PVC2"/>
      <sheetName val="PTO_BOCA-COND2"/>
      <sheetName val="PTO_TANQ_DE_ALM2"/>
      <sheetName val="PTO_REDES2"/>
      <sheetName val="PTO_REDES_BA2"/>
      <sheetName val="Inversión_Acdto2"/>
      <sheetName val="CANT_OBRA_2"/>
      <sheetName val="APU_2"/>
      <sheetName val="Base_de_Diseño2"/>
      <sheetName val="Condución_PVC1"/>
      <sheetName val="PTO_BOCA-COND1"/>
      <sheetName val="PTO_TANQ_DE_ALM1"/>
      <sheetName val="PTO_REDES1"/>
      <sheetName val="PTO_REDES_BA1"/>
      <sheetName val="Inversión_Acdto1"/>
      <sheetName val="CANT_OBRA_1"/>
      <sheetName val="APU_1"/>
      <sheetName val="Base_de_Diseño1"/>
      <sheetName val="Condución_PVC4"/>
      <sheetName val="PTO_BOCA-COND4"/>
      <sheetName val="PTO_TANQ_DE_ALM4"/>
      <sheetName val="PTO_REDES4"/>
      <sheetName val="PTO_REDES_BA4"/>
      <sheetName val="Inversión_Acdto4"/>
      <sheetName val="CANT_OBRA_4"/>
      <sheetName val="APU_4"/>
      <sheetName val="Base_de_Diseño4"/>
      <sheetName val="Condución_PVC5"/>
      <sheetName val="PTO_BOCA-COND5"/>
      <sheetName val="PTO_TANQ_DE_ALM5"/>
      <sheetName val="PTO_REDES5"/>
      <sheetName val="PTO_REDES_BA5"/>
      <sheetName val="Inversión_Acdto5"/>
      <sheetName val="CANT_OBRA_5"/>
      <sheetName val="APU_5"/>
      <sheetName val="Base_de_Diseño5"/>
      <sheetName val="Condución_PVC6"/>
      <sheetName val="PTO_BOCA-COND6"/>
      <sheetName val="PTO_TANQ_DE_ALM6"/>
      <sheetName val="PTO_REDES6"/>
      <sheetName val="PTO_REDES_BA6"/>
      <sheetName val="Inversión_Acdto6"/>
      <sheetName val="CANT_OBRA_6"/>
      <sheetName val="APU_6"/>
      <sheetName val="Base_de_Diseño6"/>
      <sheetName val="Condución_PVC7"/>
      <sheetName val="PTO_BOCA-COND7"/>
      <sheetName val="PTO_TANQ_DE_ALM7"/>
      <sheetName val="PTO_REDES7"/>
      <sheetName val="PTO_REDES_BA7"/>
      <sheetName val="Inversión_Acdto7"/>
      <sheetName val="CANT_OBRA_7"/>
      <sheetName val="APU_7"/>
      <sheetName val="Base_de_Diseño7"/>
      <sheetName val="Condución_PVC8"/>
      <sheetName val="PTO_BOCA-COND8"/>
      <sheetName val="PTO_TANQ_DE_ALM8"/>
      <sheetName val="PTO_REDES8"/>
      <sheetName val="PTO_REDES_BA8"/>
      <sheetName val="Inversión_Acdto8"/>
      <sheetName val="CANT_OBRA_8"/>
      <sheetName val="APU_8"/>
      <sheetName val="Base_de_Diseño8"/>
      <sheetName val="Condución_PVC10"/>
      <sheetName val="PTO_BOCA-COND10"/>
      <sheetName val="PTO_TANQ_DE_ALM10"/>
      <sheetName val="PTO_REDES10"/>
      <sheetName val="PTO_REDES_BA10"/>
      <sheetName val="Inversión_Acdto10"/>
      <sheetName val="CANT_OBRA_10"/>
      <sheetName val="APU_10"/>
      <sheetName val="Base_de_Diseño10"/>
      <sheetName val="Condución_PVC9"/>
      <sheetName val="PTO_BOCA-COND9"/>
      <sheetName val="PTO_TANQ_DE_ALM9"/>
      <sheetName val="PTO_REDES9"/>
      <sheetName val="PTO_REDES_BA9"/>
      <sheetName val="Inversión_Acdto9"/>
      <sheetName val="CANT_OBRA_9"/>
      <sheetName val="APU_9"/>
      <sheetName val="Base_de_Diseño9"/>
      <sheetName val="Condución_PVC15"/>
      <sheetName val="PTO_BOCA-COND15"/>
      <sheetName val="PTO_TANQ_DE_ALM15"/>
      <sheetName val="PTO_REDES15"/>
      <sheetName val="PTO_REDES_BA15"/>
      <sheetName val="Inversión_Acdto15"/>
      <sheetName val="CANT_OBRA_15"/>
      <sheetName val="APU_15"/>
      <sheetName val="Base_de_Diseño15"/>
      <sheetName val="Condución_PVC11"/>
      <sheetName val="PTO_BOCA-COND11"/>
      <sheetName val="PTO_TANQ_DE_ALM11"/>
      <sheetName val="PTO_REDES11"/>
      <sheetName val="PTO_REDES_BA11"/>
      <sheetName val="Inversión_Acdto11"/>
      <sheetName val="CANT_OBRA_11"/>
      <sheetName val="APU_11"/>
      <sheetName val="Base_de_Diseño11"/>
      <sheetName val="Condución_PVC12"/>
      <sheetName val="PTO_BOCA-COND12"/>
      <sheetName val="PTO_TANQ_DE_ALM12"/>
      <sheetName val="PTO_REDES12"/>
      <sheetName val="PTO_REDES_BA12"/>
      <sheetName val="Inversión_Acdto12"/>
      <sheetName val="CANT_OBRA_12"/>
      <sheetName val="APU_12"/>
      <sheetName val="Base_de_Diseño12"/>
      <sheetName val="Condución_PVC13"/>
      <sheetName val="PTO_BOCA-COND13"/>
      <sheetName val="PTO_TANQ_DE_ALM13"/>
      <sheetName val="PTO_REDES13"/>
      <sheetName val="PTO_REDES_BA13"/>
      <sheetName val="Inversión_Acdto13"/>
      <sheetName val="CANT_OBRA_13"/>
      <sheetName val="APU_13"/>
      <sheetName val="Base_de_Diseño13"/>
      <sheetName val="Condución_PVC14"/>
      <sheetName val="PTO_BOCA-COND14"/>
      <sheetName val="PTO_TANQ_DE_ALM14"/>
      <sheetName val="PTO_REDES14"/>
      <sheetName val="PTO_REDES_BA14"/>
      <sheetName val="Inversión_Acdto14"/>
      <sheetName val="CANT_OBRA_14"/>
      <sheetName val="APU_14"/>
      <sheetName val="Base_de_Diseño14"/>
      <sheetName val="Condución_PVC16"/>
      <sheetName val="PTO_BOCA-COND16"/>
      <sheetName val="PTO_TANQ_DE_ALM16"/>
      <sheetName val="PTO_REDES16"/>
      <sheetName val="PTO_REDES_BA16"/>
      <sheetName val="Inversión_Acdto16"/>
      <sheetName val="CANT_OBRA_16"/>
      <sheetName val="APU_16"/>
      <sheetName val="Base_de_Diseño16"/>
      <sheetName val="Condución_PVC17"/>
      <sheetName val="PTO_BOCA-COND17"/>
      <sheetName val="PTO_TANQ_DE_ALM17"/>
      <sheetName val="PTO_REDES17"/>
      <sheetName val="PTO_REDES_BA17"/>
      <sheetName val="Inversión_Acdto17"/>
      <sheetName val="CANT_OBRA_17"/>
      <sheetName val="APU_17"/>
      <sheetName val="Base_de_Diseño17"/>
      <sheetName val="Condución_PVC18"/>
      <sheetName val="PTO_BOCA-COND18"/>
      <sheetName val="PTO_TANQ_DE_ALM18"/>
      <sheetName val="PTO_REDES18"/>
      <sheetName val="PTO_REDES_BA18"/>
      <sheetName val="Inversión_Acdto18"/>
      <sheetName val="CANT_OBRA_18"/>
      <sheetName val="APU_18"/>
      <sheetName val="Base_de_Diseño18"/>
      <sheetName val="Condución_PVC19"/>
      <sheetName val="PTO_BOCA-COND19"/>
      <sheetName val="PTO_TANQ_DE_ALM19"/>
      <sheetName val="PTO_REDES19"/>
      <sheetName val="PTO_REDES_BA19"/>
      <sheetName val="Inversión_Acdto19"/>
      <sheetName val="CANT_OBRA_19"/>
      <sheetName val="APU_19"/>
      <sheetName val="Base_de_Diseño19"/>
      <sheetName val="Condución_PVC20"/>
      <sheetName val="PTO_BOCA-COND20"/>
      <sheetName val="PTO_TANQ_DE_ALM20"/>
      <sheetName val="PTO_REDES20"/>
      <sheetName val="PTO_REDES_BA20"/>
      <sheetName val="Inversión_Acdto20"/>
      <sheetName val="CANT_OBRA_20"/>
      <sheetName val="APU_20"/>
      <sheetName val="Base_de_Diseño20"/>
      <sheetName val="DATOS EPANET"/>
      <sheetName val="PTO_REDES_A"/>
      <sheetName val="DATOS_EPANE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1">
          <cell r="A1" t="str">
            <v>Name</v>
          </cell>
          <cell r="B1" t="str">
            <v>North</v>
          </cell>
          <cell r="C1" t="str">
            <v>East</v>
          </cell>
          <cell r="D1" t="str">
            <v>Zeta</v>
          </cell>
        </row>
        <row r="2">
          <cell r="A2" t="str">
            <v>E 1</v>
          </cell>
          <cell r="B2">
            <v>1198640</v>
          </cell>
          <cell r="C2">
            <v>1156060</v>
          </cell>
          <cell r="D2">
            <v>2550</v>
          </cell>
        </row>
        <row r="3">
          <cell r="A3" t="str">
            <v>E 2</v>
          </cell>
          <cell r="B3">
            <v>1198661.4314833826</v>
          </cell>
          <cell r="C3">
            <v>1156068.3521955032</v>
          </cell>
          <cell r="D3">
            <v>2545.1046240562905</v>
          </cell>
        </row>
        <row r="4">
          <cell r="A4" t="str">
            <v>E 3</v>
          </cell>
          <cell r="B4">
            <v>1198683.586271784</v>
          </cell>
          <cell r="C4">
            <v>1156071.7747893706</v>
          </cell>
          <cell r="D4">
            <v>2543.7430088693109</v>
          </cell>
        </row>
        <row r="5">
          <cell r="A5" t="str">
            <v>E 4</v>
          </cell>
          <cell r="B5">
            <v>1198698.1670580145</v>
          </cell>
          <cell r="C5">
            <v>1156081.3966551002</v>
          </cell>
          <cell r="D5">
            <v>2538.5431524070723</v>
          </cell>
        </row>
        <row r="6">
          <cell r="A6" t="str">
            <v>E 5</v>
          </cell>
          <cell r="B6">
            <v>1198736.3187798336</v>
          </cell>
          <cell r="C6">
            <v>1156098.3968606419</v>
          </cell>
          <cell r="D6">
            <v>2525.3241544755488</v>
          </cell>
        </row>
        <row r="7">
          <cell r="A7" t="str">
            <v>E 6</v>
          </cell>
          <cell r="B7">
            <v>1198797.1544322704</v>
          </cell>
          <cell r="C7">
            <v>1156159.0675707262</v>
          </cell>
          <cell r="D7">
            <v>2476.4892245824485</v>
          </cell>
        </row>
        <row r="8">
          <cell r="A8" t="str">
            <v>E 7</v>
          </cell>
          <cell r="B8">
            <v>1198870.1339611248</v>
          </cell>
          <cell r="C8">
            <v>1156211.0742659138</v>
          </cell>
          <cell r="D8">
            <v>2440.1465126943672</v>
          </cell>
        </row>
        <row r="9">
          <cell r="A9" t="str">
            <v>E 8</v>
          </cell>
          <cell r="B9">
            <v>1198912.005967923</v>
          </cell>
          <cell r="C9">
            <v>1156281.1683285895</v>
          </cell>
          <cell r="D9">
            <v>2396.6195408709491</v>
          </cell>
        </row>
        <row r="10">
          <cell r="A10" t="str">
            <v>E 9</v>
          </cell>
          <cell r="B10">
            <v>1198929.4387574408</v>
          </cell>
          <cell r="C10">
            <v>1156292.470221336</v>
          </cell>
          <cell r="D10">
            <v>2405.4598504983906</v>
          </cell>
        </row>
        <row r="11">
          <cell r="A11" t="str">
            <v>E 10</v>
          </cell>
          <cell r="B11">
            <v>1198959.5201276727</v>
          </cell>
          <cell r="C11">
            <v>1156292.0501788759</v>
          </cell>
          <cell r="D11">
            <v>2407.3290903378183</v>
          </cell>
        </row>
        <row r="12">
          <cell r="A12" t="str">
            <v>E 11</v>
          </cell>
          <cell r="B12">
            <v>1198969.6578653136</v>
          </cell>
          <cell r="C12">
            <v>1156296.5703879667</v>
          </cell>
          <cell r="D12">
            <v>2408.6289055529542</v>
          </cell>
        </row>
        <row r="13">
          <cell r="A13" t="str">
            <v>E 12</v>
          </cell>
          <cell r="B13">
            <v>1198997.1656322635</v>
          </cell>
          <cell r="C13">
            <v>1156318.0714770283</v>
          </cell>
          <cell r="D13">
            <v>2410.3657641319828</v>
          </cell>
        </row>
        <row r="14">
          <cell r="A14" t="str">
            <v>E 13</v>
          </cell>
          <cell r="B14">
            <v>1199014.6888316069</v>
          </cell>
          <cell r="C14">
            <v>1156366.7144359644</v>
          </cell>
          <cell r="D14">
            <v>2418.656790779115</v>
          </cell>
        </row>
        <row r="15">
          <cell r="A15" t="str">
            <v>E 14</v>
          </cell>
          <cell r="B15">
            <v>1199045.5391627883</v>
          </cell>
          <cell r="C15">
            <v>1156394.2185225531</v>
          </cell>
          <cell r="D15">
            <v>2413.3544141438406</v>
          </cell>
        </row>
        <row r="16">
          <cell r="A16" t="str">
            <v>E 15</v>
          </cell>
          <cell r="B16">
            <v>1199072.6851913074</v>
          </cell>
          <cell r="C16">
            <v>1156403.7376346891</v>
          </cell>
          <cell r="D16">
            <v>2412.374426449378</v>
          </cell>
        </row>
        <row r="17">
          <cell r="A17" t="str">
            <v>E 16</v>
          </cell>
          <cell r="B17">
            <v>1199109.1054662245</v>
          </cell>
          <cell r="C17">
            <v>1156404.662002966</v>
          </cell>
          <cell r="D17">
            <v>2410.2977053058694</v>
          </cell>
        </row>
        <row r="18">
          <cell r="A18" t="str">
            <v>E 17</v>
          </cell>
          <cell r="B18">
            <v>1199146.7301672616</v>
          </cell>
          <cell r="C18">
            <v>1156419.2380378852</v>
          </cell>
          <cell r="D18">
            <v>2414.0748706577365</v>
          </cell>
        </row>
        <row r="19">
          <cell r="A19" t="str">
            <v>E 18</v>
          </cell>
          <cell r="B19">
            <v>1199155.218049777</v>
          </cell>
          <cell r="C19">
            <v>1156421.6727897346</v>
          </cell>
          <cell r="D19">
            <v>2412.5079255404767</v>
          </cell>
        </row>
        <row r="20">
          <cell r="A20" t="str">
            <v>E 19</v>
          </cell>
          <cell r="B20">
            <v>1199169.9025881013</v>
          </cell>
          <cell r="C20">
            <v>1156446.3989092207</v>
          </cell>
          <cell r="D20">
            <v>2405.9085691368978</v>
          </cell>
        </row>
        <row r="21">
          <cell r="A21" t="str">
            <v>E 20</v>
          </cell>
          <cell r="B21">
            <v>1199298.650311891</v>
          </cell>
          <cell r="C21">
            <v>1156463.8730267235</v>
          </cell>
          <cell r="D21">
            <v>2408.9650377332209</v>
          </cell>
        </row>
        <row r="22">
          <cell r="A22" t="str">
            <v>E 21</v>
          </cell>
          <cell r="B22">
            <v>1199373.198706822</v>
          </cell>
          <cell r="C22">
            <v>1156498.8760566739</v>
          </cell>
          <cell r="D22">
            <v>2412.3997980423665</v>
          </cell>
        </row>
        <row r="23">
          <cell r="A23" t="str">
            <v>E 22</v>
          </cell>
          <cell r="B23">
            <v>1199441.4786268498</v>
          </cell>
          <cell r="C23">
            <v>1156545.3187344507</v>
          </cell>
          <cell r="D23">
            <v>2436.802798203616</v>
          </cell>
        </row>
        <row r="24">
          <cell r="A24" t="str">
            <v>E 23</v>
          </cell>
          <cell r="B24">
            <v>1199521.2996775832</v>
          </cell>
          <cell r="C24">
            <v>1156548.5618900547</v>
          </cell>
          <cell r="D24">
            <v>2464.4118288048576</v>
          </cell>
        </row>
        <row r="25">
          <cell r="A25" t="str">
            <v>E 24</v>
          </cell>
          <cell r="B25">
            <v>1199572.2389211939</v>
          </cell>
          <cell r="C25">
            <v>1156571.0494265996</v>
          </cell>
          <cell r="D25">
            <v>2473.0790380116791</v>
          </cell>
        </row>
        <row r="26">
          <cell r="A26" t="str">
            <v>E 25</v>
          </cell>
          <cell r="B26">
            <v>1199603.4357596841</v>
          </cell>
          <cell r="C26">
            <v>1156603.7219986247</v>
          </cell>
          <cell r="D26">
            <v>2477.979364855566</v>
          </cell>
        </row>
        <row r="27">
          <cell r="A27" t="str">
            <v>E 26</v>
          </cell>
          <cell r="B27">
            <v>1199701.4847613908</v>
          </cell>
          <cell r="C27">
            <v>1156655.3262834204</v>
          </cell>
          <cell r="D27">
            <v>2489.5731431741115</v>
          </cell>
        </row>
        <row r="28">
          <cell r="A28" t="str">
            <v>E 27</v>
          </cell>
          <cell r="B28">
            <v>1199788.6923681123</v>
          </cell>
          <cell r="C28">
            <v>1156699.5267066755</v>
          </cell>
          <cell r="D28">
            <v>2498.0566500024424</v>
          </cell>
        </row>
        <row r="29">
          <cell r="A29" t="str">
            <v>E 28</v>
          </cell>
          <cell r="B29">
            <v>1199956.8116079145</v>
          </cell>
          <cell r="C29">
            <v>1156733.4509385289</v>
          </cell>
          <cell r="D29">
            <v>2526.1746814342487</v>
          </cell>
        </row>
        <row r="30">
          <cell r="A30" t="str">
            <v>E29</v>
          </cell>
          <cell r="B30">
            <v>1199980.2646430244</v>
          </cell>
          <cell r="C30">
            <v>1156722.4720818489</v>
          </cell>
          <cell r="D30">
            <v>2526.5137019595463</v>
          </cell>
        </row>
        <row r="31">
          <cell r="A31" t="str">
            <v>E 30</v>
          </cell>
          <cell r="B31">
            <v>1200044.6801509394</v>
          </cell>
          <cell r="C31">
            <v>1156678.4964718393</v>
          </cell>
          <cell r="D31">
            <v>2527.1414319375754</v>
          </cell>
        </row>
        <row r="32">
          <cell r="A32" t="str">
            <v>E 31</v>
          </cell>
          <cell r="B32">
            <v>1200136.8110802278</v>
          </cell>
          <cell r="C32">
            <v>1156607.2182229683</v>
          </cell>
          <cell r="D32">
            <v>2528.4743495898706</v>
          </cell>
        </row>
        <row r="33">
          <cell r="A33" t="str">
            <v>E 32</v>
          </cell>
          <cell r="B33">
            <v>1200162.5207158499</v>
          </cell>
          <cell r="C33">
            <v>1156596.6185593507</v>
          </cell>
          <cell r="D33">
            <v>2529.543450072958</v>
          </cell>
        </row>
        <row r="34">
          <cell r="A34" t="str">
            <v>E 33</v>
          </cell>
          <cell r="B34">
            <v>1200175.6344881034</v>
          </cell>
          <cell r="C34">
            <v>1156604.8501298656</v>
          </cell>
          <cell r="D34">
            <v>2529.0333000633195</v>
          </cell>
        </row>
        <row r="35">
          <cell r="A35" t="str">
            <v>E 34</v>
          </cell>
          <cell r="B35">
            <v>1200185.7576149923</v>
          </cell>
          <cell r="C35">
            <v>1156626.4035404285</v>
          </cell>
          <cell r="D35">
            <v>2527.5858055742556</v>
          </cell>
        </row>
        <row r="36">
          <cell r="A36" t="str">
            <v>E 35</v>
          </cell>
          <cell r="B36">
            <v>1200196.636358859</v>
          </cell>
          <cell r="C36">
            <v>1156658.1777511265</v>
          </cell>
          <cell r="D36">
            <v>2522.9993702856968</v>
          </cell>
        </row>
        <row r="37">
          <cell r="A37" t="str">
            <v>E 36</v>
          </cell>
          <cell r="B37">
            <v>1200214.8943246687</v>
          </cell>
          <cell r="C37">
            <v>1156670.5470704213</v>
          </cell>
          <cell r="D37">
            <v>2524.4619796295628</v>
          </cell>
        </row>
        <row r="38">
          <cell r="A38" t="str">
            <v>E 37</v>
          </cell>
          <cell r="B38">
            <v>1200227.4525368223</v>
          </cell>
          <cell r="C38">
            <v>1156676.5126103323</v>
          </cell>
          <cell r="D38">
            <v>2526.515243746564</v>
          </cell>
        </row>
        <row r="39">
          <cell r="A39" t="str">
            <v>E 38</v>
          </cell>
          <cell r="B39">
            <v>1200245.0926652306</v>
          </cell>
          <cell r="C39">
            <v>1156686.3057915287</v>
          </cell>
          <cell r="D39">
            <v>2525.8224102553554</v>
          </cell>
        </row>
        <row r="40">
          <cell r="A40" t="str">
            <v>E 39</v>
          </cell>
          <cell r="B40">
            <v>1200263.0483829228</v>
          </cell>
          <cell r="C40">
            <v>1156709.0382745424</v>
          </cell>
          <cell r="D40">
            <v>2524.8665308469367</v>
          </cell>
        </row>
        <row r="41">
          <cell r="A41" t="str">
            <v>E 41</v>
          </cell>
          <cell r="B41">
            <v>1200410.2710751474</v>
          </cell>
          <cell r="C41">
            <v>1156789.9855081504</v>
          </cell>
          <cell r="D41">
            <v>2520.745140985654</v>
          </cell>
        </row>
        <row r="42">
          <cell r="A42" t="str">
            <v>E 42</v>
          </cell>
          <cell r="B42">
            <v>1200427.8152201665</v>
          </cell>
          <cell r="C42">
            <v>1156804.1999423217</v>
          </cell>
          <cell r="D42">
            <v>2522.3970014328224</v>
          </cell>
        </row>
        <row r="43">
          <cell r="A43" t="str">
            <v>E 43</v>
          </cell>
          <cell r="B43">
            <v>1200443.419138185</v>
          </cell>
          <cell r="C43">
            <v>1156826.4880962861</v>
          </cell>
          <cell r="D43">
            <v>2523.4740919172491</v>
          </cell>
        </row>
        <row r="44">
          <cell r="A44" t="str">
            <v>E 44</v>
          </cell>
          <cell r="B44">
            <v>1200460.2974662515</v>
          </cell>
          <cell r="C44">
            <v>1156842.8395745573</v>
          </cell>
          <cell r="D44">
            <v>2523.4495967104467</v>
          </cell>
        </row>
        <row r="45">
          <cell r="A45" t="str">
            <v>E 45</v>
          </cell>
          <cell r="B45">
            <v>1200468.2695589254</v>
          </cell>
          <cell r="C45">
            <v>1156856.8799684118</v>
          </cell>
          <cell r="D45">
            <v>2521.032104719337</v>
          </cell>
        </row>
        <row r="46">
          <cell r="A46" t="str">
            <v>E 46</v>
          </cell>
          <cell r="B46">
            <v>1200476.6167207242</v>
          </cell>
          <cell r="C46">
            <v>1156874.3627035725</v>
          </cell>
          <cell r="D46">
            <v>2525.1188178440757</v>
          </cell>
        </row>
        <row r="47">
          <cell r="A47" t="str">
            <v>E 47</v>
          </cell>
          <cell r="B47">
            <v>1200485.5136852486</v>
          </cell>
          <cell r="C47">
            <v>1156888.2938358786</v>
          </cell>
          <cell r="D47">
            <v>2522.2913882734438</v>
          </cell>
        </row>
        <row r="48">
          <cell r="A48" t="str">
            <v>E 48</v>
          </cell>
          <cell r="B48">
            <v>1200495.2845766561</v>
          </cell>
          <cell r="C48">
            <v>1156919.8395358517</v>
          </cell>
          <cell r="D48">
            <v>2530.6070980262871</v>
          </cell>
        </row>
        <row r="49">
          <cell r="A49" t="str">
            <v>E 49</v>
          </cell>
          <cell r="B49">
            <v>1200494.4885837378</v>
          </cell>
          <cell r="C49">
            <v>1156929.4927303381</v>
          </cell>
          <cell r="D49">
            <v>2530.9761702945561</v>
          </cell>
        </row>
        <row r="50">
          <cell r="A50" t="str">
            <v>E 50</v>
          </cell>
          <cell r="B50">
            <v>1200513.6383498514</v>
          </cell>
          <cell r="C50">
            <v>1156948.3275848073</v>
          </cell>
          <cell r="D50">
            <v>2532.9196575334759</v>
          </cell>
        </row>
        <row r="51">
          <cell r="A51" t="str">
            <v>E 51</v>
          </cell>
          <cell r="B51">
            <v>1200527.8018260011</v>
          </cell>
          <cell r="C51">
            <v>1156951.6575679844</v>
          </cell>
          <cell r="D51">
            <v>2532.8501755128191</v>
          </cell>
        </row>
        <row r="52">
          <cell r="A52" t="str">
            <v>E 52</v>
          </cell>
          <cell r="B52">
            <v>1200555.8606089833</v>
          </cell>
          <cell r="C52">
            <v>1156965.6293315708</v>
          </cell>
          <cell r="D52">
            <v>2539.633655583702</v>
          </cell>
        </row>
        <row r="53">
          <cell r="A53" t="str">
            <v>E 53</v>
          </cell>
          <cell r="B53">
            <v>1200588.968307907</v>
          </cell>
          <cell r="C53">
            <v>1156968.3383526683</v>
          </cell>
          <cell r="D53">
            <v>2536.052654585189</v>
          </cell>
        </row>
        <row r="54">
          <cell r="A54" t="str">
            <v>E 54</v>
          </cell>
          <cell r="B54">
            <v>1200636.4165721599</v>
          </cell>
          <cell r="C54">
            <v>1156935.6796077611</v>
          </cell>
          <cell r="D54">
            <v>2524.0563747214169</v>
          </cell>
        </row>
        <row r="55">
          <cell r="A55" t="str">
            <v>E 56</v>
          </cell>
          <cell r="B55">
            <v>1200693.9773621943</v>
          </cell>
          <cell r="C55">
            <v>1156907.2694783767</v>
          </cell>
          <cell r="D55">
            <v>2519.9643090939949</v>
          </cell>
        </row>
        <row r="56">
          <cell r="A56" t="str">
            <v>E 57</v>
          </cell>
          <cell r="B56">
            <v>1200828.4679483431</v>
          </cell>
          <cell r="C56">
            <v>1156873.6610171979</v>
          </cell>
          <cell r="D56">
            <v>2512.7569087757802</v>
          </cell>
        </row>
        <row r="57">
          <cell r="A57" t="str">
            <v>E 58</v>
          </cell>
          <cell r="B57">
            <v>1200910.4893043702</v>
          </cell>
          <cell r="C57">
            <v>1156924.935768188</v>
          </cell>
          <cell r="D57">
            <v>2514.1640308735709</v>
          </cell>
        </row>
        <row r="58">
          <cell r="A58" t="str">
            <v>E 59</v>
          </cell>
          <cell r="B58">
            <v>1201009.0339333627</v>
          </cell>
          <cell r="C58">
            <v>1156969.0765534306</v>
          </cell>
          <cell r="D58">
            <v>2515.6719463501986</v>
          </cell>
        </row>
        <row r="59">
          <cell r="A59" t="str">
            <v>E 60</v>
          </cell>
          <cell r="B59">
            <v>1201158.8053361846</v>
          </cell>
          <cell r="C59">
            <v>1156997.7109470337</v>
          </cell>
          <cell r="D59">
            <v>2514.1149215443006</v>
          </cell>
        </row>
        <row r="60">
          <cell r="A60" t="str">
            <v>E 61</v>
          </cell>
          <cell r="B60">
            <v>1201236.5577927362</v>
          </cell>
          <cell r="C60">
            <v>1156974.4457112809</v>
          </cell>
          <cell r="D60">
            <v>2515.4459357619758</v>
          </cell>
        </row>
        <row r="61">
          <cell r="A61" t="str">
            <v>TANQUE</v>
          </cell>
          <cell r="B61">
            <v>1201223.0777387635</v>
          </cell>
          <cell r="C61">
            <v>1156997.6346046545</v>
          </cell>
          <cell r="D61">
            <v>2515.4459357619758</v>
          </cell>
        </row>
        <row r="62">
          <cell r="A62" t="str">
            <v>E 63</v>
          </cell>
          <cell r="B62">
            <v>1201329.7340078545</v>
          </cell>
          <cell r="C62">
            <v>1157002.9621789558</v>
          </cell>
          <cell r="D62">
            <v>2499.4530312399193</v>
          </cell>
        </row>
        <row r="63">
          <cell r="A63" t="str">
            <v>E 64</v>
          </cell>
          <cell r="B63">
            <v>1201410.1940114372</v>
          </cell>
          <cell r="C63">
            <v>1157056.6110600331</v>
          </cell>
          <cell r="D63">
            <v>2494.1111248591005</v>
          </cell>
        </row>
        <row r="64">
          <cell r="A64" t="str">
            <v>E 65</v>
          </cell>
          <cell r="B64">
            <v>1201456.7728091641</v>
          </cell>
          <cell r="C64">
            <v>1157077.2427571008</v>
          </cell>
          <cell r="D64">
            <v>2495.8069813297693</v>
          </cell>
        </row>
        <row r="65">
          <cell r="A65" t="str">
            <v>E 66</v>
          </cell>
          <cell r="B65">
            <v>1201524.1942204738</v>
          </cell>
          <cell r="C65">
            <v>1157073.8030849809</v>
          </cell>
          <cell r="D65">
            <v>2485.6643794112151</v>
          </cell>
        </row>
        <row r="66">
          <cell r="A66" t="str">
            <v>E 67</v>
          </cell>
          <cell r="B66">
            <v>1201624.6767403781</v>
          </cell>
          <cell r="C66">
            <v>1157090.9889045537</v>
          </cell>
          <cell r="D66">
            <v>2471.0331145625109</v>
          </cell>
        </row>
        <row r="67">
          <cell r="A67" t="str">
            <v>E 68</v>
          </cell>
          <cell r="B67">
            <v>1201740.8944677503</v>
          </cell>
          <cell r="C67">
            <v>1157104.4260477917</v>
          </cell>
          <cell r="D67">
            <v>2455.5748598036562</v>
          </cell>
        </row>
        <row r="68">
          <cell r="A68" t="str">
            <v>E 69</v>
          </cell>
          <cell r="B68">
            <v>1201767.9082942279</v>
          </cell>
          <cell r="C68">
            <v>1157084.5400441966</v>
          </cell>
          <cell r="D68">
            <v>2449.2413625378786</v>
          </cell>
        </row>
        <row r="69">
          <cell r="A69" t="str">
            <v>E 70</v>
          </cell>
          <cell r="B69">
            <v>1201801.3983906147</v>
          </cell>
          <cell r="C69">
            <v>1157064.4701631886</v>
          </cell>
          <cell r="D69">
            <v>2450.7290662171895</v>
          </cell>
        </row>
        <row r="70">
          <cell r="A70" t="str">
            <v>E 71</v>
          </cell>
          <cell r="B70">
            <v>1201844.8558655567</v>
          </cell>
          <cell r="C70">
            <v>1157068.5653501705</v>
          </cell>
          <cell r="D70">
            <v>2448.6374382848117</v>
          </cell>
        </row>
        <row r="71">
          <cell r="A71" t="str">
            <v>E 72</v>
          </cell>
          <cell r="B71">
            <v>1201883.660074306</v>
          </cell>
          <cell r="C71">
            <v>1157059.8402101472</v>
          </cell>
          <cell r="D71">
            <v>2444.4945160042294</v>
          </cell>
        </row>
        <row r="72">
          <cell r="A72" t="str">
            <v>E 73</v>
          </cell>
          <cell r="B72">
            <v>1202017.8484438281</v>
          </cell>
          <cell r="C72">
            <v>1157027.9613910771</v>
          </cell>
          <cell r="D72">
            <v>2441.2365798892761</v>
          </cell>
        </row>
        <row r="73">
          <cell r="A73" t="str">
            <v>E 74</v>
          </cell>
          <cell r="B73">
            <v>1202118.2784571757</v>
          </cell>
          <cell r="C73">
            <v>1157017.5288250018</v>
          </cell>
          <cell r="D73">
            <v>2426.7781364565503</v>
          </cell>
        </row>
        <row r="74">
          <cell r="A74" t="str">
            <v>E 75</v>
          </cell>
          <cell r="B74">
            <v>1202258.4071790825</v>
          </cell>
          <cell r="C74">
            <v>1156925.9378520846</v>
          </cell>
          <cell r="D74">
            <v>2410.3681708084036</v>
          </cell>
        </row>
        <row r="75">
          <cell r="A75" t="str">
            <v>E 76</v>
          </cell>
          <cell r="B75">
            <v>1202323.5447882202</v>
          </cell>
          <cell r="C75">
            <v>1156842.8871709555</v>
          </cell>
          <cell r="D75">
            <v>2394.0941138854596</v>
          </cell>
        </row>
        <row r="76">
          <cell r="A76" t="str">
            <v>E 77</v>
          </cell>
          <cell r="B76">
            <v>1202412.7836709954</v>
          </cell>
          <cell r="C76">
            <v>1156756.1692606518</v>
          </cell>
          <cell r="D76">
            <v>2391.2061802686144</v>
          </cell>
        </row>
        <row r="77">
          <cell r="A77" t="str">
            <v>E 78</v>
          </cell>
          <cell r="B77">
            <v>1202439.1360077332</v>
          </cell>
          <cell r="C77">
            <v>1156723.8421072371</v>
          </cell>
          <cell r="D77">
            <v>2385.4015255408476</v>
          </cell>
        </row>
        <row r="78">
          <cell r="A78" t="str">
            <v>E 79</v>
          </cell>
          <cell r="B78">
            <v>1202561.419794491</v>
          </cell>
          <cell r="C78">
            <v>1156615.9553988799</v>
          </cell>
          <cell r="D78">
            <v>2348.5846277771839</v>
          </cell>
        </row>
        <row r="79">
          <cell r="A79" t="str">
            <v>E80A</v>
          </cell>
          <cell r="B79">
            <v>1202619.8500000001</v>
          </cell>
          <cell r="C79">
            <v>1156534.6229999999</v>
          </cell>
          <cell r="D79">
            <v>2317.4856465617436</v>
          </cell>
        </row>
        <row r="80">
          <cell r="A80" t="str">
            <v>E127</v>
          </cell>
          <cell r="B80">
            <v>1202652.0113594693</v>
          </cell>
          <cell r="C80">
            <v>1156436.2368778361</v>
          </cell>
          <cell r="D80">
            <v>2304.5038364206489</v>
          </cell>
        </row>
        <row r="81">
          <cell r="A81" t="str">
            <v>E128</v>
          </cell>
          <cell r="B81">
            <v>1202651.7579246738</v>
          </cell>
          <cell r="C81">
            <v>1156405.6395445704</v>
          </cell>
          <cell r="D81">
            <v>2299.948682216856</v>
          </cell>
        </row>
        <row r="82">
          <cell r="A82" t="str">
            <v>E 81</v>
          </cell>
          <cell r="B82">
            <v>1202660.3728691745</v>
          </cell>
          <cell r="C82">
            <v>1156382.2248110771</v>
          </cell>
          <cell r="D82">
            <v>2298.3571462635655</v>
          </cell>
        </row>
        <row r="83">
          <cell r="A83" t="str">
            <v>E129</v>
          </cell>
          <cell r="B83">
            <v>1202682.5453559035</v>
          </cell>
          <cell r="C83">
            <v>1156346.1133751874</v>
          </cell>
          <cell r="D83">
            <v>2289.5045121793346</v>
          </cell>
        </row>
        <row r="84">
          <cell r="A84" t="str">
            <v>E130</v>
          </cell>
          <cell r="B84">
            <v>1202692.9902001237</v>
          </cell>
          <cell r="C84">
            <v>1156290.5403181058</v>
          </cell>
          <cell r="D84">
            <v>2274.0640717290662</v>
          </cell>
        </row>
        <row r="85">
          <cell r="A85" t="str">
            <v>E132</v>
          </cell>
          <cell r="B85">
            <v>1202714.5075197327</v>
          </cell>
          <cell r="C85">
            <v>1156215.6154882633</v>
          </cell>
          <cell r="D85">
            <v>2261.493430221587</v>
          </cell>
        </row>
        <row r="86">
          <cell r="A86" t="str">
            <v>E133</v>
          </cell>
          <cell r="B86">
            <v>1202762.5919691478</v>
          </cell>
          <cell r="C86">
            <v>1156146.0104082164</v>
          </cell>
          <cell r="D86">
            <v>2250.9637334111858</v>
          </cell>
        </row>
        <row r="87">
          <cell r="A87" t="str">
            <v>E134</v>
          </cell>
          <cell r="B87">
            <v>1202746.6763642642</v>
          </cell>
          <cell r="C87">
            <v>1156115.554587173</v>
          </cell>
          <cell r="D87">
            <v>2246.7461162573441</v>
          </cell>
        </row>
        <row r="88">
          <cell r="A88" t="str">
            <v>E135</v>
          </cell>
          <cell r="B88">
            <v>1202717.3957928275</v>
          </cell>
          <cell r="C88">
            <v>1156100.2693209024</v>
          </cell>
          <cell r="D88">
            <v>2245.3879312571803</v>
          </cell>
        </row>
        <row r="89">
          <cell r="A89" t="str">
            <v>E136</v>
          </cell>
          <cell r="B89">
            <v>1202659.2287504165</v>
          </cell>
          <cell r="C89">
            <v>1156054.4602618862</v>
          </cell>
          <cell r="D89">
            <v>2233.4576224904363</v>
          </cell>
        </row>
        <row r="90">
          <cell r="A90" t="str">
            <v>E137</v>
          </cell>
          <cell r="B90">
            <v>1202636.0846501845</v>
          </cell>
          <cell r="C90">
            <v>1156034.8870973312</v>
          </cell>
          <cell r="D90">
            <v>2233.0910943831077</v>
          </cell>
        </row>
        <row r="91">
          <cell r="A91" t="str">
            <v>E138</v>
          </cell>
          <cell r="B91">
            <v>1202588.0716337475</v>
          </cell>
          <cell r="C91">
            <v>1156019.8439053283</v>
          </cell>
          <cell r="D91">
            <v>2228.8689421967406</v>
          </cell>
        </row>
        <row r="92">
          <cell r="A92" t="str">
            <v>E139</v>
          </cell>
          <cell r="B92">
            <v>1202521.840837135</v>
          </cell>
          <cell r="C92">
            <v>1156025.6832849195</v>
          </cell>
          <cell r="D92">
            <v>2216.3543644555903</v>
          </cell>
        </row>
        <row r="93">
          <cell r="A93" t="str">
            <v>E140</v>
          </cell>
          <cell r="B93">
            <v>1202496.0903670695</v>
          </cell>
          <cell r="C93">
            <v>1156055.3485713762</v>
          </cell>
          <cell r="D93">
            <v>2210.7524898742217</v>
          </cell>
        </row>
        <row r="95">
          <cell r="A95">
            <v>86</v>
          </cell>
          <cell r="B95">
            <v>1201455.0879299478</v>
          </cell>
          <cell r="C95">
            <v>1157036.6709356536</v>
          </cell>
          <cell r="D95">
            <v>2496.7982274880205</v>
          </cell>
        </row>
        <row r="96">
          <cell r="A96">
            <v>87</v>
          </cell>
          <cell r="B96">
            <v>1201523.1753915499</v>
          </cell>
          <cell r="C96">
            <v>1157064.8609382799</v>
          </cell>
          <cell r="D96">
            <v>2485.6643794112151</v>
          </cell>
        </row>
        <row r="97">
          <cell r="A97">
            <v>88</v>
          </cell>
          <cell r="B97">
            <v>1201537.936856657</v>
          </cell>
          <cell r="C97">
            <v>1157066.1330742217</v>
          </cell>
          <cell r="D97">
            <v>2483.6174969903886</v>
          </cell>
        </row>
        <row r="98">
          <cell r="A98">
            <v>203</v>
          </cell>
          <cell r="B98">
            <v>1201685.6526446501</v>
          </cell>
          <cell r="C98">
            <v>1157211.9267090939</v>
          </cell>
          <cell r="D98">
            <v>2285.0005209954352</v>
          </cell>
        </row>
        <row r="99">
          <cell r="A99">
            <v>210</v>
          </cell>
          <cell r="B99">
            <v>1201731.9890232733</v>
          </cell>
          <cell r="C99">
            <v>1156919.782756869</v>
          </cell>
          <cell r="D99">
            <v>2299.6747515096022</v>
          </cell>
        </row>
        <row r="100">
          <cell r="A100">
            <v>209</v>
          </cell>
          <cell r="B100">
            <v>1201732.1412336736</v>
          </cell>
          <cell r="C100">
            <v>1156891.6409350443</v>
          </cell>
          <cell r="D100">
            <v>2299.5581673037705</v>
          </cell>
        </row>
        <row r="101">
          <cell r="A101">
            <v>211</v>
          </cell>
          <cell r="B101">
            <v>1201696.8220173253</v>
          </cell>
          <cell r="C101">
            <v>1156883.2854818371</v>
          </cell>
          <cell r="D101">
            <v>2300.9440968076619</v>
          </cell>
        </row>
        <row r="102">
          <cell r="A102">
            <v>212</v>
          </cell>
          <cell r="B102">
            <v>1201644.879379109</v>
          </cell>
          <cell r="C102">
            <v>1156797.1207006231</v>
          </cell>
          <cell r="D102">
            <v>2324.635327445556</v>
          </cell>
        </row>
        <row r="103">
          <cell r="A103">
            <v>208</v>
          </cell>
          <cell r="B103">
            <v>1201768.6759431229</v>
          </cell>
          <cell r="C103">
            <v>1156905.4145019932</v>
          </cell>
          <cell r="D103">
            <v>2293.8486182029364</v>
          </cell>
        </row>
        <row r="104">
          <cell r="A104">
            <v>207</v>
          </cell>
          <cell r="B104">
            <v>1201775.5443879138</v>
          </cell>
          <cell r="C104">
            <v>1156872.0317861168</v>
          </cell>
          <cell r="D104">
            <v>2286.3429947724708</v>
          </cell>
        </row>
        <row r="105">
          <cell r="A105">
            <v>206</v>
          </cell>
          <cell r="B105">
            <v>1201813.3719176103</v>
          </cell>
          <cell r="C105">
            <v>1156899.1934615038</v>
          </cell>
          <cell r="D105">
            <v>2278.5404555024388</v>
          </cell>
        </row>
        <row r="106">
          <cell r="A106">
            <v>204</v>
          </cell>
          <cell r="B106">
            <v>1201941.9871835229</v>
          </cell>
          <cell r="C106">
            <v>1156865.0948092754</v>
          </cell>
          <cell r="D106">
            <v>2276.1961727152543</v>
          </cell>
        </row>
        <row r="107">
          <cell r="A107">
            <v>213</v>
          </cell>
          <cell r="B107">
            <v>1201869.8376666289</v>
          </cell>
          <cell r="C107">
            <v>1157106.049477889</v>
          </cell>
          <cell r="D107">
            <v>2275.5070727189368</v>
          </cell>
        </row>
        <row r="108">
          <cell r="A108">
            <v>98</v>
          </cell>
          <cell r="B108">
            <v>1201880.301002478</v>
          </cell>
          <cell r="C108">
            <v>1157164.7829104403</v>
          </cell>
          <cell r="D108">
            <v>2443.8836542119552</v>
          </cell>
        </row>
        <row r="109">
          <cell r="A109">
            <v>97</v>
          </cell>
          <cell r="B109">
            <v>1201926.219174315</v>
          </cell>
          <cell r="C109">
            <v>1157138.7160612997</v>
          </cell>
          <cell r="D109">
            <v>2438.6866082614633</v>
          </cell>
        </row>
        <row r="110">
          <cell r="A110">
            <v>102</v>
          </cell>
          <cell r="B110">
            <v>1202012.7157914918</v>
          </cell>
          <cell r="C110">
            <v>1157043.1106470148</v>
          </cell>
          <cell r="D110">
            <v>2441.5158183922726</v>
          </cell>
        </row>
        <row r="111">
          <cell r="A111">
            <v>111</v>
          </cell>
          <cell r="B111">
            <v>1202122.6511351035</v>
          </cell>
          <cell r="C111">
            <v>1157003.589803281</v>
          </cell>
          <cell r="D111">
            <v>2422.0601476578627</v>
          </cell>
        </row>
        <row r="112">
          <cell r="A112">
            <v>110</v>
          </cell>
          <cell r="B112">
            <v>1202099.8613786928</v>
          </cell>
          <cell r="C112">
            <v>1156952.8751686553</v>
          </cell>
          <cell r="D112">
            <v>2412.8423350354415</v>
          </cell>
        </row>
        <row r="113">
          <cell r="A113">
            <v>198</v>
          </cell>
          <cell r="B113">
            <v>1202127.5307931774</v>
          </cell>
          <cell r="C113">
            <v>1156989.4638352133</v>
          </cell>
          <cell r="D113">
            <v>2446.9349488347002</v>
          </cell>
        </row>
        <row r="114">
          <cell r="A114">
            <v>103</v>
          </cell>
          <cell r="B114">
            <v>1202046.1714988863</v>
          </cell>
          <cell r="C114">
            <v>1156927.3113119854</v>
          </cell>
          <cell r="D114">
            <v>2416.7726468244286</v>
          </cell>
        </row>
        <row r="115">
          <cell r="A115" t="str">
            <v>E 85</v>
          </cell>
          <cell r="B115">
            <v>1202129.6661161201</v>
          </cell>
          <cell r="C115">
            <v>1156773.5679469011</v>
          </cell>
          <cell r="D115">
            <v>2290.6997682413576</v>
          </cell>
        </row>
        <row r="116">
          <cell r="A116">
            <v>196</v>
          </cell>
          <cell r="B116">
            <v>1202131.5636169766</v>
          </cell>
          <cell r="C116">
            <v>1156756.7835835852</v>
          </cell>
          <cell r="D116">
            <v>2288.7802270003872</v>
          </cell>
        </row>
        <row r="117">
          <cell r="A117">
            <v>175</v>
          </cell>
          <cell r="B117">
            <v>1202163.2689256617</v>
          </cell>
          <cell r="C117">
            <v>1156656.2602897964</v>
          </cell>
          <cell r="D117">
            <v>2314.315745111292</v>
          </cell>
        </row>
        <row r="118">
          <cell r="A118">
            <v>174</v>
          </cell>
          <cell r="B118">
            <v>1202203.7581261904</v>
          </cell>
          <cell r="C118">
            <v>1156587.1730688394</v>
          </cell>
          <cell r="D118">
            <v>2275.5147868012282</v>
          </cell>
        </row>
        <row r="119">
          <cell r="A119">
            <v>195</v>
          </cell>
          <cell r="B119">
            <v>1202078.1260710056</v>
          </cell>
          <cell r="C119">
            <v>1156782.8724234786</v>
          </cell>
          <cell r="D119">
            <v>2294.3467485281685</v>
          </cell>
        </row>
        <row r="120">
          <cell r="A120">
            <v>214</v>
          </cell>
          <cell r="B120">
            <v>1201981.0391769647</v>
          </cell>
          <cell r="C120">
            <v>1156594.8631563371</v>
          </cell>
          <cell r="D120">
            <v>2278.8350044491981</v>
          </cell>
        </row>
        <row r="121">
          <cell r="A121">
            <v>215</v>
          </cell>
          <cell r="B121">
            <v>1201969.1453609725</v>
          </cell>
          <cell r="C121">
            <v>1156604.9545125209</v>
          </cell>
          <cell r="D121">
            <v>2280.1049832927347</v>
          </cell>
        </row>
        <row r="122">
          <cell r="A122">
            <v>217</v>
          </cell>
          <cell r="B122">
            <v>1202059.2205305959</v>
          </cell>
          <cell r="C122">
            <v>1156466.063076251</v>
          </cell>
          <cell r="D122">
            <v>2226.3891398435376</v>
          </cell>
        </row>
        <row r="123">
          <cell r="A123">
            <v>216</v>
          </cell>
          <cell r="B123">
            <v>1202097.552268977</v>
          </cell>
          <cell r="C123">
            <v>1156485.485916021</v>
          </cell>
          <cell r="D123">
            <v>2236.596480133549</v>
          </cell>
        </row>
        <row r="124">
          <cell r="A124">
            <v>173</v>
          </cell>
          <cell r="B124">
            <v>1202131.554245628</v>
          </cell>
          <cell r="C124">
            <v>1156489.0712794461</v>
          </cell>
          <cell r="D124">
            <v>2236.1450457111705</v>
          </cell>
        </row>
        <row r="125">
          <cell r="A125">
            <v>172</v>
          </cell>
          <cell r="B125">
            <v>1202135.2984421197</v>
          </cell>
          <cell r="C125">
            <v>1156460.7146553106</v>
          </cell>
          <cell r="D125">
            <v>2223.1573230202498</v>
          </cell>
        </row>
        <row r="126">
          <cell r="A126">
            <v>194</v>
          </cell>
          <cell r="B126">
            <v>1202241.2377753661</v>
          </cell>
          <cell r="C126">
            <v>1156794.5307767421</v>
          </cell>
          <cell r="D126">
            <v>2264.3476434376962</v>
          </cell>
        </row>
        <row r="127">
          <cell r="A127">
            <v>119</v>
          </cell>
          <cell r="B127">
            <v>1202388.0165418454</v>
          </cell>
          <cell r="C127">
            <v>1156759.0276145977</v>
          </cell>
          <cell r="D127">
            <v>2389.8977813625406</v>
          </cell>
        </row>
        <row r="128">
          <cell r="A128">
            <v>188</v>
          </cell>
          <cell r="B128">
            <v>1202594.9376269158</v>
          </cell>
          <cell r="C128">
            <v>1156868.8355860095</v>
          </cell>
          <cell r="D128">
            <v>2191.296842593953</v>
          </cell>
        </row>
        <row r="129">
          <cell r="A129">
            <v>192</v>
          </cell>
          <cell r="B129">
            <v>1202439.3365694527</v>
          </cell>
          <cell r="C129">
            <v>1156698.4049070573</v>
          </cell>
          <cell r="D129">
            <v>2245.6351523255098</v>
          </cell>
        </row>
        <row r="130">
          <cell r="A130">
            <v>121</v>
          </cell>
          <cell r="B130">
            <v>1202461.1643546901</v>
          </cell>
          <cell r="C130">
            <v>1156723.726766028</v>
          </cell>
          <cell r="D130">
            <v>2376.7827218537127</v>
          </cell>
        </row>
        <row r="131">
          <cell r="A131">
            <v>123</v>
          </cell>
          <cell r="B131">
            <v>1202584.6303333684</v>
          </cell>
          <cell r="C131">
            <v>1156567.0741175357</v>
          </cell>
          <cell r="D131">
            <v>2341.5960743041096</v>
          </cell>
        </row>
        <row r="132">
          <cell r="A132">
            <v>124</v>
          </cell>
          <cell r="B132">
            <v>1202609.95239242</v>
          </cell>
          <cell r="C132">
            <v>1156584.7780849321</v>
          </cell>
          <cell r="D132">
            <v>2344.3031606500217</v>
          </cell>
        </row>
        <row r="133">
          <cell r="A133">
            <v>189</v>
          </cell>
          <cell r="B133">
            <v>1202637.4660466511</v>
          </cell>
          <cell r="C133">
            <v>1156564.8221817221</v>
          </cell>
          <cell r="D133">
            <v>2183.5923612605579</v>
          </cell>
        </row>
        <row r="134">
          <cell r="A134">
            <v>187</v>
          </cell>
          <cell r="B134">
            <v>1202737.3963703469</v>
          </cell>
          <cell r="C134">
            <v>1156668.0987138147</v>
          </cell>
          <cell r="D134">
            <v>2160.2442161428503</v>
          </cell>
        </row>
        <row r="135">
          <cell r="A135">
            <v>153</v>
          </cell>
          <cell r="B135">
            <v>1202440.9525142992</v>
          </cell>
          <cell r="C135">
            <v>1156388.864823434</v>
          </cell>
          <cell r="D135">
            <v>2252.4968616775254</v>
          </cell>
        </row>
        <row r="136">
          <cell r="A136">
            <v>154</v>
          </cell>
          <cell r="B136">
            <v>1202397.9108938405</v>
          </cell>
          <cell r="C136">
            <v>1156473.538144089</v>
          </cell>
          <cell r="D136">
            <v>2289.6240129170733</v>
          </cell>
        </row>
        <row r="137">
          <cell r="A137">
            <v>152</v>
          </cell>
          <cell r="B137">
            <v>1202434.6651877488</v>
          </cell>
          <cell r="C137">
            <v>1156372.7648563781</v>
          </cell>
          <cell r="D137">
            <v>2250.0645805568979</v>
          </cell>
        </row>
        <row r="138">
          <cell r="A138">
            <v>150</v>
          </cell>
          <cell r="B138">
            <v>1202491.3282123257</v>
          </cell>
          <cell r="C138">
            <v>1156283.3111161536</v>
          </cell>
          <cell r="D138">
            <v>2217.8971403759965</v>
          </cell>
        </row>
        <row r="139">
          <cell r="A139">
            <v>151</v>
          </cell>
          <cell r="B139">
            <v>1202426.6569870608</v>
          </cell>
          <cell r="C139">
            <v>1156286.1325945714</v>
          </cell>
          <cell r="D139">
            <v>2214.7849141832812</v>
          </cell>
        </row>
        <row r="140">
          <cell r="A140">
            <v>123</v>
          </cell>
          <cell r="B140">
            <v>1202584.6303333684</v>
          </cell>
          <cell r="C140">
            <v>1156567.0741175357</v>
          </cell>
          <cell r="D140">
            <v>2341.5960743041096</v>
          </cell>
        </row>
        <row r="141">
          <cell r="A141">
            <v>141</v>
          </cell>
          <cell r="B141">
            <v>1202708.0421958403</v>
          </cell>
          <cell r="C141">
            <v>1156351.0704712609</v>
          </cell>
          <cell r="D141">
            <v>2292.5726838128135</v>
          </cell>
        </row>
        <row r="142">
          <cell r="A142">
            <v>142</v>
          </cell>
          <cell r="B142">
            <v>1202710.6934242232</v>
          </cell>
          <cell r="C142">
            <v>1156330.6294050338</v>
          </cell>
          <cell r="D142">
            <v>2286.74870903786</v>
          </cell>
        </row>
        <row r="143">
          <cell r="A143">
            <v>178</v>
          </cell>
          <cell r="B143">
            <v>1202849.6742635116</v>
          </cell>
          <cell r="C143">
            <v>1156460.8551465403</v>
          </cell>
          <cell r="D143">
            <v>2176.1187983219384</v>
          </cell>
        </row>
        <row r="144">
          <cell r="A144">
            <v>184</v>
          </cell>
          <cell r="B144">
            <v>1202978.5262766099</v>
          </cell>
          <cell r="C144">
            <v>1156331.2179200363</v>
          </cell>
          <cell r="D144">
            <v>2146.2031668300906</v>
          </cell>
        </row>
        <row r="145">
          <cell r="A145" t="str">
            <v>E 83</v>
          </cell>
          <cell r="B145">
            <v>1202867.3980875504</v>
          </cell>
          <cell r="C145">
            <v>1156133.5941127921</v>
          </cell>
          <cell r="D145">
            <v>2173.6400180831474</v>
          </cell>
        </row>
        <row r="146">
          <cell r="A146">
            <v>177</v>
          </cell>
          <cell r="B146">
            <v>1202872.7026697353</v>
          </cell>
          <cell r="C146">
            <v>1156119.5682836876</v>
          </cell>
          <cell r="D146">
            <v>2173.2691734057908</v>
          </cell>
        </row>
        <row r="147">
          <cell r="A147">
            <v>191</v>
          </cell>
          <cell r="B147">
            <v>1203034.5219990935</v>
          </cell>
          <cell r="C147">
            <v>1156069.4412537562</v>
          </cell>
          <cell r="D147">
            <v>2154.8248946949698</v>
          </cell>
        </row>
        <row r="148">
          <cell r="A148">
            <v>143</v>
          </cell>
          <cell r="B148">
            <v>1202761.9713364933</v>
          </cell>
          <cell r="C148">
            <v>1156068.294465614</v>
          </cell>
          <cell r="D148">
            <v>2236.0102968170886</v>
          </cell>
        </row>
        <row r="149">
          <cell r="A149">
            <v>144</v>
          </cell>
          <cell r="B149">
            <v>1202627.7704915146</v>
          </cell>
          <cell r="C149">
            <v>1156042.6006887215</v>
          </cell>
          <cell r="D149">
            <v>2233.5810790384521</v>
          </cell>
        </row>
        <row r="150">
          <cell r="A150">
            <v>146</v>
          </cell>
          <cell r="B150">
            <v>1202543.9178892551</v>
          </cell>
          <cell r="C150">
            <v>1156040.1405551075</v>
          </cell>
          <cell r="D150">
            <v>2219.3469604026532</v>
          </cell>
        </row>
        <row r="151">
          <cell r="A151">
            <v>148</v>
          </cell>
          <cell r="B151">
            <v>1202456.4573171213</v>
          </cell>
          <cell r="C151">
            <v>1155853.3072624032</v>
          </cell>
          <cell r="D151">
            <v>2185.6007928479039</v>
          </cell>
        </row>
        <row r="152">
          <cell r="A152">
            <v>147</v>
          </cell>
          <cell r="B152">
            <v>1202508.9734029269</v>
          </cell>
          <cell r="C152">
            <v>1156080.3258842411</v>
          </cell>
          <cell r="D152">
            <v>2208.2824483998024</v>
          </cell>
        </row>
        <row r="153">
          <cell r="A153">
            <v>149</v>
          </cell>
          <cell r="B153">
            <v>1202363.1991052094</v>
          </cell>
          <cell r="C153">
            <v>1156085.7417984491</v>
          </cell>
          <cell r="D153">
            <v>2168.0122969830531</v>
          </cell>
        </row>
        <row r="154">
          <cell r="A154" t="str">
            <v>E 82</v>
          </cell>
          <cell r="B154">
            <v>1202287.3742291403</v>
          </cell>
          <cell r="C154">
            <v>1156276.55963637</v>
          </cell>
          <cell r="D154">
            <v>2201.8422485176143</v>
          </cell>
        </row>
        <row r="155">
          <cell r="A155">
            <v>155</v>
          </cell>
          <cell r="B155">
            <v>1202259.7451152729</v>
          </cell>
          <cell r="C155">
            <v>1156239.1983077466</v>
          </cell>
          <cell r="D155">
            <v>2189.8104909404833</v>
          </cell>
        </row>
        <row r="156">
          <cell r="A156">
            <v>171</v>
          </cell>
          <cell r="B156">
            <v>1202133.5750349495</v>
          </cell>
          <cell r="C156">
            <v>1156319.8872022713</v>
          </cell>
          <cell r="D156">
            <v>2171.9920827003593</v>
          </cell>
        </row>
        <row r="157">
          <cell r="A157">
            <v>170</v>
          </cell>
          <cell r="B157">
            <v>1202049.7154983932</v>
          </cell>
          <cell r="C157">
            <v>1156310.1013995111</v>
          </cell>
          <cell r="D157">
            <v>2158.873111628614</v>
          </cell>
        </row>
        <row r="158">
          <cell r="A158">
            <v>156</v>
          </cell>
          <cell r="B158">
            <v>1202038.5740666685</v>
          </cell>
          <cell r="C158">
            <v>1156228.7233294747</v>
          </cell>
          <cell r="D158">
            <v>2121.634833669566</v>
          </cell>
        </row>
        <row r="159">
          <cell r="A159">
            <v>158</v>
          </cell>
          <cell r="B159">
            <v>1202083.7649139848</v>
          </cell>
          <cell r="C159">
            <v>1156114.8913786726</v>
          </cell>
          <cell r="D159">
            <v>2176.2891893089845</v>
          </cell>
        </row>
      </sheetData>
      <sheetData sheetId="11" refreshError="1"/>
      <sheetData sheetId="12" refreshError="1"/>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refreshError="1"/>
      <sheetData sheetId="204"/>
      <sheetData sheetId="205"/>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Entrada"/>
      <sheetName val="DatosEntradaPlanta"/>
      <sheetName val="DatosEntradaPerfil"/>
      <sheetName val="DatosEntradaTerreno"/>
      <sheetName val="DatosPerfilPlanta"/>
      <sheetName val="Deflex_comb"/>
      <sheetName val="Anclajes"/>
      <sheetName val="PresDatosEntrada"/>
      <sheetName val="Pres_Ancla"/>
      <sheetName val="CD"/>
      <sheetName val="Cantidad_total"/>
      <sheetName val="DeflexMaximas"/>
      <sheetName val="Peso_de_Tubería"/>
      <sheetName val="L codos"/>
      <sheetName val="Datos(no uso)"/>
      <sheetName val="Presen_Alinea"/>
      <sheetName val="perfil (no uso)"/>
      <sheetName val="Tabla_Plantav"/>
      <sheetName val="Tabla_total"/>
      <sheetName val="peso_codos"/>
      <sheetName val="Cantidad_total (2)"/>
      <sheetName val="LISTA TOTAL"/>
      <sheetName val="deud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row r="2">
          <cell r="B2">
            <v>300</v>
          </cell>
          <cell r="C2">
            <v>350</v>
          </cell>
          <cell r="D2">
            <v>400</v>
          </cell>
          <cell r="E2">
            <v>450</v>
          </cell>
          <cell r="F2">
            <v>500</v>
          </cell>
          <cell r="G2">
            <v>600</v>
          </cell>
          <cell r="H2">
            <v>700</v>
          </cell>
          <cell r="I2">
            <v>800</v>
          </cell>
          <cell r="J2">
            <v>900</v>
          </cell>
          <cell r="K2">
            <v>1000</v>
          </cell>
          <cell r="L2">
            <v>1100</v>
          </cell>
          <cell r="M2">
            <v>1200</v>
          </cell>
          <cell r="N2">
            <v>1300</v>
          </cell>
          <cell r="O2">
            <v>1400</v>
          </cell>
          <cell r="P2">
            <v>1600</v>
          </cell>
          <cell r="Q2">
            <v>1800</v>
          </cell>
          <cell r="R2">
            <v>2000</v>
          </cell>
          <cell r="S2">
            <v>2100</v>
          </cell>
          <cell r="T2">
            <v>2200</v>
          </cell>
          <cell r="U2">
            <v>2300</v>
          </cell>
          <cell r="V2">
            <v>2400</v>
          </cell>
        </row>
        <row r="3">
          <cell r="A3">
            <v>1E-4</v>
          </cell>
          <cell r="B3">
            <v>0</v>
          </cell>
          <cell r="C3">
            <v>0</v>
          </cell>
          <cell r="D3">
            <v>0</v>
          </cell>
          <cell r="E3">
            <v>0</v>
          </cell>
          <cell r="F3">
            <v>0</v>
          </cell>
          <cell r="G3">
            <v>0</v>
          </cell>
          <cell r="H3">
            <v>0</v>
          </cell>
          <cell r="I3">
            <v>0</v>
          </cell>
          <cell r="J3">
            <v>0</v>
          </cell>
          <cell r="K3">
            <v>0</v>
          </cell>
          <cell r="L3">
            <v>0</v>
          </cell>
          <cell r="M3">
            <v>0</v>
          </cell>
          <cell r="N3">
            <v>0</v>
          </cell>
          <cell r="O3">
            <v>0</v>
          </cell>
          <cell r="P3">
            <v>0</v>
          </cell>
          <cell r="Q3">
            <v>0</v>
          </cell>
          <cell r="R3">
            <v>0</v>
          </cell>
          <cell r="S3">
            <v>0</v>
          </cell>
          <cell r="T3">
            <v>0</v>
          </cell>
          <cell r="U3">
            <v>0</v>
          </cell>
          <cell r="V3">
            <v>0</v>
          </cell>
        </row>
        <row r="4">
          <cell r="A4">
            <v>11.2501</v>
          </cell>
          <cell r="B4">
            <v>0.57969999999999999</v>
          </cell>
          <cell r="C4">
            <v>0.64410000000000001</v>
          </cell>
          <cell r="D4">
            <v>0.45</v>
          </cell>
          <cell r="E4">
            <v>0.45</v>
          </cell>
          <cell r="F4">
            <v>0.45</v>
          </cell>
          <cell r="G4">
            <v>0.4</v>
          </cell>
          <cell r="H4">
            <v>0.4</v>
          </cell>
          <cell r="I4">
            <v>0.45</v>
          </cell>
          <cell r="J4">
            <v>0.45</v>
          </cell>
          <cell r="K4">
            <v>0.45</v>
          </cell>
          <cell r="L4">
            <v>0.5</v>
          </cell>
          <cell r="M4">
            <v>0.5</v>
          </cell>
          <cell r="N4">
            <v>0.6</v>
          </cell>
          <cell r="O4">
            <v>0.6</v>
          </cell>
          <cell r="P4">
            <v>0.65</v>
          </cell>
          <cell r="Q4">
            <v>0.7</v>
          </cell>
          <cell r="R4">
            <v>0.7</v>
          </cell>
          <cell r="S4">
            <v>0.7</v>
          </cell>
          <cell r="T4">
            <v>0.7</v>
          </cell>
          <cell r="U4">
            <v>0.7</v>
          </cell>
          <cell r="V4">
            <v>0.7</v>
          </cell>
        </row>
        <row r="5">
          <cell r="A5">
            <v>15</v>
          </cell>
          <cell r="B5">
            <v>0.57969999999999999</v>
          </cell>
          <cell r="C5">
            <v>0.64410000000000001</v>
          </cell>
          <cell r="D5">
            <v>0.45</v>
          </cell>
          <cell r="E5">
            <v>0.5</v>
          </cell>
          <cell r="F5">
            <v>0.5</v>
          </cell>
          <cell r="G5">
            <v>0.4</v>
          </cell>
          <cell r="H5">
            <v>0.45</v>
          </cell>
          <cell r="I5">
            <v>0.45</v>
          </cell>
          <cell r="J5">
            <v>0.5</v>
          </cell>
          <cell r="K5">
            <v>0.5</v>
          </cell>
          <cell r="L5">
            <v>0.55000000000000004</v>
          </cell>
          <cell r="M5">
            <v>0.6</v>
          </cell>
          <cell r="N5">
            <v>0.65</v>
          </cell>
          <cell r="O5">
            <v>0.65</v>
          </cell>
          <cell r="P5">
            <v>0.75</v>
          </cell>
          <cell r="Q5">
            <v>0.8</v>
          </cell>
          <cell r="R5">
            <v>0.8</v>
          </cell>
          <cell r="S5">
            <v>0.8</v>
          </cell>
          <cell r="T5">
            <v>0.8</v>
          </cell>
          <cell r="U5">
            <v>0.8</v>
          </cell>
          <cell r="V5">
            <v>0.8</v>
          </cell>
        </row>
        <row r="6">
          <cell r="A6">
            <v>22.5001</v>
          </cell>
          <cell r="B6">
            <v>0.44690000000000002</v>
          </cell>
          <cell r="C6">
            <v>0.4788</v>
          </cell>
          <cell r="D6">
            <v>0.45</v>
          </cell>
          <cell r="E6">
            <v>0.5</v>
          </cell>
          <cell r="F6">
            <v>0.5</v>
          </cell>
          <cell r="G6">
            <v>0.4</v>
          </cell>
          <cell r="H6">
            <v>0.45</v>
          </cell>
          <cell r="I6">
            <v>0.45</v>
          </cell>
          <cell r="J6">
            <v>0.5</v>
          </cell>
          <cell r="K6">
            <v>0.5</v>
          </cell>
          <cell r="L6">
            <v>0.55000000000000004</v>
          </cell>
          <cell r="M6">
            <v>0.6</v>
          </cell>
          <cell r="N6">
            <v>0.65</v>
          </cell>
          <cell r="O6">
            <v>0.65</v>
          </cell>
          <cell r="P6">
            <v>0.75</v>
          </cell>
          <cell r="Q6">
            <v>0.8</v>
          </cell>
          <cell r="R6">
            <v>0.8</v>
          </cell>
          <cell r="S6">
            <v>0.8</v>
          </cell>
          <cell r="T6">
            <v>0.8</v>
          </cell>
          <cell r="U6">
            <v>0.8</v>
          </cell>
          <cell r="V6">
            <v>0.8</v>
          </cell>
        </row>
        <row r="7">
          <cell r="A7">
            <v>30</v>
          </cell>
          <cell r="B7">
            <v>0.44690000000000002</v>
          </cell>
          <cell r="C7">
            <v>0.4788</v>
          </cell>
          <cell r="D7">
            <v>0.65</v>
          </cell>
          <cell r="E7">
            <v>0.7</v>
          </cell>
          <cell r="F7">
            <v>0.75</v>
          </cell>
          <cell r="G7">
            <v>0.6</v>
          </cell>
          <cell r="H7">
            <v>0.65</v>
          </cell>
          <cell r="I7">
            <v>0.7</v>
          </cell>
          <cell r="J7">
            <v>0.8</v>
          </cell>
          <cell r="K7">
            <v>0.85</v>
          </cell>
          <cell r="L7">
            <v>0.9</v>
          </cell>
          <cell r="M7">
            <v>0.95</v>
          </cell>
          <cell r="N7">
            <v>1.05</v>
          </cell>
          <cell r="O7">
            <v>1.1000000000000001</v>
          </cell>
          <cell r="P7">
            <v>1.25</v>
          </cell>
          <cell r="Q7">
            <v>1.35</v>
          </cell>
          <cell r="R7">
            <v>1.45</v>
          </cell>
          <cell r="S7">
            <v>1.5</v>
          </cell>
          <cell r="T7">
            <v>1.55</v>
          </cell>
          <cell r="U7">
            <v>1.55</v>
          </cell>
          <cell r="V7">
            <v>1.55</v>
          </cell>
        </row>
        <row r="8">
          <cell r="A8">
            <v>45.000100000000003</v>
          </cell>
          <cell r="B8">
            <v>0.3372</v>
          </cell>
          <cell r="C8">
            <v>0.30659999999999998</v>
          </cell>
          <cell r="D8">
            <v>0.65</v>
          </cell>
          <cell r="E8">
            <v>0.7</v>
          </cell>
          <cell r="F8">
            <v>0.75</v>
          </cell>
          <cell r="G8">
            <v>0.6</v>
          </cell>
          <cell r="H8">
            <v>0.65</v>
          </cell>
          <cell r="I8">
            <v>0.7</v>
          </cell>
          <cell r="J8">
            <v>0.8</v>
          </cell>
          <cell r="K8">
            <v>0.85</v>
          </cell>
          <cell r="L8">
            <v>0.9</v>
          </cell>
          <cell r="M8">
            <v>0.95</v>
          </cell>
          <cell r="N8">
            <v>1.05</v>
          </cell>
          <cell r="O8">
            <v>1.1000000000000001</v>
          </cell>
          <cell r="P8">
            <v>1.25</v>
          </cell>
          <cell r="Q8">
            <v>1.35</v>
          </cell>
          <cell r="R8">
            <v>1.45</v>
          </cell>
          <cell r="S8">
            <v>1.5</v>
          </cell>
          <cell r="T8">
            <v>1.55</v>
          </cell>
          <cell r="U8">
            <v>1.55</v>
          </cell>
          <cell r="V8">
            <v>1.55</v>
          </cell>
        </row>
        <row r="9">
          <cell r="A9">
            <v>60</v>
          </cell>
          <cell r="B9">
            <v>0.3372</v>
          </cell>
          <cell r="C9">
            <v>0.30659999999999998</v>
          </cell>
          <cell r="D9">
            <v>0.9</v>
          </cell>
          <cell r="E9">
            <v>1</v>
          </cell>
          <cell r="F9">
            <v>1.05</v>
          </cell>
          <cell r="G9">
            <v>1.1000000000000001</v>
          </cell>
          <cell r="H9">
            <v>1.2</v>
          </cell>
          <cell r="I9">
            <v>1.35</v>
          </cell>
          <cell r="J9">
            <v>1.5</v>
          </cell>
          <cell r="K9">
            <v>1.65</v>
          </cell>
          <cell r="L9">
            <v>1.8</v>
          </cell>
          <cell r="M9">
            <v>1.95</v>
          </cell>
          <cell r="N9">
            <v>2.1</v>
          </cell>
          <cell r="O9">
            <v>2.25</v>
          </cell>
          <cell r="P9">
            <v>2.5499999999999998</v>
          </cell>
          <cell r="Q9">
            <v>2.85</v>
          </cell>
          <cell r="R9">
            <v>3.1</v>
          </cell>
          <cell r="S9">
            <v>3.2</v>
          </cell>
          <cell r="T9">
            <v>3.35</v>
          </cell>
          <cell r="U9">
            <v>3.45</v>
          </cell>
          <cell r="V9">
            <v>3.6</v>
          </cell>
        </row>
        <row r="10">
          <cell r="A10">
            <v>90.000100000000003</v>
          </cell>
          <cell r="B10">
            <v>0.2286</v>
          </cell>
          <cell r="C10">
            <v>0.29220000000000002</v>
          </cell>
          <cell r="D10">
            <v>0.9</v>
          </cell>
          <cell r="E10">
            <v>1</v>
          </cell>
          <cell r="F10">
            <v>1.05</v>
          </cell>
          <cell r="G10">
            <v>1.1000000000000001</v>
          </cell>
          <cell r="H10">
            <v>1.2</v>
          </cell>
          <cell r="I10">
            <v>1.35</v>
          </cell>
          <cell r="J10">
            <v>1.5</v>
          </cell>
          <cell r="K10">
            <v>1.65</v>
          </cell>
          <cell r="L10">
            <v>1.8</v>
          </cell>
          <cell r="M10">
            <v>1.95</v>
          </cell>
          <cell r="N10">
            <v>2.1</v>
          </cell>
          <cell r="O10">
            <v>2.25</v>
          </cell>
          <cell r="P10">
            <v>2.5499999999999998</v>
          </cell>
          <cell r="Q10">
            <v>2.85</v>
          </cell>
          <cell r="R10">
            <v>3.1</v>
          </cell>
          <cell r="S10">
            <v>3.2</v>
          </cell>
          <cell r="T10">
            <v>3.35</v>
          </cell>
          <cell r="U10">
            <v>3.45</v>
          </cell>
          <cell r="V10">
            <v>3.6</v>
          </cell>
        </row>
      </sheetData>
      <sheetData sheetId="14"/>
      <sheetData sheetId="15"/>
      <sheetData sheetId="16"/>
      <sheetData sheetId="17"/>
      <sheetData sheetId="18"/>
      <sheetData sheetId="19"/>
      <sheetData sheetId="20"/>
      <sheetData sheetId="21"/>
      <sheetData sheetId="22"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U "/>
      <sheetName val="Lista de precios"/>
      <sheetName val="CONCRETO"/>
      <sheetName val="NOVAFORT"/>
      <sheetName val="NOVALOC"/>
      <sheetName val="AlCANTARILLADO"/>
      <sheetName val="PRESION"/>
      <sheetName val="PRESION (2)"/>
      <sheetName val="SANITARIA"/>
      <sheetName val="SANITARIA (2)"/>
      <sheetName val="CPVC"/>
      <sheetName val="CANALES"/>
      <sheetName val="CONDUIT"/>
      <sheetName val="CONDUIT (2)"/>
      <sheetName val="UNION-PLATINO"/>
      <sheetName val="UNION-PLATINO (2)"/>
      <sheetName val="UNION-PLATINO (3)"/>
      <sheetName val="UNION-PLATINO (4)"/>
      <sheetName val="PEAD"/>
      <sheetName val="PEAD 1"/>
      <sheetName val="PEAD 2"/>
      <sheetName val="PRES.AGRI"/>
      <sheetName val="CORR.DREN"/>
      <sheetName val="POZOS"/>
      <sheetName val="RIEGO-CONDUCC."/>
      <sheetName val="RIEGO MOVIL"/>
      <sheetName val="GA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iples"/>
      <sheetName val="Base MO"/>
      <sheetName val="Ins_MO"/>
      <sheetName val="Clasif_Mat"/>
      <sheetName val="Ins_EH"/>
      <sheetName val="Ins_Mat"/>
      <sheetName val="Ins_TR"/>
      <sheetName val="Print"/>
      <sheetName val="Lista Base"/>
      <sheetName val="0.00"/>
      <sheetName val="5.1"/>
      <sheetName val="5.2"/>
      <sheetName val="5.3"/>
      <sheetName val="5.4"/>
      <sheetName val="5.5"/>
      <sheetName val="5.6"/>
      <sheetName val="5.7"/>
      <sheetName val="5.8"/>
      <sheetName val="5.1.1"/>
      <sheetName val="5.12"/>
      <sheetName val="5.13"/>
      <sheetName val="5.2.1"/>
      <sheetName val="5.2.2"/>
      <sheetName val="5.16"/>
      <sheetName val="5.3.1"/>
      <sheetName val="5.3.2"/>
      <sheetName val="5.3.3"/>
      <sheetName val="5.3.4"/>
      <sheetName val="5.21"/>
      <sheetName val="5.3.5"/>
      <sheetName val="5.3.6"/>
      <sheetName val="5.3.7"/>
      <sheetName val="5.4.1"/>
      <sheetName val="5.4.2"/>
      <sheetName val="5.23"/>
      <sheetName val="5.24"/>
      <sheetName val="5.25"/>
      <sheetName val="5.26"/>
      <sheetName val="5.27"/>
      <sheetName val="5.4.3"/>
      <sheetName val="5.4.4"/>
      <sheetName val="5.29"/>
      <sheetName val="5.4.5"/>
      <sheetName val="5.4.6"/>
      <sheetName val="5.4.7"/>
      <sheetName val="5.4.8"/>
      <sheetName val="5.32"/>
      <sheetName val="5.33"/>
      <sheetName val="5.34"/>
      <sheetName val="5.35"/>
      <sheetName val="5.4.9"/>
      <sheetName val="5.4.10"/>
      <sheetName val="5.4.11"/>
      <sheetName val="6.3"/>
      <sheetName val="7.1"/>
      <sheetName val="8.1"/>
      <sheetName val="8.2"/>
      <sheetName val="8.3"/>
      <sheetName val="5.39"/>
      <sheetName val="5.40"/>
      <sheetName val="5.41"/>
      <sheetName val="5.42"/>
      <sheetName val="5.43"/>
      <sheetName val="5.44"/>
      <sheetName val="5.45"/>
      <sheetName val="5.46"/>
      <sheetName val="5.47"/>
      <sheetName val="5.48"/>
      <sheetName val="5.49"/>
      <sheetName val="5.50"/>
      <sheetName val="5.51"/>
      <sheetName val="5.53"/>
      <sheetName val="5.54"/>
      <sheetName val="5.55"/>
      <sheetName val="5.56"/>
      <sheetName val="5.57"/>
      <sheetName val="5.58"/>
      <sheetName val="5.59"/>
      <sheetName val="5.60"/>
      <sheetName val="5.61"/>
      <sheetName val="5.62"/>
      <sheetName val="5.63"/>
      <sheetName val="5.64"/>
      <sheetName val="5.65"/>
      <sheetName val="5.66"/>
      <sheetName val="5.68"/>
      <sheetName val="Hoja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E"/>
      <sheetName val="FEB"/>
      <sheetName val="MAR"/>
      <sheetName val="Ene-Mar EEPPM"/>
      <sheetName val="Ene-Mar Contrato"/>
      <sheetName val="Rendimientos_Sur 03-00(JC)"/>
      <sheetName val="Ene-Feb"/>
      <sheetName val="Mar-Abr"/>
      <sheetName val="May-Jun"/>
      <sheetName val="Jul-Ago"/>
      <sheetName val="Sep-Oct"/>
      <sheetName val="CONDUIT"/>
    </sheetNames>
    <sheetDataSet>
      <sheetData sheetId="0" refreshError="1">
        <row r="12">
          <cell r="A12" t="str">
            <v>CAMBIO ACOMETIDAS CONTRATO</v>
          </cell>
          <cell r="B12">
            <v>1</v>
          </cell>
          <cell r="C12">
            <v>0</v>
          </cell>
          <cell r="E12">
            <v>0</v>
          </cell>
          <cell r="F12">
            <v>0</v>
          </cell>
          <cell r="G12">
            <v>0</v>
          </cell>
          <cell r="H12">
            <v>0</v>
          </cell>
        </row>
        <row r="13">
          <cell r="A13" t="str">
            <v>CARROTANQUE</v>
          </cell>
          <cell r="B13">
            <v>135</v>
          </cell>
          <cell r="C13">
            <v>0</v>
          </cell>
          <cell r="D13">
            <v>1</v>
          </cell>
          <cell r="E13">
            <v>28</v>
          </cell>
          <cell r="F13">
            <v>4.8</v>
          </cell>
          <cell r="G13">
            <v>4.8</v>
          </cell>
          <cell r="H13">
            <v>0</v>
          </cell>
        </row>
        <row r="14">
          <cell r="A14" t="str">
            <v>CASAS SIN AGUA</v>
          </cell>
          <cell r="B14">
            <v>291</v>
          </cell>
          <cell r="C14">
            <v>242</v>
          </cell>
          <cell r="D14">
            <v>1</v>
          </cell>
          <cell r="E14">
            <v>28</v>
          </cell>
          <cell r="F14">
            <v>10.4</v>
          </cell>
          <cell r="G14">
            <v>19</v>
          </cell>
          <cell r="H14">
            <v>0.45403377110694182</v>
          </cell>
        </row>
        <row r="15">
          <cell r="A15" t="str">
            <v>CORTE Y RECONEXION</v>
          </cell>
          <cell r="B15">
            <v>14</v>
          </cell>
          <cell r="C15">
            <v>7</v>
          </cell>
          <cell r="E15">
            <v>0</v>
          </cell>
          <cell r="F15">
            <v>0</v>
          </cell>
          <cell r="G15">
            <v>0</v>
          </cell>
          <cell r="H15">
            <v>0.33333333333333331</v>
          </cell>
        </row>
        <row r="16">
          <cell r="A16" t="str">
            <v>DAÑOS ACUEDUCTO</v>
          </cell>
          <cell r="B16">
            <v>384</v>
          </cell>
          <cell r="C16">
            <v>87</v>
          </cell>
          <cell r="D16">
            <v>7.7142857142857144</v>
          </cell>
          <cell r="E16">
            <v>28</v>
          </cell>
          <cell r="F16">
            <v>1.8</v>
          </cell>
          <cell r="G16">
            <v>2.2000000000000002</v>
          </cell>
          <cell r="H16">
            <v>0.18471337579617833</v>
          </cell>
        </row>
        <row r="17">
          <cell r="A17" t="str">
            <v>ESCOMBROS DAÑOS ACUEDUCTO</v>
          </cell>
          <cell r="B17">
            <v>138</v>
          </cell>
          <cell r="C17">
            <v>2</v>
          </cell>
          <cell r="D17">
            <v>1</v>
          </cell>
          <cell r="E17">
            <v>28</v>
          </cell>
          <cell r="F17">
            <v>4.9000000000000004</v>
          </cell>
          <cell r="G17">
            <v>5</v>
          </cell>
          <cell r="H17">
            <v>1.4285714285714285E-2</v>
          </cell>
        </row>
        <row r="18">
          <cell r="A18" t="str">
            <v>FRAUDES</v>
          </cell>
          <cell r="B18">
            <v>123</v>
          </cell>
          <cell r="C18">
            <v>238</v>
          </cell>
          <cell r="D18">
            <v>1</v>
          </cell>
          <cell r="E18">
            <v>19</v>
          </cell>
          <cell r="F18">
            <v>6.5</v>
          </cell>
          <cell r="G18">
            <v>19</v>
          </cell>
          <cell r="H18">
            <v>0.65927977839335183</v>
          </cell>
        </row>
        <row r="19">
          <cell r="A19" t="str">
            <v>GARANTIAS INSTALACIONES</v>
          </cell>
          <cell r="B19">
            <v>17</v>
          </cell>
          <cell r="C19">
            <v>1</v>
          </cell>
          <cell r="E19">
            <v>0</v>
          </cell>
          <cell r="F19">
            <v>0</v>
          </cell>
          <cell r="G19">
            <v>0</v>
          </cell>
          <cell r="H19">
            <v>5.5555555555555552E-2</v>
          </cell>
        </row>
        <row r="20">
          <cell r="A20" t="str">
            <v>INSTALACIONES ACUEDUCTO</v>
          </cell>
          <cell r="B20">
            <v>2</v>
          </cell>
          <cell r="C20">
            <v>22</v>
          </cell>
          <cell r="E20">
            <v>0</v>
          </cell>
          <cell r="F20">
            <v>0</v>
          </cell>
          <cell r="G20">
            <v>0</v>
          </cell>
          <cell r="H20">
            <v>0.91666666666666663</v>
          </cell>
        </row>
        <row r="21">
          <cell r="A21" t="str">
            <v>MEDIDORES 1/2 Y 1"</v>
          </cell>
          <cell r="B21">
            <v>1</v>
          </cell>
          <cell r="C21">
            <v>1</v>
          </cell>
          <cell r="E21">
            <v>0</v>
          </cell>
          <cell r="F21">
            <v>0</v>
          </cell>
          <cell r="G21">
            <v>0</v>
          </cell>
          <cell r="H21">
            <v>0.5</v>
          </cell>
        </row>
        <row r="22">
          <cell r="A22" t="str">
            <v>MMTO VALVULAS E HIDRANTES</v>
          </cell>
          <cell r="B22">
            <v>15</v>
          </cell>
          <cell r="C22">
            <v>4</v>
          </cell>
          <cell r="D22">
            <v>1.5</v>
          </cell>
          <cell r="E22">
            <v>28</v>
          </cell>
          <cell r="F22">
            <v>0.4</v>
          </cell>
          <cell r="G22">
            <v>0.5</v>
          </cell>
          <cell r="H22">
            <v>0.21052631578947367</v>
          </cell>
        </row>
        <row r="23">
          <cell r="A23" t="str">
            <v>OBRAS ACCESORIAS DAÑOS ACUEDUCTO</v>
          </cell>
          <cell r="B23">
            <v>3</v>
          </cell>
          <cell r="C23">
            <v>8</v>
          </cell>
          <cell r="E23">
            <v>0</v>
          </cell>
          <cell r="F23">
            <v>0</v>
          </cell>
          <cell r="G23">
            <v>0</v>
          </cell>
          <cell r="H23">
            <v>0.72727272727272729</v>
          </cell>
        </row>
        <row r="24">
          <cell r="A24" t="str">
            <v>OBRAS ACCESORIAS INSTALACIONES</v>
          </cell>
          <cell r="B24">
            <v>405</v>
          </cell>
          <cell r="C24">
            <v>0</v>
          </cell>
          <cell r="E24">
            <v>0</v>
          </cell>
          <cell r="F24">
            <v>0</v>
          </cell>
          <cell r="G24">
            <v>0</v>
          </cell>
          <cell r="H24">
            <v>0</v>
          </cell>
        </row>
        <row r="25">
          <cell r="A25" t="str">
            <v>PITOMETRÍA</v>
          </cell>
          <cell r="B25">
            <v>46</v>
          </cell>
          <cell r="C25">
            <v>25</v>
          </cell>
          <cell r="D25">
            <v>2.1111111111111112</v>
          </cell>
          <cell r="E25">
            <v>9</v>
          </cell>
          <cell r="F25">
            <v>2.4</v>
          </cell>
          <cell r="G25">
            <v>3.7</v>
          </cell>
          <cell r="H25">
            <v>0.352112676056338</v>
          </cell>
        </row>
        <row r="26">
          <cell r="A26" t="str">
            <v>PROYECTOS ACUEDUCTO</v>
          </cell>
          <cell r="B26">
            <v>21</v>
          </cell>
          <cell r="C26">
            <v>1</v>
          </cell>
          <cell r="E26">
            <v>0</v>
          </cell>
          <cell r="F26">
            <v>0</v>
          </cell>
          <cell r="G26">
            <v>0</v>
          </cell>
          <cell r="H26">
            <v>4.5454545454545456E-2</v>
          </cell>
        </row>
        <row r="27">
          <cell r="A27" t="str">
            <v>REFERENCIACIÓN ACUEDUCTO</v>
          </cell>
          <cell r="B27">
            <v>7</v>
          </cell>
          <cell r="C27">
            <v>5</v>
          </cell>
          <cell r="E27">
            <v>0</v>
          </cell>
          <cell r="F27">
            <v>0</v>
          </cell>
          <cell r="G27">
            <v>0</v>
          </cell>
          <cell r="H27">
            <v>0.41666666666666669</v>
          </cell>
        </row>
        <row r="28">
          <cell r="F28">
            <v>0</v>
          </cell>
          <cell r="G28">
            <v>0</v>
          </cell>
          <cell r="H28">
            <v>0</v>
          </cell>
        </row>
        <row r="29">
          <cell r="F29">
            <v>0</v>
          </cell>
          <cell r="G29">
            <v>0</v>
          </cell>
          <cell r="H29">
            <v>0</v>
          </cell>
        </row>
        <row r="30">
          <cell r="F30">
            <v>0</v>
          </cell>
          <cell r="G30">
            <v>0</v>
          </cell>
          <cell r="H30">
            <v>0</v>
          </cell>
        </row>
        <row r="31">
          <cell r="F31">
            <v>0</v>
          </cell>
          <cell r="G31">
            <v>0</v>
          </cell>
          <cell r="H31">
            <v>0</v>
          </cell>
        </row>
        <row r="32">
          <cell r="F32">
            <v>0</v>
          </cell>
          <cell r="G32">
            <v>0</v>
          </cell>
          <cell r="H32">
            <v>0</v>
          </cell>
        </row>
        <row r="33">
          <cell r="A33" t="str">
            <v>Total general</v>
          </cell>
          <cell r="B33">
            <v>1603</v>
          </cell>
          <cell r="C33">
            <v>643</v>
          </cell>
          <cell r="F33">
            <v>0</v>
          </cell>
          <cell r="G33">
            <v>0</v>
          </cell>
          <cell r="H33">
            <v>0.28628673196794302</v>
          </cell>
        </row>
        <row r="34">
          <cell r="F34">
            <v>0</v>
          </cell>
          <cell r="G34">
            <v>0</v>
          </cell>
          <cell r="H34">
            <v>0</v>
          </cell>
        </row>
        <row r="35">
          <cell r="A35" t="str">
            <v>CAMBIO ACOMETIDAS CONTRATO</v>
          </cell>
          <cell r="B35">
            <v>210</v>
          </cell>
          <cell r="C35">
            <v>1</v>
          </cell>
          <cell r="D35">
            <v>3</v>
          </cell>
          <cell r="E35">
            <v>19</v>
          </cell>
          <cell r="F35">
            <v>3.7</v>
          </cell>
          <cell r="G35">
            <v>3.7</v>
          </cell>
          <cell r="H35">
            <v>4.7393364928909956E-3</v>
          </cell>
        </row>
        <row r="36">
          <cell r="A36" t="str">
            <v>CARROTANQUE</v>
          </cell>
          <cell r="B36">
            <v>1</v>
          </cell>
          <cell r="C36">
            <v>0</v>
          </cell>
          <cell r="F36">
            <v>0</v>
          </cell>
          <cell r="G36">
            <v>0</v>
          </cell>
          <cell r="H36">
            <v>0</v>
          </cell>
        </row>
        <row r="37">
          <cell r="A37" t="str">
            <v>CASAS SIN AGUA</v>
          </cell>
          <cell r="B37">
            <v>0</v>
          </cell>
          <cell r="C37">
            <v>1</v>
          </cell>
          <cell r="F37">
            <v>0</v>
          </cell>
          <cell r="G37">
            <v>0</v>
          </cell>
          <cell r="H37">
            <v>1</v>
          </cell>
        </row>
        <row r="38">
          <cell r="A38" t="str">
            <v>CORTE Y RECONEXION</v>
          </cell>
          <cell r="B38">
            <v>584</v>
          </cell>
          <cell r="C38">
            <v>18</v>
          </cell>
          <cell r="D38">
            <v>1</v>
          </cell>
          <cell r="E38">
            <v>19</v>
          </cell>
          <cell r="F38">
            <v>30.7</v>
          </cell>
          <cell r="G38">
            <v>31.7</v>
          </cell>
          <cell r="H38">
            <v>2.9900332225913623E-2</v>
          </cell>
        </row>
        <row r="39">
          <cell r="A39" t="str">
            <v>DAÑOS ACUEDUCTO</v>
          </cell>
          <cell r="B39">
            <v>35</v>
          </cell>
          <cell r="C39">
            <v>0</v>
          </cell>
          <cell r="F39">
            <v>0</v>
          </cell>
          <cell r="G39">
            <v>0</v>
          </cell>
          <cell r="H39">
            <v>0</v>
          </cell>
        </row>
        <row r="40">
          <cell r="A40" t="str">
            <v>FRAUDES</v>
          </cell>
          <cell r="B40">
            <v>2</v>
          </cell>
          <cell r="C40">
            <v>0</v>
          </cell>
          <cell r="F40">
            <v>0</v>
          </cell>
          <cell r="G40">
            <v>0</v>
          </cell>
          <cell r="H40">
            <v>0</v>
          </cell>
        </row>
        <row r="41">
          <cell r="A41" t="str">
            <v>GARANTIAS INSTALACIONES</v>
          </cell>
          <cell r="B41">
            <v>14</v>
          </cell>
          <cell r="C41">
            <v>0</v>
          </cell>
          <cell r="D41">
            <v>1</v>
          </cell>
          <cell r="E41">
            <v>19</v>
          </cell>
          <cell r="F41">
            <v>0.7</v>
          </cell>
          <cell r="G41">
            <v>0.7</v>
          </cell>
          <cell r="H41">
            <v>0</v>
          </cell>
        </row>
        <row r="42">
          <cell r="A42" t="str">
            <v>INSTALACIONES ACUEDUCTO</v>
          </cell>
          <cell r="B42">
            <v>284</v>
          </cell>
          <cell r="C42">
            <v>4</v>
          </cell>
          <cell r="D42">
            <v>5</v>
          </cell>
          <cell r="E42">
            <v>19</v>
          </cell>
          <cell r="F42">
            <v>3</v>
          </cell>
          <cell r="G42">
            <v>3</v>
          </cell>
          <cell r="H42">
            <v>1.3888888888888888E-2</v>
          </cell>
        </row>
        <row r="43">
          <cell r="A43" t="str">
            <v>MEDIDORES 1/2 Y 1"</v>
          </cell>
          <cell r="B43">
            <v>264</v>
          </cell>
          <cell r="C43">
            <v>2</v>
          </cell>
          <cell r="D43">
            <v>4</v>
          </cell>
          <cell r="E43">
            <v>19</v>
          </cell>
          <cell r="F43">
            <v>3.5</v>
          </cell>
          <cell r="G43">
            <v>3.5</v>
          </cell>
          <cell r="H43">
            <v>7.5187969924812026E-3</v>
          </cell>
        </row>
        <row r="44">
          <cell r="A44" t="str">
            <v>MMTO VALVULAS E HIDRANTES</v>
          </cell>
          <cell r="B44">
            <v>71</v>
          </cell>
          <cell r="C44">
            <v>0</v>
          </cell>
          <cell r="D44">
            <v>3</v>
          </cell>
          <cell r="E44">
            <v>19</v>
          </cell>
          <cell r="F44">
            <v>1.2</v>
          </cell>
          <cell r="G44">
            <v>1.2</v>
          </cell>
          <cell r="H44">
            <v>0</v>
          </cell>
        </row>
        <row r="45">
          <cell r="A45" t="str">
            <v>OBRAS ACCESORIAS DAÑOS ACUEDUCTO</v>
          </cell>
          <cell r="B45">
            <v>92</v>
          </cell>
          <cell r="C45">
            <v>0</v>
          </cell>
          <cell r="D45">
            <v>3</v>
          </cell>
          <cell r="E45">
            <v>19</v>
          </cell>
          <cell r="F45">
            <v>1.6</v>
          </cell>
          <cell r="G45">
            <v>1.6</v>
          </cell>
          <cell r="H45">
            <v>0</v>
          </cell>
        </row>
        <row r="46">
          <cell r="A46" t="str">
            <v>OBRAS ACCESORIAS INSTALACIONES</v>
          </cell>
          <cell r="B46">
            <v>3</v>
          </cell>
          <cell r="C46">
            <v>0</v>
          </cell>
          <cell r="D46">
            <v>1</v>
          </cell>
          <cell r="E46">
            <v>19</v>
          </cell>
          <cell r="F46">
            <v>0.2</v>
          </cell>
          <cell r="G46">
            <v>0.2</v>
          </cell>
          <cell r="H46">
            <v>0</v>
          </cell>
        </row>
        <row r="47">
          <cell r="A47" t="str">
            <v>REFERENCIACIÓN ACUEDUCTO</v>
          </cell>
          <cell r="B47">
            <v>1</v>
          </cell>
          <cell r="C47">
            <v>0</v>
          </cell>
          <cell r="F47">
            <v>0</v>
          </cell>
          <cell r="G47">
            <v>0</v>
          </cell>
          <cell r="H47">
            <v>0</v>
          </cell>
        </row>
        <row r="48">
          <cell r="F48">
            <v>0</v>
          </cell>
          <cell r="G48">
            <v>0</v>
          </cell>
          <cell r="H48">
            <v>0</v>
          </cell>
        </row>
        <row r="49">
          <cell r="F49">
            <v>0</v>
          </cell>
          <cell r="G49">
            <v>0</v>
          </cell>
          <cell r="H49">
            <v>0</v>
          </cell>
        </row>
        <row r="51">
          <cell r="A51" t="str">
            <v>Total general</v>
          </cell>
          <cell r="B51">
            <v>1561</v>
          </cell>
          <cell r="C51">
            <v>26</v>
          </cell>
          <cell r="F51">
            <v>0</v>
          </cell>
          <cell r="G51">
            <v>0</v>
          </cell>
          <cell r="H51">
            <v>1.6383112791430371E-2</v>
          </cell>
        </row>
      </sheetData>
      <sheetData sheetId="1" refreshError="1">
        <row r="12">
          <cell r="A12" t="str">
            <v>CAMBIO ACOMETIDAS CONTRATO</v>
          </cell>
          <cell r="B12">
            <v>3</v>
          </cell>
          <cell r="C12">
            <v>14</v>
          </cell>
          <cell r="E12">
            <v>0</v>
          </cell>
          <cell r="F12">
            <v>0</v>
          </cell>
          <cell r="G12">
            <v>0</v>
          </cell>
          <cell r="H12">
            <v>0.82352941176470584</v>
          </cell>
        </row>
        <row r="13">
          <cell r="A13" t="str">
            <v>CARROTANQUE</v>
          </cell>
          <cell r="B13">
            <v>84</v>
          </cell>
          <cell r="C13">
            <v>3</v>
          </cell>
          <cell r="D13">
            <v>1</v>
          </cell>
          <cell r="E13">
            <v>28</v>
          </cell>
          <cell r="F13">
            <v>3</v>
          </cell>
          <cell r="G13">
            <v>3.1</v>
          </cell>
          <cell r="H13">
            <v>3.4482758620689655E-2</v>
          </cell>
        </row>
        <row r="14">
          <cell r="A14" t="str">
            <v>CASAS SIN AGUA</v>
          </cell>
          <cell r="B14">
            <v>250</v>
          </cell>
          <cell r="C14">
            <v>313</v>
          </cell>
          <cell r="D14">
            <v>1</v>
          </cell>
          <cell r="E14">
            <v>28</v>
          </cell>
          <cell r="F14">
            <v>8.9</v>
          </cell>
          <cell r="G14">
            <v>20.100000000000001</v>
          </cell>
          <cell r="H14">
            <v>0.55595026642984013</v>
          </cell>
        </row>
        <row r="15">
          <cell r="A15" t="str">
            <v>CORTE Y RECONEXION</v>
          </cell>
          <cell r="B15">
            <v>2</v>
          </cell>
          <cell r="C15">
            <v>3</v>
          </cell>
          <cell r="E15">
            <v>0</v>
          </cell>
          <cell r="F15">
            <v>0</v>
          </cell>
          <cell r="G15">
            <v>0</v>
          </cell>
          <cell r="H15">
            <v>0.6</v>
          </cell>
        </row>
        <row r="16">
          <cell r="A16" t="str">
            <v>DAÑOS ACUEDUCTO</v>
          </cell>
          <cell r="B16">
            <v>580</v>
          </cell>
          <cell r="C16">
            <v>109</v>
          </cell>
          <cell r="D16">
            <v>8.2857142857142865</v>
          </cell>
          <cell r="E16">
            <v>28</v>
          </cell>
          <cell r="F16">
            <v>2.5</v>
          </cell>
          <cell r="G16">
            <v>3</v>
          </cell>
          <cell r="H16">
            <v>0.15820029027576196</v>
          </cell>
        </row>
        <row r="17">
          <cell r="A17" t="str">
            <v>ESCOMBROS DAÑOS ACUEDUCTO</v>
          </cell>
          <cell r="B17">
            <v>131</v>
          </cell>
          <cell r="C17">
            <v>6</v>
          </cell>
          <cell r="D17">
            <v>1</v>
          </cell>
          <cell r="E17">
            <v>28</v>
          </cell>
          <cell r="F17">
            <v>4.7</v>
          </cell>
          <cell r="G17">
            <v>4.9000000000000004</v>
          </cell>
          <cell r="H17">
            <v>4.3795620437956206E-2</v>
          </cell>
        </row>
        <row r="18">
          <cell r="A18" t="str">
            <v>FRAUDES</v>
          </cell>
          <cell r="B18">
            <v>384</v>
          </cell>
          <cell r="C18">
            <v>127</v>
          </cell>
          <cell r="D18">
            <v>1</v>
          </cell>
          <cell r="E18">
            <v>21</v>
          </cell>
          <cell r="F18">
            <v>18.3</v>
          </cell>
          <cell r="G18">
            <v>24.3</v>
          </cell>
          <cell r="H18">
            <v>0.24853228962818003</v>
          </cell>
        </row>
        <row r="19">
          <cell r="A19" t="str">
            <v>GARANTIAS INSTALACIONES</v>
          </cell>
          <cell r="B19">
            <v>30</v>
          </cell>
          <cell r="C19">
            <v>8</v>
          </cell>
          <cell r="E19">
            <v>0</v>
          </cell>
          <cell r="F19">
            <v>0</v>
          </cell>
          <cell r="G19">
            <v>0</v>
          </cell>
          <cell r="H19">
            <v>0.21052631578947367</v>
          </cell>
        </row>
        <row r="20">
          <cell r="A20" t="str">
            <v>INSTALACIONES ACUEDUCTO</v>
          </cell>
          <cell r="B20">
            <v>1</v>
          </cell>
          <cell r="C20">
            <v>55</v>
          </cell>
          <cell r="E20">
            <v>0</v>
          </cell>
          <cell r="F20">
            <v>0</v>
          </cell>
          <cell r="G20">
            <v>0</v>
          </cell>
          <cell r="H20">
            <v>0.9821428571428571</v>
          </cell>
        </row>
        <row r="21">
          <cell r="A21" t="str">
            <v>MMTO VALVULAS E HIDRANTES</v>
          </cell>
          <cell r="B21">
            <v>7</v>
          </cell>
          <cell r="C21">
            <v>7</v>
          </cell>
          <cell r="D21">
            <v>1.7142857142857142</v>
          </cell>
          <cell r="E21">
            <v>28</v>
          </cell>
          <cell r="F21">
            <v>0.1</v>
          </cell>
          <cell r="G21">
            <v>0.3</v>
          </cell>
          <cell r="H21">
            <v>0.5</v>
          </cell>
        </row>
        <row r="22">
          <cell r="A22" t="str">
            <v>OBRAS ACCESORIAS DAÑOS ACUEDUCTO</v>
          </cell>
          <cell r="B22">
            <v>1</v>
          </cell>
          <cell r="C22">
            <v>4</v>
          </cell>
          <cell r="E22">
            <v>0</v>
          </cell>
          <cell r="F22">
            <v>0</v>
          </cell>
          <cell r="G22">
            <v>0</v>
          </cell>
          <cell r="H22">
            <v>0.8</v>
          </cell>
        </row>
        <row r="23">
          <cell r="A23" t="str">
            <v>OBRAS ACCESORIAS INSTALACIONES</v>
          </cell>
          <cell r="B23">
            <v>415</v>
          </cell>
          <cell r="C23">
            <v>0</v>
          </cell>
          <cell r="E23">
            <v>0</v>
          </cell>
          <cell r="F23">
            <v>0</v>
          </cell>
          <cell r="G23">
            <v>0</v>
          </cell>
          <cell r="H23">
            <v>0</v>
          </cell>
        </row>
        <row r="24">
          <cell r="A24" t="str">
            <v>PITOMETRÍA</v>
          </cell>
          <cell r="B24">
            <v>68</v>
          </cell>
          <cell r="C24">
            <v>24</v>
          </cell>
          <cell r="D24">
            <v>3.0833333333333335</v>
          </cell>
          <cell r="E24">
            <v>12</v>
          </cell>
          <cell r="F24">
            <v>1.8</v>
          </cell>
          <cell r="G24">
            <v>2.5</v>
          </cell>
          <cell r="H24">
            <v>0.2608695652173913</v>
          </cell>
        </row>
        <row r="25">
          <cell r="A25" t="str">
            <v>PROYECTOS ACUEDUCTO</v>
          </cell>
          <cell r="B25">
            <v>4</v>
          </cell>
          <cell r="C25">
            <v>0</v>
          </cell>
          <cell r="E25">
            <v>0</v>
          </cell>
          <cell r="F25">
            <v>0</v>
          </cell>
          <cell r="G25">
            <v>0</v>
          </cell>
          <cell r="H25">
            <v>0</v>
          </cell>
        </row>
        <row r="26">
          <cell r="A26" t="str">
            <v>REFERENCIACIÓN ACUEDUCTO</v>
          </cell>
          <cell r="B26">
            <v>12</v>
          </cell>
          <cell r="C26">
            <v>4</v>
          </cell>
          <cell r="E26">
            <v>0</v>
          </cell>
          <cell r="F26">
            <v>0</v>
          </cell>
          <cell r="G26">
            <v>0</v>
          </cell>
          <cell r="H26">
            <v>0.25</v>
          </cell>
        </row>
        <row r="27">
          <cell r="F27">
            <v>0</v>
          </cell>
          <cell r="G27">
            <v>0</v>
          </cell>
          <cell r="H27">
            <v>0</v>
          </cell>
        </row>
        <row r="28">
          <cell r="F28">
            <v>0</v>
          </cell>
          <cell r="G28">
            <v>0</v>
          </cell>
          <cell r="H28">
            <v>0</v>
          </cell>
        </row>
        <row r="29">
          <cell r="F29">
            <v>0</v>
          </cell>
          <cell r="G29">
            <v>0</v>
          </cell>
          <cell r="H29">
            <v>0</v>
          </cell>
        </row>
        <row r="30">
          <cell r="F30">
            <v>0</v>
          </cell>
          <cell r="G30">
            <v>0</v>
          </cell>
          <cell r="H30">
            <v>0</v>
          </cell>
        </row>
        <row r="31">
          <cell r="F31">
            <v>0</v>
          </cell>
          <cell r="G31">
            <v>0</v>
          </cell>
          <cell r="H31">
            <v>0</v>
          </cell>
        </row>
        <row r="32">
          <cell r="F32">
            <v>0</v>
          </cell>
          <cell r="G32">
            <v>0</v>
          </cell>
          <cell r="H32">
            <v>0</v>
          </cell>
        </row>
        <row r="33">
          <cell r="A33" t="str">
            <v>Total general</v>
          </cell>
          <cell r="B33">
            <v>1972</v>
          </cell>
          <cell r="C33">
            <v>677</v>
          </cell>
          <cell r="F33">
            <v>0</v>
          </cell>
          <cell r="G33">
            <v>0</v>
          </cell>
          <cell r="H33">
            <v>0.2555681389203473</v>
          </cell>
        </row>
        <row r="35">
          <cell r="A35" t="str">
            <v>CAMBIO ACOMETIDAS CONTRATO</v>
          </cell>
          <cell r="B35">
            <v>212</v>
          </cell>
          <cell r="C35">
            <v>1</v>
          </cell>
          <cell r="D35">
            <v>3</v>
          </cell>
          <cell r="E35">
            <v>21</v>
          </cell>
          <cell r="F35">
            <v>3.4</v>
          </cell>
          <cell r="G35">
            <v>3.4</v>
          </cell>
          <cell r="H35">
            <v>4.6948356807511738E-3</v>
          </cell>
        </row>
        <row r="36">
          <cell r="A36" t="str">
            <v>CASAS SIN AGUA</v>
          </cell>
          <cell r="B36">
            <v>0</v>
          </cell>
          <cell r="C36">
            <v>1</v>
          </cell>
          <cell r="F36">
            <v>0</v>
          </cell>
          <cell r="G36">
            <v>0</v>
          </cell>
          <cell r="H36">
            <v>1</v>
          </cell>
        </row>
        <row r="37">
          <cell r="A37" t="str">
            <v>CORTE Y RECONEXION</v>
          </cell>
          <cell r="B37">
            <v>574</v>
          </cell>
          <cell r="C37">
            <v>1</v>
          </cell>
          <cell r="D37">
            <v>1</v>
          </cell>
          <cell r="E37">
            <v>21</v>
          </cell>
          <cell r="F37">
            <v>27.3</v>
          </cell>
          <cell r="G37">
            <v>27.4</v>
          </cell>
          <cell r="H37">
            <v>1.7391304347826088E-3</v>
          </cell>
        </row>
        <row r="38">
          <cell r="A38" t="str">
            <v>DAÑOS ACUEDUCTO</v>
          </cell>
          <cell r="B38">
            <v>2</v>
          </cell>
          <cell r="C38">
            <v>0</v>
          </cell>
          <cell r="F38">
            <v>0</v>
          </cell>
          <cell r="G38">
            <v>0</v>
          </cell>
          <cell r="H38">
            <v>0</v>
          </cell>
        </row>
        <row r="39">
          <cell r="A39" t="str">
            <v>FRAUDES</v>
          </cell>
          <cell r="B39">
            <v>5</v>
          </cell>
          <cell r="C39">
            <v>0</v>
          </cell>
          <cell r="F39">
            <v>0</v>
          </cell>
          <cell r="G39">
            <v>0</v>
          </cell>
          <cell r="H39">
            <v>0</v>
          </cell>
        </row>
        <row r="40">
          <cell r="A40" t="str">
            <v>GARANTIAS INSTALACIONES</v>
          </cell>
          <cell r="B40">
            <v>16</v>
          </cell>
          <cell r="C40">
            <v>1</v>
          </cell>
          <cell r="D40">
            <v>1</v>
          </cell>
          <cell r="E40">
            <v>21</v>
          </cell>
          <cell r="F40">
            <v>0.8</v>
          </cell>
          <cell r="G40">
            <v>0.8</v>
          </cell>
          <cell r="H40">
            <v>5.8823529411764705E-2</v>
          </cell>
        </row>
        <row r="41">
          <cell r="A41" t="str">
            <v>INSTALACIONES ACUEDUCTO</v>
          </cell>
          <cell r="B41">
            <v>400</v>
          </cell>
          <cell r="C41">
            <v>0</v>
          </cell>
          <cell r="D41">
            <v>5</v>
          </cell>
          <cell r="E41">
            <v>21</v>
          </cell>
          <cell r="F41">
            <v>3.8</v>
          </cell>
          <cell r="G41">
            <v>3.8</v>
          </cell>
          <cell r="H41">
            <v>0</v>
          </cell>
        </row>
        <row r="42">
          <cell r="A42" t="str">
            <v>MEDIDORES 1/2 Y 1"</v>
          </cell>
          <cell r="B42">
            <v>295</v>
          </cell>
          <cell r="C42">
            <v>1</v>
          </cell>
          <cell r="D42">
            <v>4</v>
          </cell>
          <cell r="E42">
            <v>21</v>
          </cell>
          <cell r="F42">
            <v>3.5</v>
          </cell>
          <cell r="G42">
            <v>3.5</v>
          </cell>
          <cell r="H42">
            <v>3.3783783783783786E-3</v>
          </cell>
        </row>
        <row r="43">
          <cell r="A43" t="str">
            <v>MMTO VALVULAS E HIDRANTES</v>
          </cell>
          <cell r="B43">
            <v>48</v>
          </cell>
          <cell r="C43">
            <v>0</v>
          </cell>
          <cell r="D43">
            <v>3</v>
          </cell>
          <cell r="E43">
            <v>21</v>
          </cell>
          <cell r="F43">
            <v>0.8</v>
          </cell>
          <cell r="G43">
            <v>0.8</v>
          </cell>
          <cell r="H43">
            <v>0</v>
          </cell>
        </row>
        <row r="44">
          <cell r="A44" t="str">
            <v>OBRAS ACCESORIAS DAÑOS ACUEDUCTO</v>
          </cell>
          <cell r="B44">
            <v>119</v>
          </cell>
          <cell r="C44">
            <v>0</v>
          </cell>
          <cell r="D44">
            <v>3</v>
          </cell>
          <cell r="E44">
            <v>21</v>
          </cell>
          <cell r="F44">
            <v>1.9</v>
          </cell>
          <cell r="G44">
            <v>1.9</v>
          </cell>
          <cell r="H44">
            <v>0</v>
          </cell>
        </row>
        <row r="45">
          <cell r="A45" t="str">
            <v>OBRAS ACCESORIAS INSTALACIONES</v>
          </cell>
          <cell r="B45">
            <v>8</v>
          </cell>
          <cell r="C45">
            <v>0</v>
          </cell>
          <cell r="D45">
            <v>1</v>
          </cell>
          <cell r="E45">
            <v>21</v>
          </cell>
          <cell r="F45">
            <v>0.4</v>
          </cell>
          <cell r="G45">
            <v>0.4</v>
          </cell>
          <cell r="H45">
            <v>0</v>
          </cell>
        </row>
        <row r="46">
          <cell r="A46" t="str">
            <v>PROYECTOS ACUEDUCTO</v>
          </cell>
          <cell r="B46">
            <v>2</v>
          </cell>
          <cell r="C46">
            <v>0</v>
          </cell>
          <cell r="F46">
            <v>0</v>
          </cell>
          <cell r="G46">
            <v>0</v>
          </cell>
          <cell r="H46">
            <v>0</v>
          </cell>
        </row>
        <row r="47">
          <cell r="F47">
            <v>0</v>
          </cell>
          <cell r="G47">
            <v>0</v>
          </cell>
          <cell r="H47">
            <v>0</v>
          </cell>
        </row>
        <row r="48">
          <cell r="F48">
            <v>0</v>
          </cell>
          <cell r="G48">
            <v>0</v>
          </cell>
          <cell r="H48">
            <v>0</v>
          </cell>
        </row>
        <row r="49">
          <cell r="F49">
            <v>0</v>
          </cell>
          <cell r="G49">
            <v>0</v>
          </cell>
          <cell r="H49">
            <v>0</v>
          </cell>
        </row>
        <row r="51">
          <cell r="A51" t="str">
            <v>Total general</v>
          </cell>
          <cell r="B51">
            <v>1681</v>
          </cell>
          <cell r="C51">
            <v>5</v>
          </cell>
          <cell r="F51">
            <v>0</v>
          </cell>
          <cell r="G51">
            <v>0</v>
          </cell>
          <cell r="H51">
            <v>2.9655990510083037E-3</v>
          </cell>
        </row>
      </sheetData>
      <sheetData sheetId="2" refreshError="1">
        <row r="12">
          <cell r="A12" t="str">
            <v>CAMBIO ACOMETIDAS CONTRATO</v>
          </cell>
          <cell r="B12">
            <v>9</v>
          </cell>
          <cell r="C12">
            <v>8</v>
          </cell>
          <cell r="E12">
            <v>0</v>
          </cell>
          <cell r="F12">
            <v>0</v>
          </cell>
          <cell r="G12">
            <v>0</v>
          </cell>
          <cell r="H12">
            <v>0.47058823529411764</v>
          </cell>
        </row>
        <row r="13">
          <cell r="A13" t="str">
            <v>CARROTANQUE</v>
          </cell>
          <cell r="B13">
            <v>47</v>
          </cell>
          <cell r="C13">
            <v>0</v>
          </cell>
          <cell r="D13">
            <v>1</v>
          </cell>
          <cell r="E13">
            <v>35</v>
          </cell>
          <cell r="F13">
            <v>1.3</v>
          </cell>
          <cell r="G13">
            <v>1.3</v>
          </cell>
          <cell r="H13">
            <v>0</v>
          </cell>
        </row>
        <row r="14">
          <cell r="A14" t="str">
            <v>CASAS SIN AGUA</v>
          </cell>
          <cell r="B14">
            <v>277</v>
          </cell>
          <cell r="C14">
            <v>396</v>
          </cell>
          <cell r="D14">
            <v>1</v>
          </cell>
          <cell r="E14">
            <v>35</v>
          </cell>
          <cell r="F14">
            <v>7.9</v>
          </cell>
          <cell r="G14">
            <v>19.2</v>
          </cell>
          <cell r="H14">
            <v>0.58841010401188709</v>
          </cell>
        </row>
        <row r="15">
          <cell r="A15" t="str">
            <v>CORTE Y RECONEXION</v>
          </cell>
          <cell r="B15">
            <v>5</v>
          </cell>
          <cell r="C15">
            <v>4</v>
          </cell>
          <cell r="E15">
            <v>0</v>
          </cell>
          <cell r="F15">
            <v>0</v>
          </cell>
          <cell r="G15">
            <v>0</v>
          </cell>
          <cell r="H15">
            <v>0.44444444444444442</v>
          </cell>
        </row>
        <row r="16">
          <cell r="A16" t="str">
            <v>DAÑOS ACUEDUCTO</v>
          </cell>
          <cell r="B16">
            <v>948</v>
          </cell>
          <cell r="C16">
            <v>86</v>
          </cell>
          <cell r="D16">
            <v>8.1142857142857157</v>
          </cell>
          <cell r="E16">
            <v>35</v>
          </cell>
          <cell r="F16">
            <v>3.3</v>
          </cell>
          <cell r="G16">
            <v>3.6</v>
          </cell>
          <cell r="H16">
            <v>8.3172147001934232E-2</v>
          </cell>
        </row>
        <row r="17">
          <cell r="A17" t="str">
            <v>ESCOMBROS DAÑOS ACUEDUCTO</v>
          </cell>
          <cell r="B17">
            <v>122</v>
          </cell>
          <cell r="C17">
            <v>8</v>
          </cell>
          <cell r="D17">
            <v>1</v>
          </cell>
          <cell r="E17">
            <v>35</v>
          </cell>
          <cell r="F17">
            <v>3.5</v>
          </cell>
          <cell r="G17">
            <v>3.7</v>
          </cell>
          <cell r="H17">
            <v>6.1538461538461542E-2</v>
          </cell>
        </row>
        <row r="18">
          <cell r="A18" t="str">
            <v>FRAUDES</v>
          </cell>
          <cell r="B18">
            <v>315</v>
          </cell>
          <cell r="C18">
            <v>26</v>
          </cell>
          <cell r="D18">
            <v>1</v>
          </cell>
          <cell r="E18">
            <v>21</v>
          </cell>
          <cell r="F18">
            <v>15</v>
          </cell>
          <cell r="G18">
            <v>16.2</v>
          </cell>
          <cell r="H18">
            <v>7.6246334310850442E-2</v>
          </cell>
        </row>
        <row r="19">
          <cell r="A19" t="str">
            <v>GARANTIAS INSTALACIONES</v>
          </cell>
          <cell r="B19">
            <v>19</v>
          </cell>
          <cell r="C19">
            <v>18</v>
          </cell>
          <cell r="E19">
            <v>0</v>
          </cell>
          <cell r="F19">
            <v>0</v>
          </cell>
          <cell r="G19">
            <v>0</v>
          </cell>
          <cell r="H19">
            <v>0.48648648648648651</v>
          </cell>
        </row>
        <row r="20">
          <cell r="A20" t="str">
            <v>INSTALACIONES ACUEDUCTO</v>
          </cell>
          <cell r="B20">
            <v>6</v>
          </cell>
          <cell r="C20">
            <v>50</v>
          </cell>
          <cell r="E20">
            <v>0</v>
          </cell>
          <cell r="F20">
            <v>0</v>
          </cell>
          <cell r="G20">
            <v>0</v>
          </cell>
          <cell r="H20">
            <v>0.8928571428571429</v>
          </cell>
        </row>
        <row r="21">
          <cell r="A21" t="str">
            <v>MEDIDORES 1/2 Y 1"</v>
          </cell>
          <cell r="B21">
            <v>1</v>
          </cell>
          <cell r="C21">
            <v>22</v>
          </cell>
          <cell r="E21">
            <v>0</v>
          </cell>
          <cell r="F21">
            <v>0</v>
          </cell>
          <cell r="G21">
            <v>0</v>
          </cell>
          <cell r="H21">
            <v>0.95652173913043481</v>
          </cell>
        </row>
        <row r="22">
          <cell r="A22" t="str">
            <v>MMTO VALVULAS E HIDRANTES</v>
          </cell>
          <cell r="B22">
            <v>1</v>
          </cell>
          <cell r="C22">
            <v>13</v>
          </cell>
          <cell r="D22">
            <v>1.6857142857142857</v>
          </cell>
          <cell r="E22">
            <v>35</v>
          </cell>
          <cell r="F22">
            <v>0</v>
          </cell>
          <cell r="G22">
            <v>0.2</v>
          </cell>
          <cell r="H22">
            <v>0.9285714285714286</v>
          </cell>
        </row>
        <row r="23">
          <cell r="A23" t="str">
            <v>OBRAS ACCESORIAS DAÑOS ACUEDUCTO</v>
          </cell>
          <cell r="B23">
            <v>0</v>
          </cell>
          <cell r="C23">
            <v>7</v>
          </cell>
          <cell r="E23">
            <v>0</v>
          </cell>
          <cell r="F23">
            <v>0</v>
          </cell>
          <cell r="G23">
            <v>0</v>
          </cell>
          <cell r="H23">
            <v>1</v>
          </cell>
        </row>
        <row r="24">
          <cell r="A24" t="str">
            <v>OBRAS ACCESORIAS INSTALACIONES</v>
          </cell>
          <cell r="B24">
            <v>635</v>
          </cell>
          <cell r="C24">
            <v>0</v>
          </cell>
          <cell r="E24">
            <v>0</v>
          </cell>
          <cell r="F24">
            <v>0</v>
          </cell>
          <cell r="G24">
            <v>0</v>
          </cell>
          <cell r="H24">
            <v>0</v>
          </cell>
        </row>
        <row r="25">
          <cell r="A25" t="str">
            <v>PITOMETRÍA</v>
          </cell>
          <cell r="B25">
            <v>38</v>
          </cell>
          <cell r="C25">
            <v>30</v>
          </cell>
          <cell r="D25">
            <v>2.875</v>
          </cell>
          <cell r="E25">
            <v>12</v>
          </cell>
          <cell r="F25">
            <v>1.1000000000000001</v>
          </cell>
          <cell r="G25">
            <v>2</v>
          </cell>
          <cell r="H25">
            <v>0.44117647058823528</v>
          </cell>
        </row>
        <row r="26">
          <cell r="A26" t="str">
            <v>PROYECTOS ACUEDUCTO</v>
          </cell>
          <cell r="B26">
            <v>1</v>
          </cell>
          <cell r="C26">
            <v>5</v>
          </cell>
          <cell r="E26">
            <v>0</v>
          </cell>
          <cell r="F26">
            <v>0</v>
          </cell>
          <cell r="G26">
            <v>0</v>
          </cell>
          <cell r="H26">
            <v>0.83333333333333337</v>
          </cell>
        </row>
        <row r="27">
          <cell r="A27" t="str">
            <v>REFERENCIACIÓN ACUEDUCTO</v>
          </cell>
          <cell r="B27">
            <v>3</v>
          </cell>
          <cell r="C27">
            <v>2</v>
          </cell>
          <cell r="E27">
            <v>0</v>
          </cell>
          <cell r="F27">
            <v>0</v>
          </cell>
          <cell r="G27">
            <v>0</v>
          </cell>
          <cell r="H27">
            <v>0.4</v>
          </cell>
        </row>
        <row r="28">
          <cell r="A28" t="str">
            <v>REVISIÓN  POSTERIOR  FRAUDES</v>
          </cell>
          <cell r="B28">
            <v>1</v>
          </cell>
          <cell r="C28">
            <v>0</v>
          </cell>
          <cell r="E28">
            <v>0</v>
          </cell>
          <cell r="F28">
            <v>0</v>
          </cell>
          <cell r="G28">
            <v>0</v>
          </cell>
          <cell r="H28">
            <v>0</v>
          </cell>
        </row>
        <row r="29">
          <cell r="F29">
            <v>0</v>
          </cell>
          <cell r="G29">
            <v>0</v>
          </cell>
          <cell r="H29">
            <v>0</v>
          </cell>
        </row>
        <row r="30">
          <cell r="F30">
            <v>0</v>
          </cell>
          <cell r="G30">
            <v>0</v>
          </cell>
          <cell r="H30">
            <v>0</v>
          </cell>
        </row>
        <row r="31">
          <cell r="F31">
            <v>0</v>
          </cell>
          <cell r="G31">
            <v>0</v>
          </cell>
          <cell r="H31">
            <v>0</v>
          </cell>
        </row>
        <row r="32">
          <cell r="F32">
            <v>0</v>
          </cell>
          <cell r="G32">
            <v>0</v>
          </cell>
          <cell r="H32">
            <v>0</v>
          </cell>
        </row>
        <row r="33">
          <cell r="A33" t="str">
            <v>Total general</v>
          </cell>
          <cell r="B33">
            <v>2428</v>
          </cell>
          <cell r="C33">
            <v>675</v>
          </cell>
          <cell r="F33">
            <v>0</v>
          </cell>
          <cell r="G33">
            <v>0</v>
          </cell>
          <cell r="H33">
            <v>0.21753142120528521</v>
          </cell>
        </row>
        <row r="35">
          <cell r="A35" t="str">
            <v>CAMBIO ACOMETIDAS CONTRATO</v>
          </cell>
          <cell r="B35">
            <v>249</v>
          </cell>
          <cell r="C35">
            <v>1</v>
          </cell>
          <cell r="D35">
            <v>3</v>
          </cell>
          <cell r="E35">
            <v>21</v>
          </cell>
          <cell r="F35">
            <v>4</v>
          </cell>
          <cell r="G35">
            <v>4</v>
          </cell>
          <cell r="H35">
            <v>4.0000000000000001E-3</v>
          </cell>
        </row>
        <row r="36">
          <cell r="A36" t="str">
            <v>CASAS SIN AGUA</v>
          </cell>
          <cell r="B36">
            <v>0</v>
          </cell>
          <cell r="C36">
            <v>1</v>
          </cell>
          <cell r="F36">
            <v>0</v>
          </cell>
          <cell r="G36">
            <v>0</v>
          </cell>
          <cell r="H36">
            <v>1</v>
          </cell>
        </row>
        <row r="37">
          <cell r="A37" t="str">
            <v>CORTE Y RECONEXION</v>
          </cell>
          <cell r="B37">
            <v>365</v>
          </cell>
          <cell r="C37">
            <v>97</v>
          </cell>
          <cell r="D37">
            <v>1</v>
          </cell>
          <cell r="E37">
            <v>21</v>
          </cell>
          <cell r="F37">
            <v>17.399999999999999</v>
          </cell>
          <cell r="G37">
            <v>22</v>
          </cell>
          <cell r="H37">
            <v>0.20995670995670995</v>
          </cell>
        </row>
        <row r="38">
          <cell r="A38" t="str">
            <v>DAÑOS ACUEDUCTO</v>
          </cell>
          <cell r="B38">
            <v>3</v>
          </cell>
          <cell r="C38">
            <v>0</v>
          </cell>
          <cell r="F38">
            <v>0</v>
          </cell>
          <cell r="G38">
            <v>0</v>
          </cell>
          <cell r="H38">
            <v>0</v>
          </cell>
        </row>
        <row r="39">
          <cell r="A39" t="str">
            <v>ESCOMBROS DAÑOS ACUEDUCTO</v>
          </cell>
          <cell r="B39">
            <v>3</v>
          </cell>
          <cell r="C39">
            <v>0</v>
          </cell>
          <cell r="F39">
            <v>0</v>
          </cell>
          <cell r="G39">
            <v>0</v>
          </cell>
          <cell r="H39">
            <v>0</v>
          </cell>
        </row>
        <row r="40">
          <cell r="A40" t="str">
            <v>FRAUDES</v>
          </cell>
          <cell r="B40">
            <v>2</v>
          </cell>
          <cell r="C40">
            <v>1</v>
          </cell>
          <cell r="F40">
            <v>0</v>
          </cell>
          <cell r="G40">
            <v>0</v>
          </cell>
          <cell r="H40">
            <v>0.33333333333333331</v>
          </cell>
        </row>
        <row r="41">
          <cell r="A41" t="str">
            <v>GARANTIAS INSTALACIONES</v>
          </cell>
          <cell r="B41">
            <v>12</v>
          </cell>
          <cell r="C41">
            <v>4</v>
          </cell>
          <cell r="D41">
            <v>1</v>
          </cell>
          <cell r="E41">
            <v>21</v>
          </cell>
          <cell r="F41">
            <v>0.6</v>
          </cell>
          <cell r="G41">
            <v>0.8</v>
          </cell>
          <cell r="H41">
            <v>0.25</v>
          </cell>
        </row>
        <row r="42">
          <cell r="A42" t="str">
            <v>INSTALACIONES ACUEDUCTO</v>
          </cell>
          <cell r="B42">
            <v>336</v>
          </cell>
          <cell r="C42">
            <v>5</v>
          </cell>
          <cell r="D42">
            <v>5</v>
          </cell>
          <cell r="E42">
            <v>21</v>
          </cell>
          <cell r="F42">
            <v>3.2</v>
          </cell>
          <cell r="G42">
            <v>3.2</v>
          </cell>
          <cell r="H42">
            <v>1.466275659824047E-2</v>
          </cell>
        </row>
        <row r="43">
          <cell r="A43" t="str">
            <v>MEDIDORES 1/2 Y 1"</v>
          </cell>
          <cell r="B43">
            <v>216</v>
          </cell>
          <cell r="C43">
            <v>1</v>
          </cell>
          <cell r="D43">
            <v>4</v>
          </cell>
          <cell r="E43">
            <v>21</v>
          </cell>
          <cell r="F43">
            <v>2.6</v>
          </cell>
          <cell r="G43">
            <v>2.6</v>
          </cell>
          <cell r="H43">
            <v>4.608294930875576E-3</v>
          </cell>
        </row>
        <row r="44">
          <cell r="A44" t="str">
            <v>MMTO VALVULAS E HIDRANTES</v>
          </cell>
          <cell r="B44">
            <v>33</v>
          </cell>
          <cell r="C44">
            <v>0</v>
          </cell>
          <cell r="D44">
            <v>3</v>
          </cell>
          <cell r="E44">
            <v>21</v>
          </cell>
          <cell r="F44">
            <v>0.5</v>
          </cell>
          <cell r="G44">
            <v>0.5</v>
          </cell>
          <cell r="H44">
            <v>0</v>
          </cell>
        </row>
        <row r="45">
          <cell r="A45" t="str">
            <v>OBRAS ACCESORIAS DAÑOS ACUEDUCTO</v>
          </cell>
          <cell r="B45">
            <v>133</v>
          </cell>
          <cell r="C45">
            <v>0</v>
          </cell>
          <cell r="D45">
            <v>3</v>
          </cell>
          <cell r="E45">
            <v>21</v>
          </cell>
          <cell r="F45">
            <v>2.1</v>
          </cell>
          <cell r="G45">
            <v>2.1</v>
          </cell>
          <cell r="H45">
            <v>0</v>
          </cell>
        </row>
        <row r="46">
          <cell r="A46" t="str">
            <v>OBRAS ACCESORIAS INSTALACIONES</v>
          </cell>
          <cell r="B46">
            <v>5</v>
          </cell>
          <cell r="C46">
            <v>0</v>
          </cell>
          <cell r="D46">
            <v>1</v>
          </cell>
          <cell r="E46">
            <v>21</v>
          </cell>
          <cell r="F46">
            <v>0.2</v>
          </cell>
          <cell r="G46">
            <v>0.2</v>
          </cell>
          <cell r="H46">
            <v>0</v>
          </cell>
        </row>
        <row r="47">
          <cell r="A47" t="str">
            <v>PROYECTOS ACUEDUCTO</v>
          </cell>
          <cell r="B47">
            <v>2</v>
          </cell>
          <cell r="C47">
            <v>0</v>
          </cell>
          <cell r="F47">
            <v>0</v>
          </cell>
          <cell r="G47">
            <v>0</v>
          </cell>
          <cell r="H47">
            <v>0</v>
          </cell>
        </row>
        <row r="48">
          <cell r="A48" t="str">
            <v>REFERENCIACIÓN ACUEDUCTO</v>
          </cell>
          <cell r="B48">
            <v>1</v>
          </cell>
          <cell r="C48">
            <v>0</v>
          </cell>
          <cell r="F48">
            <v>0</v>
          </cell>
          <cell r="G48">
            <v>0</v>
          </cell>
          <cell r="H48">
            <v>0</v>
          </cell>
        </row>
        <row r="49">
          <cell r="F49">
            <v>0</v>
          </cell>
          <cell r="G49">
            <v>0</v>
          </cell>
          <cell r="H49">
            <v>0</v>
          </cell>
        </row>
        <row r="51">
          <cell r="A51" t="str">
            <v>Total general</v>
          </cell>
          <cell r="B51">
            <v>1360</v>
          </cell>
          <cell r="C51">
            <v>110</v>
          </cell>
          <cell r="F51">
            <v>0</v>
          </cell>
          <cell r="G51">
            <v>0</v>
          </cell>
          <cell r="H51">
            <v>7.4829931972789115E-2</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e-Feb"/>
      <sheetName val="Mar-Abr"/>
      <sheetName val="May-Jun"/>
      <sheetName val="Jul-Ago"/>
      <sheetName val="Sep-Oct"/>
      <sheetName val="Nov-Dic"/>
      <sheetName val="Ene-Dic EEPPM"/>
      <sheetName val="May-Dic Contrato"/>
      <sheetName val="ENE"/>
      <sheetName val="FEB"/>
      <sheetName val="MAR"/>
      <sheetName val="Ene-Dic_EEPPM2"/>
      <sheetName val="May-Dic_Contrato2"/>
      <sheetName val="Ene-Dic_EEPPM"/>
      <sheetName val="May-Dic_Contrato"/>
      <sheetName val="Ene-Dic_EEPPM1"/>
      <sheetName val="May-Dic_Contrato1"/>
      <sheetName val="GRUPO 3"/>
      <sheetName val="Liquidación de Obra x Administr"/>
      <sheetName val="LISTA CÓDIGOS"/>
      <sheetName val="BASE APU"/>
      <sheetName val="MANO DE OBRA"/>
      <sheetName val="INSUMOS"/>
      <sheetName val="EQUIPOS"/>
      <sheetName val="MATERIALES"/>
      <sheetName val="ESTRUCTURAS"/>
      <sheetName val="TRANSPORTE"/>
    </sheetNames>
    <sheetDataSet>
      <sheetData sheetId="0" refreshError="1">
        <row r="12">
          <cell r="A12" t="str">
            <v>CARROTANQUE</v>
          </cell>
          <cell r="B12">
            <v>57</v>
          </cell>
          <cell r="C12">
            <v>2</v>
          </cell>
          <cell r="D12">
            <v>1</v>
          </cell>
          <cell r="E12">
            <v>43</v>
          </cell>
          <cell r="F12">
            <v>1.3</v>
          </cell>
          <cell r="G12">
            <v>1.4</v>
          </cell>
          <cell r="H12">
            <v>3.3898305084745763E-2</v>
          </cell>
        </row>
        <row r="13">
          <cell r="A13" t="str">
            <v>CASAS SIN AGUA</v>
          </cell>
          <cell r="B13">
            <v>573</v>
          </cell>
          <cell r="C13">
            <v>548</v>
          </cell>
          <cell r="D13">
            <v>1</v>
          </cell>
          <cell r="E13">
            <v>59</v>
          </cell>
          <cell r="F13">
            <v>9.6999999999999993</v>
          </cell>
          <cell r="G13">
            <v>19</v>
          </cell>
          <cell r="H13">
            <v>0.48884924174843891</v>
          </cell>
        </row>
        <row r="14">
          <cell r="A14" t="str">
            <v>CORTE Y RECONEXION</v>
          </cell>
          <cell r="B14">
            <v>37</v>
          </cell>
          <cell r="C14">
            <v>65</v>
          </cell>
          <cell r="F14">
            <v>0</v>
          </cell>
          <cell r="G14">
            <v>0</v>
          </cell>
          <cell r="H14">
            <v>0.63725490196078427</v>
          </cell>
        </row>
        <row r="15">
          <cell r="A15" t="str">
            <v>DAÑOS ACUEDUCTO</v>
          </cell>
          <cell r="B15">
            <v>591</v>
          </cell>
          <cell r="C15">
            <v>205</v>
          </cell>
          <cell r="D15">
            <v>7.3050847457627119</v>
          </cell>
          <cell r="E15">
            <v>59</v>
          </cell>
          <cell r="F15">
            <v>1.4</v>
          </cell>
          <cell r="G15">
            <v>1.8</v>
          </cell>
          <cell r="H15">
            <v>0.25753768844221103</v>
          </cell>
        </row>
        <row r="16">
          <cell r="A16" t="str">
            <v>ESCOMBROS DAÑOS ACUEDUCTO</v>
          </cell>
          <cell r="B16">
            <v>271</v>
          </cell>
          <cell r="C16">
            <v>8</v>
          </cell>
          <cell r="D16">
            <v>1</v>
          </cell>
          <cell r="E16">
            <v>59</v>
          </cell>
          <cell r="F16">
            <v>4.5999999999999996</v>
          </cell>
          <cell r="G16">
            <v>4.7</v>
          </cell>
          <cell r="H16">
            <v>2.8673835125448029E-2</v>
          </cell>
        </row>
        <row r="17">
          <cell r="A17" t="str">
            <v>FRAUDES</v>
          </cell>
          <cell r="B17">
            <v>13</v>
          </cell>
          <cell r="C17">
            <v>103</v>
          </cell>
          <cell r="D17">
            <v>1</v>
          </cell>
          <cell r="E17">
            <v>11</v>
          </cell>
          <cell r="F17">
            <v>10.5</v>
          </cell>
          <cell r="G17">
            <v>10.5</v>
          </cell>
          <cell r="H17">
            <v>0.88793103448275867</v>
          </cell>
        </row>
        <row r="18">
          <cell r="A18" t="str">
            <v>GARANTIAS INSTALACIONES</v>
          </cell>
          <cell r="B18">
            <v>25</v>
          </cell>
          <cell r="C18">
            <v>40</v>
          </cell>
          <cell r="F18">
            <v>0</v>
          </cell>
          <cell r="G18">
            <v>0</v>
          </cell>
          <cell r="H18">
            <v>0.61538461538461542</v>
          </cell>
        </row>
        <row r="19">
          <cell r="A19" t="str">
            <v>INSTALACIONES ACUEDUCTO</v>
          </cell>
          <cell r="B19">
            <v>5</v>
          </cell>
          <cell r="C19">
            <v>81</v>
          </cell>
          <cell r="F19">
            <v>0</v>
          </cell>
          <cell r="G19">
            <v>0</v>
          </cell>
          <cell r="H19">
            <v>0.94186046511627908</v>
          </cell>
        </row>
        <row r="20">
          <cell r="A20" t="str">
            <v>INSTALACIONES ALCANTARILLADO</v>
          </cell>
          <cell r="B20">
            <v>5</v>
          </cell>
          <cell r="C20">
            <v>0</v>
          </cell>
          <cell r="F20">
            <v>0</v>
          </cell>
          <cell r="G20">
            <v>0</v>
          </cell>
          <cell r="H20">
            <v>0</v>
          </cell>
        </row>
        <row r="21">
          <cell r="A21" t="str">
            <v>MEDIDORES 1/2 Y 1"</v>
          </cell>
          <cell r="B21">
            <v>19</v>
          </cell>
          <cell r="C21">
            <v>16</v>
          </cell>
          <cell r="F21">
            <v>0</v>
          </cell>
          <cell r="G21">
            <v>0</v>
          </cell>
          <cell r="H21">
            <v>0.45714285714285713</v>
          </cell>
        </row>
        <row r="22">
          <cell r="A22" t="str">
            <v>MMTO VALVULAS E HIDRANTES</v>
          </cell>
          <cell r="B22">
            <v>12</v>
          </cell>
          <cell r="C22">
            <v>26</v>
          </cell>
          <cell r="D22">
            <v>1</v>
          </cell>
          <cell r="E22">
            <v>59</v>
          </cell>
          <cell r="F22">
            <v>0.2</v>
          </cell>
          <cell r="G22">
            <v>0.6</v>
          </cell>
          <cell r="H22">
            <v>0.68421052631578949</v>
          </cell>
        </row>
        <row r="23">
          <cell r="A23" t="str">
            <v>OBRAS ACCESORIAS DAÑOS ACUEDUCTO</v>
          </cell>
          <cell r="B23">
            <v>18</v>
          </cell>
          <cell r="C23">
            <v>0</v>
          </cell>
          <cell r="F23">
            <v>0</v>
          </cell>
          <cell r="G23">
            <v>0</v>
          </cell>
          <cell r="H23">
            <v>0</v>
          </cell>
        </row>
        <row r="24">
          <cell r="A24" t="str">
            <v>OBRAS ACCESORIAS INSTALACIONES</v>
          </cell>
          <cell r="B24">
            <v>653</v>
          </cell>
          <cell r="C24">
            <v>0</v>
          </cell>
          <cell r="F24">
            <v>0</v>
          </cell>
          <cell r="G24">
            <v>0</v>
          </cell>
          <cell r="H24">
            <v>0</v>
          </cell>
        </row>
        <row r="25">
          <cell r="A25" t="str">
            <v>PITOMETRÍA</v>
          </cell>
          <cell r="B25">
            <v>82</v>
          </cell>
          <cell r="C25">
            <v>95</v>
          </cell>
          <cell r="D25">
            <v>1</v>
          </cell>
          <cell r="E25">
            <v>17</v>
          </cell>
          <cell r="F25">
            <v>4.8</v>
          </cell>
          <cell r="G25">
            <v>10.4</v>
          </cell>
          <cell r="H25">
            <v>0.53672316384180796</v>
          </cell>
        </row>
        <row r="26">
          <cell r="A26" t="str">
            <v>PROYECTOS ACUEDUCTO</v>
          </cell>
          <cell r="B26">
            <v>47</v>
          </cell>
          <cell r="C26">
            <v>62</v>
          </cell>
          <cell r="F26">
            <v>0</v>
          </cell>
          <cell r="G26">
            <v>0</v>
          </cell>
          <cell r="H26">
            <v>0.56880733944954132</v>
          </cell>
        </row>
        <row r="27">
          <cell r="A27" t="str">
            <v>REFERENCIACIÓN ACUEDUCTO</v>
          </cell>
          <cell r="B27">
            <v>3</v>
          </cell>
          <cell r="C27">
            <v>3</v>
          </cell>
          <cell r="F27">
            <v>0</v>
          </cell>
          <cell r="G27">
            <v>0</v>
          </cell>
          <cell r="H27">
            <v>0.5</v>
          </cell>
        </row>
        <row r="28">
          <cell r="A28" t="str">
            <v>REPARACION CAJAS DE MEDIDORES</v>
          </cell>
          <cell r="B28">
            <v>1</v>
          </cell>
          <cell r="C28">
            <v>19</v>
          </cell>
          <cell r="F28">
            <v>0</v>
          </cell>
          <cell r="G28">
            <v>0</v>
          </cell>
          <cell r="H28">
            <v>0.95</v>
          </cell>
        </row>
        <row r="29">
          <cell r="A29" t="str">
            <v>RETIRO MEDIDOR</v>
          </cell>
          <cell r="B29">
            <v>113</v>
          </cell>
          <cell r="C29">
            <v>65</v>
          </cell>
          <cell r="F29">
            <v>0</v>
          </cell>
          <cell r="G29">
            <v>0</v>
          </cell>
          <cell r="H29">
            <v>0.3651685393258427</v>
          </cell>
        </row>
        <row r="30">
          <cell r="A30" t="str">
            <v>TAPONADAS</v>
          </cell>
          <cell r="B30">
            <v>1</v>
          </cell>
          <cell r="C30">
            <v>7</v>
          </cell>
          <cell r="F30">
            <v>0</v>
          </cell>
          <cell r="G30">
            <v>0</v>
          </cell>
          <cell r="H30">
            <v>0.875</v>
          </cell>
        </row>
        <row r="31">
          <cell r="A31" t="str">
            <v>TRASLADO MEDIDOR</v>
          </cell>
          <cell r="B31">
            <v>0</v>
          </cell>
          <cell r="C31">
            <v>6</v>
          </cell>
          <cell r="F31">
            <v>0</v>
          </cell>
          <cell r="G31">
            <v>0</v>
          </cell>
          <cell r="H31">
            <v>1</v>
          </cell>
        </row>
        <row r="32">
          <cell r="F32">
            <v>0</v>
          </cell>
          <cell r="G32">
            <v>0</v>
          </cell>
          <cell r="H32">
            <v>0</v>
          </cell>
        </row>
        <row r="33">
          <cell r="A33" t="str">
            <v>Total general</v>
          </cell>
          <cell r="B33">
            <v>2526</v>
          </cell>
          <cell r="C33">
            <v>1351</v>
          </cell>
          <cell r="F33">
            <v>0</v>
          </cell>
          <cell r="G33">
            <v>0</v>
          </cell>
          <cell r="H33">
            <v>0.34846530822801136</v>
          </cell>
        </row>
        <row r="34">
          <cell r="F34">
            <v>0</v>
          </cell>
          <cell r="G34">
            <v>0</v>
          </cell>
          <cell r="H34">
            <v>0</v>
          </cell>
        </row>
      </sheetData>
      <sheetData sheetId="1" refreshError="1">
        <row r="12">
          <cell r="A12" t="str">
            <v>CARROTANQUE</v>
          </cell>
          <cell r="B12">
            <v>104</v>
          </cell>
          <cell r="C12">
            <v>14</v>
          </cell>
          <cell r="D12">
            <v>1</v>
          </cell>
          <cell r="E12">
            <v>46</v>
          </cell>
          <cell r="F12">
            <v>2.2999999999999998</v>
          </cell>
          <cell r="G12">
            <v>2.6</v>
          </cell>
          <cell r="H12">
            <v>0.11864406779661017</v>
          </cell>
        </row>
        <row r="13">
          <cell r="A13" t="str">
            <v>CASAS SIN AGUA</v>
          </cell>
          <cell r="B13">
            <v>546</v>
          </cell>
          <cell r="C13">
            <v>609</v>
          </cell>
          <cell r="D13">
            <v>1</v>
          </cell>
          <cell r="E13">
            <v>61</v>
          </cell>
          <cell r="F13">
            <v>9</v>
          </cell>
          <cell r="G13">
            <v>18.899999999999999</v>
          </cell>
          <cell r="H13">
            <v>0.52727272727272723</v>
          </cell>
        </row>
        <row r="14">
          <cell r="A14" t="str">
            <v>CORTE Y RECONEXION</v>
          </cell>
          <cell r="B14">
            <v>122</v>
          </cell>
          <cell r="C14">
            <v>138</v>
          </cell>
          <cell r="D14">
            <v>1</v>
          </cell>
          <cell r="E14">
            <v>61</v>
          </cell>
          <cell r="F14">
            <v>0</v>
          </cell>
          <cell r="G14">
            <v>0</v>
          </cell>
          <cell r="H14">
            <v>0.53076923076923077</v>
          </cell>
        </row>
        <row r="15">
          <cell r="A15" t="str">
            <v>DAÑOS ACUEDUCTO</v>
          </cell>
          <cell r="B15">
            <v>666</v>
          </cell>
          <cell r="C15">
            <v>234</v>
          </cell>
          <cell r="D15">
            <v>7.442622950819672</v>
          </cell>
          <cell r="E15">
            <v>61</v>
          </cell>
          <cell r="F15">
            <v>1.5</v>
          </cell>
          <cell r="G15">
            <v>2</v>
          </cell>
          <cell r="H15">
            <v>0.26</v>
          </cell>
        </row>
        <row r="16">
          <cell r="A16" t="str">
            <v>ESCOMBROS DAÑOS ACUEDUCTO</v>
          </cell>
          <cell r="B16">
            <v>221</v>
          </cell>
          <cell r="C16">
            <v>9</v>
          </cell>
          <cell r="D16">
            <v>1</v>
          </cell>
          <cell r="E16">
            <v>61</v>
          </cell>
          <cell r="F16">
            <v>3.6</v>
          </cell>
          <cell r="G16">
            <v>3.8</v>
          </cell>
          <cell r="H16">
            <v>3.9130434782608699E-2</v>
          </cell>
        </row>
        <row r="17">
          <cell r="A17" t="str">
            <v>FRAUDES</v>
          </cell>
          <cell r="B17">
            <v>62</v>
          </cell>
          <cell r="C17">
            <v>249</v>
          </cell>
          <cell r="D17">
            <v>1</v>
          </cell>
          <cell r="E17">
            <v>14</v>
          </cell>
          <cell r="F17">
            <v>22.2</v>
          </cell>
          <cell r="G17">
            <v>22.2</v>
          </cell>
          <cell r="H17">
            <v>0.80064308681672025</v>
          </cell>
        </row>
        <row r="18">
          <cell r="A18" t="str">
            <v>GARANTIAS INSTALACIONES</v>
          </cell>
          <cell r="B18">
            <v>70</v>
          </cell>
          <cell r="C18">
            <v>23</v>
          </cell>
          <cell r="D18">
            <v>1</v>
          </cell>
          <cell r="E18">
            <v>18</v>
          </cell>
          <cell r="F18">
            <v>0</v>
          </cell>
          <cell r="G18">
            <v>0</v>
          </cell>
          <cell r="H18">
            <v>0.24731182795698925</v>
          </cell>
        </row>
        <row r="19">
          <cell r="A19" t="str">
            <v>INSTALACIONES ACUEDUCTO</v>
          </cell>
          <cell r="B19">
            <v>13</v>
          </cell>
          <cell r="C19">
            <v>39</v>
          </cell>
          <cell r="F19">
            <v>0</v>
          </cell>
          <cell r="G19">
            <v>0</v>
          </cell>
          <cell r="H19">
            <v>0.75</v>
          </cell>
        </row>
        <row r="20">
          <cell r="A20" t="str">
            <v>INSTALACIONES ALCANTARILLADO</v>
          </cell>
          <cell r="B20">
            <v>3</v>
          </cell>
          <cell r="C20">
            <v>3</v>
          </cell>
          <cell r="F20">
            <v>0</v>
          </cell>
          <cell r="G20">
            <v>0</v>
          </cell>
          <cell r="H20">
            <v>0.5</v>
          </cell>
        </row>
        <row r="21">
          <cell r="A21" t="str">
            <v>MEDIDORES 1/2 Y 1"</v>
          </cell>
          <cell r="B21">
            <v>7</v>
          </cell>
          <cell r="C21">
            <v>18</v>
          </cell>
          <cell r="F21">
            <v>0</v>
          </cell>
          <cell r="G21">
            <v>0</v>
          </cell>
          <cell r="H21">
            <v>0.72</v>
          </cell>
        </row>
        <row r="22">
          <cell r="A22" t="str">
            <v>MMTO VALVULAS E HIDRANTES</v>
          </cell>
          <cell r="B22">
            <v>10</v>
          </cell>
          <cell r="C22">
            <v>19</v>
          </cell>
          <cell r="D22">
            <v>1</v>
          </cell>
          <cell r="E22">
            <v>61</v>
          </cell>
          <cell r="F22">
            <v>0.2</v>
          </cell>
          <cell r="G22">
            <v>0.5</v>
          </cell>
          <cell r="H22">
            <v>0.65517241379310343</v>
          </cell>
        </row>
        <row r="23">
          <cell r="A23" t="str">
            <v>OBRAS ACCESORIAS DAÑOS ACUEDUCTO</v>
          </cell>
          <cell r="B23">
            <v>2</v>
          </cell>
          <cell r="C23">
            <v>14</v>
          </cell>
          <cell r="D23">
            <v>1</v>
          </cell>
          <cell r="E23">
            <v>61</v>
          </cell>
          <cell r="F23">
            <v>0</v>
          </cell>
          <cell r="G23">
            <v>0</v>
          </cell>
          <cell r="H23">
            <v>0.875</v>
          </cell>
        </row>
        <row r="24">
          <cell r="A24" t="str">
            <v>OBRAS ACCESORIAS INSTALACIONES</v>
          </cell>
          <cell r="B24">
            <v>544</v>
          </cell>
          <cell r="C24">
            <v>1</v>
          </cell>
          <cell r="F24">
            <v>0</v>
          </cell>
          <cell r="G24">
            <v>0</v>
          </cell>
          <cell r="H24">
            <v>1.834862385321101E-3</v>
          </cell>
        </row>
        <row r="25">
          <cell r="A25" t="str">
            <v>PITOMETRÍA</v>
          </cell>
          <cell r="B25">
            <v>72</v>
          </cell>
          <cell r="C25">
            <v>75</v>
          </cell>
          <cell r="D25">
            <v>1</v>
          </cell>
          <cell r="E25">
            <v>21</v>
          </cell>
          <cell r="F25">
            <v>3.4</v>
          </cell>
          <cell r="G25">
            <v>7</v>
          </cell>
          <cell r="H25">
            <v>0.51020408163265307</v>
          </cell>
        </row>
        <row r="26">
          <cell r="A26" t="str">
            <v>PROYECTOS ACUEDUCTO</v>
          </cell>
          <cell r="B26">
            <v>52</v>
          </cell>
          <cell r="C26">
            <v>4</v>
          </cell>
          <cell r="D26">
            <v>1</v>
          </cell>
          <cell r="E26">
            <v>20</v>
          </cell>
          <cell r="F26">
            <v>0</v>
          </cell>
          <cell r="G26">
            <v>0</v>
          </cell>
          <cell r="H26">
            <v>7.1428571428571425E-2</v>
          </cell>
        </row>
        <row r="27">
          <cell r="A27" t="str">
            <v>REFERENCIACIÓN ACUEDUCTO</v>
          </cell>
          <cell r="B27">
            <v>1</v>
          </cell>
          <cell r="C27">
            <v>0</v>
          </cell>
          <cell r="F27">
            <v>0</v>
          </cell>
          <cell r="G27">
            <v>0</v>
          </cell>
          <cell r="H27">
            <v>0</v>
          </cell>
        </row>
        <row r="28">
          <cell r="A28" t="str">
            <v>REPARACION CAJAS DE MEDIDORES</v>
          </cell>
          <cell r="B28">
            <v>1</v>
          </cell>
          <cell r="C28">
            <v>6</v>
          </cell>
          <cell r="F28">
            <v>0</v>
          </cell>
          <cell r="G28">
            <v>0</v>
          </cell>
          <cell r="H28">
            <v>0.8571428571428571</v>
          </cell>
        </row>
        <row r="29">
          <cell r="A29" t="str">
            <v>RETIRO MEDIDOR</v>
          </cell>
          <cell r="B29">
            <v>121</v>
          </cell>
          <cell r="C29">
            <v>52</v>
          </cell>
          <cell r="F29">
            <v>0</v>
          </cell>
          <cell r="G29">
            <v>0</v>
          </cell>
          <cell r="H29">
            <v>0.30057803468208094</v>
          </cell>
        </row>
        <row r="30">
          <cell r="A30" t="str">
            <v>TAPONADAS</v>
          </cell>
          <cell r="B30">
            <v>2</v>
          </cell>
          <cell r="C30">
            <v>20</v>
          </cell>
          <cell r="F30">
            <v>0</v>
          </cell>
          <cell r="G30">
            <v>0</v>
          </cell>
          <cell r="H30">
            <v>0.90909090909090906</v>
          </cell>
        </row>
        <row r="31">
          <cell r="A31" t="str">
            <v>TRASLADO MEDIDOR</v>
          </cell>
          <cell r="B31">
            <v>1</v>
          </cell>
          <cell r="C31">
            <v>0</v>
          </cell>
          <cell r="F31">
            <v>0</v>
          </cell>
          <cell r="G31">
            <v>0</v>
          </cell>
          <cell r="H31">
            <v>0</v>
          </cell>
        </row>
        <row r="32">
          <cell r="F32">
            <v>0</v>
          </cell>
          <cell r="G32">
            <v>0</v>
          </cell>
          <cell r="H32">
            <v>0</v>
          </cell>
        </row>
        <row r="33">
          <cell r="A33" t="str">
            <v>Total general</v>
          </cell>
          <cell r="B33">
            <v>2620</v>
          </cell>
          <cell r="C33">
            <v>1527</v>
          </cell>
          <cell r="F33">
            <v>0</v>
          </cell>
          <cell r="G33">
            <v>0</v>
          </cell>
          <cell r="H33">
            <v>0.36821798890764407</v>
          </cell>
        </row>
        <row r="34">
          <cell r="F34">
            <v>0</v>
          </cell>
          <cell r="G34">
            <v>0</v>
          </cell>
          <cell r="H34">
            <v>0</v>
          </cell>
        </row>
      </sheetData>
      <sheetData sheetId="2" refreshError="1">
        <row r="12">
          <cell r="A12" t="str">
            <v>CAMBIO ACOMETIDAS CONTRATO</v>
          </cell>
          <cell r="B12">
            <v>2</v>
          </cell>
          <cell r="C12">
            <v>5</v>
          </cell>
          <cell r="D12">
            <v>1</v>
          </cell>
          <cell r="E12">
            <v>46</v>
          </cell>
          <cell r="F12">
            <v>0</v>
          </cell>
          <cell r="G12">
            <v>0</v>
          </cell>
          <cell r="H12">
            <v>0.7142857142857143</v>
          </cell>
        </row>
        <row r="13">
          <cell r="A13" t="str">
            <v>CARROTANQUE</v>
          </cell>
          <cell r="B13">
            <v>80</v>
          </cell>
          <cell r="C13">
            <v>2</v>
          </cell>
          <cell r="D13">
            <v>1</v>
          </cell>
          <cell r="E13">
            <v>44</v>
          </cell>
          <cell r="F13">
            <v>1.8</v>
          </cell>
          <cell r="G13">
            <v>1.9</v>
          </cell>
          <cell r="H13">
            <v>2.4390243902439025E-2</v>
          </cell>
        </row>
        <row r="14">
          <cell r="A14" t="str">
            <v>CASAS SIN AGUA</v>
          </cell>
          <cell r="B14">
            <v>500</v>
          </cell>
          <cell r="C14">
            <v>535</v>
          </cell>
          <cell r="D14">
            <v>1</v>
          </cell>
          <cell r="E14">
            <v>61</v>
          </cell>
          <cell r="F14">
            <v>8.1999999999999993</v>
          </cell>
          <cell r="G14">
            <v>17</v>
          </cell>
          <cell r="H14">
            <v>0.51690821256038644</v>
          </cell>
        </row>
        <row r="15">
          <cell r="A15" t="str">
            <v>CORTE Y RECONEXION</v>
          </cell>
          <cell r="B15">
            <v>19</v>
          </cell>
          <cell r="C15">
            <v>17</v>
          </cell>
          <cell r="D15">
            <v>7.442622950819672</v>
          </cell>
          <cell r="E15">
            <v>61</v>
          </cell>
          <cell r="F15">
            <v>0</v>
          </cell>
          <cell r="G15">
            <v>0</v>
          </cell>
          <cell r="H15">
            <v>0.47222222222222221</v>
          </cell>
        </row>
        <row r="16">
          <cell r="A16" t="str">
            <v>DAÑOS ACUEDUCTO</v>
          </cell>
          <cell r="B16">
            <v>598</v>
          </cell>
          <cell r="C16">
            <v>259</v>
          </cell>
          <cell r="D16">
            <v>7.278688524590164</v>
          </cell>
          <cell r="E16">
            <v>61</v>
          </cell>
          <cell r="F16">
            <v>1.3</v>
          </cell>
          <cell r="G16">
            <v>1.9</v>
          </cell>
          <cell r="H16">
            <v>0.30221703617269546</v>
          </cell>
        </row>
        <row r="17">
          <cell r="A17" t="str">
            <v>ESCOMBROS DAÑOS ACUEDUCTO</v>
          </cell>
          <cell r="B17">
            <v>188</v>
          </cell>
          <cell r="C17">
            <v>9</v>
          </cell>
          <cell r="D17">
            <v>1</v>
          </cell>
          <cell r="E17">
            <v>61</v>
          </cell>
          <cell r="F17">
            <v>3.1</v>
          </cell>
          <cell r="G17">
            <v>3.2</v>
          </cell>
          <cell r="H17">
            <v>4.5685279187817257E-2</v>
          </cell>
        </row>
        <row r="18">
          <cell r="A18" t="str">
            <v>FRAUDES</v>
          </cell>
          <cell r="B18">
            <v>234</v>
          </cell>
          <cell r="C18">
            <v>222</v>
          </cell>
          <cell r="D18">
            <v>1</v>
          </cell>
          <cell r="E18">
            <v>18</v>
          </cell>
          <cell r="F18">
            <v>13</v>
          </cell>
          <cell r="G18">
            <v>25.3</v>
          </cell>
          <cell r="H18">
            <v>0.48684210526315791</v>
          </cell>
        </row>
        <row r="19">
          <cell r="A19" t="str">
            <v>GARANTIAS INSTALACIONES</v>
          </cell>
          <cell r="B19">
            <v>13</v>
          </cell>
          <cell r="C19">
            <v>7</v>
          </cell>
          <cell r="F19">
            <v>0</v>
          </cell>
          <cell r="G19">
            <v>0</v>
          </cell>
          <cell r="H19">
            <v>0.35</v>
          </cell>
        </row>
        <row r="20">
          <cell r="A20" t="str">
            <v>INSTALACIONES ACUEDUCTO</v>
          </cell>
          <cell r="B20">
            <v>48</v>
          </cell>
          <cell r="C20">
            <v>104</v>
          </cell>
          <cell r="F20">
            <v>0</v>
          </cell>
          <cell r="G20">
            <v>0</v>
          </cell>
          <cell r="H20">
            <v>0.68421052631578949</v>
          </cell>
        </row>
        <row r="21">
          <cell r="A21" t="str">
            <v>INSTALACIONES ALCANTARILLADO</v>
          </cell>
          <cell r="B21">
            <v>8</v>
          </cell>
          <cell r="C21">
            <v>0</v>
          </cell>
          <cell r="F21">
            <v>0</v>
          </cell>
          <cell r="G21">
            <v>0</v>
          </cell>
          <cell r="H21">
            <v>0</v>
          </cell>
        </row>
        <row r="22">
          <cell r="A22" t="str">
            <v>MEDIDORES 1/2 Y 1"</v>
          </cell>
          <cell r="B22">
            <v>3</v>
          </cell>
          <cell r="C22">
            <v>4</v>
          </cell>
          <cell r="D22">
            <v>1</v>
          </cell>
          <cell r="E22">
            <v>62</v>
          </cell>
          <cell r="F22">
            <v>0</v>
          </cell>
          <cell r="G22">
            <v>0</v>
          </cell>
          <cell r="H22">
            <v>0.5714285714285714</v>
          </cell>
        </row>
        <row r="23">
          <cell r="A23" t="str">
            <v>MMTO VALVULAS E HIDRANTES</v>
          </cell>
          <cell r="B23">
            <v>2</v>
          </cell>
          <cell r="C23">
            <v>1</v>
          </cell>
          <cell r="D23">
            <v>1</v>
          </cell>
          <cell r="E23">
            <v>61</v>
          </cell>
          <cell r="F23">
            <v>0</v>
          </cell>
          <cell r="G23">
            <v>0</v>
          </cell>
          <cell r="H23">
            <v>0.33333333333333331</v>
          </cell>
        </row>
        <row r="24">
          <cell r="A24" t="str">
            <v>OBRAS ACCESORIAS DAÑOS ACUEDUCTO</v>
          </cell>
          <cell r="B24">
            <v>4</v>
          </cell>
          <cell r="C24">
            <v>23</v>
          </cell>
          <cell r="F24">
            <v>0</v>
          </cell>
          <cell r="G24">
            <v>0</v>
          </cell>
          <cell r="H24">
            <v>0.85185185185185186</v>
          </cell>
        </row>
        <row r="25">
          <cell r="A25" t="str">
            <v>OBRAS ACCESORIAS INSTALACIONES</v>
          </cell>
          <cell r="B25">
            <v>1107</v>
          </cell>
          <cell r="C25">
            <v>0</v>
          </cell>
          <cell r="D25">
            <v>1</v>
          </cell>
          <cell r="E25">
            <v>20</v>
          </cell>
          <cell r="F25">
            <v>0</v>
          </cell>
          <cell r="G25">
            <v>0</v>
          </cell>
          <cell r="H25">
            <v>0</v>
          </cell>
        </row>
        <row r="26">
          <cell r="A26" t="str">
            <v>PITOMETRÍA</v>
          </cell>
          <cell r="B26">
            <v>150</v>
          </cell>
          <cell r="C26">
            <v>65</v>
          </cell>
          <cell r="D26">
            <v>1</v>
          </cell>
          <cell r="E26">
            <v>20</v>
          </cell>
          <cell r="F26">
            <v>7.5</v>
          </cell>
          <cell r="G26">
            <v>10.8</v>
          </cell>
          <cell r="H26">
            <v>0.30232558139534882</v>
          </cell>
        </row>
        <row r="27">
          <cell r="A27" t="str">
            <v>PROYECTOS ACUEDUCTO</v>
          </cell>
          <cell r="B27">
            <v>62</v>
          </cell>
          <cell r="C27">
            <v>1</v>
          </cell>
          <cell r="F27">
            <v>0</v>
          </cell>
          <cell r="G27">
            <v>0</v>
          </cell>
          <cell r="H27">
            <v>1.5873015873015872E-2</v>
          </cell>
        </row>
        <row r="28">
          <cell r="A28" t="str">
            <v>REFERENCIACIÓN ACUEDUCTO</v>
          </cell>
          <cell r="B28">
            <v>1</v>
          </cell>
          <cell r="C28">
            <v>3</v>
          </cell>
          <cell r="F28">
            <v>0</v>
          </cell>
          <cell r="G28">
            <v>0</v>
          </cell>
          <cell r="H28">
            <v>0.75</v>
          </cell>
        </row>
        <row r="29">
          <cell r="A29" t="str">
            <v>TRASLADO MEDIDOR</v>
          </cell>
          <cell r="B29">
            <v>1</v>
          </cell>
          <cell r="C29">
            <v>0</v>
          </cell>
          <cell r="F29">
            <v>0</v>
          </cell>
          <cell r="G29">
            <v>0</v>
          </cell>
          <cell r="H29">
            <v>0</v>
          </cell>
        </row>
        <row r="30">
          <cell r="A30" t="str">
            <v>TAPONADAS</v>
          </cell>
          <cell r="B30">
            <v>2</v>
          </cell>
          <cell r="C30">
            <v>20</v>
          </cell>
          <cell r="F30">
            <v>0</v>
          </cell>
          <cell r="G30">
            <v>0</v>
          </cell>
          <cell r="H30">
            <v>0</v>
          </cell>
        </row>
        <row r="31">
          <cell r="A31" t="str">
            <v>Total general</v>
          </cell>
          <cell r="B31">
            <v>3020</v>
          </cell>
          <cell r="C31">
            <v>1257</v>
          </cell>
          <cell r="F31">
            <v>0</v>
          </cell>
          <cell r="G31">
            <v>0</v>
          </cell>
          <cell r="H31">
            <v>0.29389759176993219</v>
          </cell>
        </row>
        <row r="32">
          <cell r="F32">
            <v>0</v>
          </cell>
          <cell r="G32">
            <v>0</v>
          </cell>
          <cell r="H32">
            <v>0</v>
          </cell>
        </row>
      </sheetData>
      <sheetData sheetId="3" refreshError="1">
        <row r="12">
          <cell r="A12" t="str">
            <v>CAMBIO ACOMETIDAS CONTRATO</v>
          </cell>
          <cell r="B12">
            <v>6</v>
          </cell>
          <cell r="C12">
            <v>4</v>
          </cell>
          <cell r="D12">
            <v>1</v>
          </cell>
          <cell r="E12">
            <v>46</v>
          </cell>
          <cell r="F12">
            <v>0</v>
          </cell>
          <cell r="G12">
            <v>0</v>
          </cell>
          <cell r="H12">
            <v>0.4</v>
          </cell>
        </row>
        <row r="13">
          <cell r="A13" t="str">
            <v>CARROTANQUE</v>
          </cell>
          <cell r="B13">
            <v>65</v>
          </cell>
          <cell r="C13">
            <v>1</v>
          </cell>
          <cell r="D13">
            <v>1</v>
          </cell>
          <cell r="E13">
            <v>45</v>
          </cell>
          <cell r="F13">
            <v>1.4</v>
          </cell>
          <cell r="G13">
            <v>1.5</v>
          </cell>
          <cell r="H13">
            <v>1.5151515151515152E-2</v>
          </cell>
        </row>
        <row r="14">
          <cell r="A14" t="str">
            <v>CASAS SIN AGUA</v>
          </cell>
          <cell r="B14">
            <v>477</v>
          </cell>
          <cell r="C14">
            <v>610</v>
          </cell>
          <cell r="D14">
            <v>1</v>
          </cell>
          <cell r="E14">
            <v>62</v>
          </cell>
          <cell r="F14">
            <v>7.7</v>
          </cell>
          <cell r="G14">
            <v>17.5</v>
          </cell>
          <cell r="H14">
            <v>0.56117755289788407</v>
          </cell>
        </row>
        <row r="15">
          <cell r="A15" t="str">
            <v>CORTE Y RECONEXION</v>
          </cell>
          <cell r="B15">
            <v>8</v>
          </cell>
          <cell r="C15">
            <v>4</v>
          </cell>
          <cell r="D15">
            <v>7.442622950819672</v>
          </cell>
          <cell r="E15">
            <v>61</v>
          </cell>
          <cell r="F15">
            <v>0</v>
          </cell>
          <cell r="G15">
            <v>0</v>
          </cell>
          <cell r="H15">
            <v>0.33333333333333331</v>
          </cell>
        </row>
        <row r="16">
          <cell r="A16" t="str">
            <v>DAÑOS ACUEDUCTO</v>
          </cell>
          <cell r="B16">
            <v>572</v>
          </cell>
          <cell r="C16">
            <v>218</v>
          </cell>
          <cell r="D16">
            <v>7.306451612903226</v>
          </cell>
          <cell r="E16">
            <v>62</v>
          </cell>
          <cell r="F16">
            <v>1.3</v>
          </cell>
          <cell r="G16">
            <v>1.7</v>
          </cell>
          <cell r="H16">
            <v>0.27594936708860762</v>
          </cell>
        </row>
        <row r="17">
          <cell r="A17" t="str">
            <v>ESCOMBROS DAÑOS ACUEDUCTO</v>
          </cell>
          <cell r="B17">
            <v>226</v>
          </cell>
          <cell r="C17">
            <v>9</v>
          </cell>
          <cell r="D17">
            <v>1</v>
          </cell>
          <cell r="E17">
            <v>62</v>
          </cell>
          <cell r="F17">
            <v>3.6</v>
          </cell>
          <cell r="G17">
            <v>3.8</v>
          </cell>
          <cell r="H17">
            <v>3.8297872340425532E-2</v>
          </cell>
        </row>
        <row r="18">
          <cell r="A18" t="str">
            <v>FRAUDES</v>
          </cell>
          <cell r="B18">
            <v>213</v>
          </cell>
          <cell r="C18">
            <v>103</v>
          </cell>
          <cell r="D18">
            <v>1</v>
          </cell>
          <cell r="E18">
            <v>16</v>
          </cell>
          <cell r="F18">
            <v>13.3</v>
          </cell>
          <cell r="G18">
            <v>19.8</v>
          </cell>
          <cell r="H18">
            <v>0.32594936708860761</v>
          </cell>
        </row>
        <row r="19">
          <cell r="A19" t="str">
            <v>GARANTIAS INSTALACIONES</v>
          </cell>
          <cell r="B19">
            <v>13</v>
          </cell>
          <cell r="C19">
            <v>5</v>
          </cell>
          <cell r="F19">
            <v>0</v>
          </cell>
          <cell r="G19">
            <v>0</v>
          </cell>
          <cell r="H19">
            <v>0.27777777777777779</v>
          </cell>
        </row>
        <row r="20">
          <cell r="A20" t="str">
            <v>INSTALACIONES ACUEDUCTO</v>
          </cell>
          <cell r="B20">
            <v>27</v>
          </cell>
          <cell r="C20">
            <v>42</v>
          </cell>
          <cell r="F20">
            <v>0</v>
          </cell>
          <cell r="G20">
            <v>0</v>
          </cell>
          <cell r="H20">
            <v>0.60869565217391308</v>
          </cell>
        </row>
        <row r="21">
          <cell r="A21" t="str">
            <v>MEDIDORES 1/2 Y 1"</v>
          </cell>
          <cell r="B21">
            <v>8</v>
          </cell>
          <cell r="C21">
            <v>1</v>
          </cell>
          <cell r="F21">
            <v>0</v>
          </cell>
          <cell r="G21">
            <v>0</v>
          </cell>
          <cell r="H21">
            <v>0.1111111111111111</v>
          </cell>
        </row>
        <row r="22">
          <cell r="A22" t="str">
            <v>MMTO VALVULAS E HIDRANTES</v>
          </cell>
          <cell r="B22">
            <v>6</v>
          </cell>
          <cell r="C22">
            <v>7</v>
          </cell>
          <cell r="D22">
            <v>1</v>
          </cell>
          <cell r="E22">
            <v>62</v>
          </cell>
          <cell r="F22">
            <v>0.1</v>
          </cell>
          <cell r="G22">
            <v>0.2</v>
          </cell>
          <cell r="H22">
            <v>0.53846153846153844</v>
          </cell>
        </row>
        <row r="23">
          <cell r="A23" t="str">
            <v>OBRAS ACCESORIAS DAÑOS ACUEDUCTO</v>
          </cell>
          <cell r="B23">
            <v>9</v>
          </cell>
          <cell r="C23">
            <v>16</v>
          </cell>
          <cell r="D23">
            <v>1</v>
          </cell>
          <cell r="E23">
            <v>61</v>
          </cell>
          <cell r="F23">
            <v>0</v>
          </cell>
          <cell r="G23">
            <v>0</v>
          </cell>
          <cell r="H23">
            <v>0.64</v>
          </cell>
        </row>
        <row r="24">
          <cell r="A24" t="str">
            <v>OBRAS ACCESORIAS INSTALACIONES</v>
          </cell>
          <cell r="B24">
            <v>1223</v>
          </cell>
          <cell r="C24">
            <v>0</v>
          </cell>
          <cell r="F24">
            <v>0</v>
          </cell>
          <cell r="G24">
            <v>0</v>
          </cell>
          <cell r="H24">
            <v>0</v>
          </cell>
        </row>
        <row r="25">
          <cell r="A25" t="str">
            <v>PITOMETRÍA</v>
          </cell>
          <cell r="B25">
            <v>83</v>
          </cell>
          <cell r="C25">
            <v>48</v>
          </cell>
          <cell r="D25">
            <v>1</v>
          </cell>
          <cell r="E25">
            <v>20</v>
          </cell>
          <cell r="F25">
            <v>4.2</v>
          </cell>
          <cell r="G25">
            <v>6.6</v>
          </cell>
          <cell r="H25">
            <v>0.36641221374045801</v>
          </cell>
        </row>
        <row r="26">
          <cell r="A26" t="str">
            <v>PROYECTOS ACUEDUCTO</v>
          </cell>
          <cell r="B26">
            <v>70</v>
          </cell>
          <cell r="C26">
            <v>17</v>
          </cell>
          <cell r="D26">
            <v>1</v>
          </cell>
          <cell r="E26">
            <v>20</v>
          </cell>
          <cell r="F26">
            <v>0</v>
          </cell>
          <cell r="G26">
            <v>0</v>
          </cell>
          <cell r="H26">
            <v>0.19540229885057472</v>
          </cell>
        </row>
        <row r="27">
          <cell r="A27" t="str">
            <v>REFERENCIACIÓN ACUEDUCTO</v>
          </cell>
          <cell r="B27">
            <v>1</v>
          </cell>
          <cell r="C27">
            <v>0</v>
          </cell>
          <cell r="F27">
            <v>0</v>
          </cell>
          <cell r="G27">
            <v>0</v>
          </cell>
          <cell r="H27">
            <v>0</v>
          </cell>
        </row>
        <row r="28">
          <cell r="A28" t="str">
            <v>Total general</v>
          </cell>
          <cell r="B28">
            <v>3006</v>
          </cell>
          <cell r="C28">
            <v>1085</v>
          </cell>
          <cell r="F28">
            <v>0</v>
          </cell>
          <cell r="G28">
            <v>0</v>
          </cell>
          <cell r="H28">
            <v>0.26521632852603277</v>
          </cell>
        </row>
        <row r="29">
          <cell r="A29" t="str">
            <v>RETIRO MEDIDOR</v>
          </cell>
          <cell r="B29">
            <v>121</v>
          </cell>
          <cell r="C29">
            <v>52</v>
          </cell>
          <cell r="F29">
            <v>0</v>
          </cell>
          <cell r="G29">
            <v>0</v>
          </cell>
          <cell r="H29">
            <v>0</v>
          </cell>
        </row>
      </sheetData>
      <sheetData sheetId="4" refreshError="1">
        <row r="12">
          <cell r="A12" t="str">
            <v>CAMBIO ACOMETIDAS CONTRATO</v>
          </cell>
          <cell r="B12">
            <v>3</v>
          </cell>
          <cell r="C12">
            <v>2</v>
          </cell>
          <cell r="F12">
            <v>0</v>
          </cell>
          <cell r="G12">
            <v>0</v>
          </cell>
          <cell r="H12">
            <v>0.4</v>
          </cell>
        </row>
        <row r="13">
          <cell r="A13" t="str">
            <v>CARROTANQUE</v>
          </cell>
          <cell r="B13">
            <v>21</v>
          </cell>
          <cell r="C13">
            <v>1</v>
          </cell>
          <cell r="D13">
            <v>1</v>
          </cell>
          <cell r="E13">
            <v>46</v>
          </cell>
          <cell r="F13">
            <v>0.5</v>
          </cell>
          <cell r="G13">
            <v>0.5</v>
          </cell>
          <cell r="H13">
            <v>4.5454545454545456E-2</v>
          </cell>
        </row>
        <row r="14">
          <cell r="A14" t="str">
            <v>CASAS SIN AGUA</v>
          </cell>
          <cell r="B14">
            <v>419</v>
          </cell>
          <cell r="C14">
            <v>603</v>
          </cell>
          <cell r="D14">
            <v>1</v>
          </cell>
          <cell r="E14">
            <v>61</v>
          </cell>
          <cell r="F14">
            <v>6.9</v>
          </cell>
          <cell r="G14">
            <v>16.8</v>
          </cell>
          <cell r="H14">
            <v>0.59001956947162426</v>
          </cell>
        </row>
        <row r="15">
          <cell r="A15" t="str">
            <v>CORTE Y RECONEXION</v>
          </cell>
          <cell r="B15">
            <v>7</v>
          </cell>
          <cell r="C15">
            <v>8</v>
          </cell>
          <cell r="F15">
            <v>0</v>
          </cell>
          <cell r="G15">
            <v>0</v>
          </cell>
          <cell r="H15">
            <v>0.53333333333333333</v>
          </cell>
        </row>
        <row r="16">
          <cell r="A16" t="str">
            <v>DAÑOS ACUEDUCTO</v>
          </cell>
          <cell r="B16">
            <v>537</v>
          </cell>
          <cell r="C16">
            <v>199</v>
          </cell>
          <cell r="D16">
            <v>7.32258064516129</v>
          </cell>
          <cell r="E16">
            <v>61</v>
          </cell>
          <cell r="F16">
            <v>1.2</v>
          </cell>
          <cell r="G16">
            <v>1.6</v>
          </cell>
          <cell r="H16">
            <v>0.2703804347826087</v>
          </cell>
        </row>
        <row r="17">
          <cell r="A17" t="str">
            <v>ESCOMBROS DAÑOS ACUEDUCTO</v>
          </cell>
          <cell r="B17">
            <v>220</v>
          </cell>
          <cell r="C17">
            <v>6</v>
          </cell>
          <cell r="D17">
            <v>1</v>
          </cell>
          <cell r="E17">
            <v>61</v>
          </cell>
          <cell r="F17">
            <v>3.6</v>
          </cell>
          <cell r="G17">
            <v>3.7</v>
          </cell>
          <cell r="H17">
            <v>2.6548672566371681E-2</v>
          </cell>
        </row>
        <row r="18">
          <cell r="A18" t="str">
            <v>FRAUDES</v>
          </cell>
          <cell r="B18">
            <v>314</v>
          </cell>
          <cell r="C18">
            <v>45</v>
          </cell>
          <cell r="D18">
            <v>1</v>
          </cell>
          <cell r="E18">
            <v>21</v>
          </cell>
          <cell r="F18">
            <v>15</v>
          </cell>
          <cell r="G18">
            <v>17.100000000000001</v>
          </cell>
          <cell r="H18">
            <v>0.12534818941504178</v>
          </cell>
        </row>
        <row r="19">
          <cell r="A19" t="str">
            <v>GARANTIAS INSTALACIONES</v>
          </cell>
          <cell r="B19">
            <v>11</v>
          </cell>
          <cell r="C19">
            <v>4</v>
          </cell>
          <cell r="F19">
            <v>0</v>
          </cell>
          <cell r="G19">
            <v>0</v>
          </cell>
          <cell r="H19">
            <v>0.26666666666666666</v>
          </cell>
        </row>
        <row r="20">
          <cell r="A20" t="str">
            <v>INSTALACIONES ACUEDUCTO</v>
          </cell>
          <cell r="B20">
            <v>6</v>
          </cell>
          <cell r="C20">
            <v>73</v>
          </cell>
          <cell r="F20">
            <v>0</v>
          </cell>
          <cell r="G20">
            <v>0</v>
          </cell>
          <cell r="H20">
            <v>0.92405063291139244</v>
          </cell>
        </row>
        <row r="21">
          <cell r="A21" t="str">
            <v>MEDIDORES 1/2 Y 1"</v>
          </cell>
          <cell r="B21">
            <v>2</v>
          </cell>
          <cell r="C21">
            <v>3</v>
          </cell>
          <cell r="F21">
            <v>0</v>
          </cell>
          <cell r="G21">
            <v>0</v>
          </cell>
          <cell r="H21">
            <v>0.6</v>
          </cell>
        </row>
        <row r="22">
          <cell r="A22" t="str">
            <v>MMTO VALVULAS E HIDRANTES</v>
          </cell>
          <cell r="B22">
            <v>49</v>
          </cell>
          <cell r="C22">
            <v>4</v>
          </cell>
          <cell r="D22">
            <v>1</v>
          </cell>
          <cell r="E22">
            <v>61</v>
          </cell>
          <cell r="F22">
            <v>0.8</v>
          </cell>
          <cell r="G22">
            <v>0.9</v>
          </cell>
          <cell r="H22">
            <v>7.5471698113207544E-2</v>
          </cell>
        </row>
        <row r="23">
          <cell r="A23" t="str">
            <v>OBRAS ACCESORIAS DAÑOS ACUEDUCTO</v>
          </cell>
          <cell r="B23">
            <v>42</v>
          </cell>
          <cell r="C23">
            <v>1</v>
          </cell>
          <cell r="F23">
            <v>0</v>
          </cell>
          <cell r="G23">
            <v>0</v>
          </cell>
          <cell r="H23">
            <v>2.3255813953488372E-2</v>
          </cell>
        </row>
        <row r="24">
          <cell r="A24" t="str">
            <v>OBRAS ACCESORIAS INSTALACIONES</v>
          </cell>
          <cell r="B24">
            <v>927</v>
          </cell>
          <cell r="C24">
            <v>0</v>
          </cell>
          <cell r="F24">
            <v>0</v>
          </cell>
          <cell r="G24">
            <v>0</v>
          </cell>
          <cell r="H24">
            <v>0</v>
          </cell>
        </row>
        <row r="25">
          <cell r="A25" t="str">
            <v>PITOMETRÍA</v>
          </cell>
          <cell r="B25">
            <v>47</v>
          </cell>
          <cell r="C25">
            <v>39</v>
          </cell>
          <cell r="D25">
            <v>1</v>
          </cell>
          <cell r="E25">
            <v>21</v>
          </cell>
          <cell r="F25">
            <v>2.2000000000000002</v>
          </cell>
          <cell r="G25">
            <v>4.0999999999999996</v>
          </cell>
          <cell r="H25">
            <v>0.45348837209302323</v>
          </cell>
        </row>
        <row r="26">
          <cell r="A26" t="str">
            <v>PROYECTOS ACUEDUCTO</v>
          </cell>
          <cell r="B26">
            <v>74</v>
          </cell>
          <cell r="C26">
            <v>15</v>
          </cell>
          <cell r="F26">
            <v>0</v>
          </cell>
          <cell r="G26">
            <v>0</v>
          </cell>
          <cell r="H26">
            <v>0.16853932584269662</v>
          </cell>
        </row>
        <row r="27">
          <cell r="A27" t="str">
            <v>REFERENCIACIÓN ACUEDUCTO</v>
          </cell>
          <cell r="B27">
            <v>0</v>
          </cell>
          <cell r="C27">
            <v>3</v>
          </cell>
          <cell r="F27">
            <v>0</v>
          </cell>
          <cell r="G27">
            <v>0</v>
          </cell>
          <cell r="H27">
            <v>1</v>
          </cell>
        </row>
        <row r="28">
          <cell r="A28" t="str">
            <v>#N/A</v>
          </cell>
          <cell r="B28">
            <v>3</v>
          </cell>
          <cell r="C28">
            <v>1</v>
          </cell>
          <cell r="F28">
            <v>0</v>
          </cell>
          <cell r="G28">
            <v>0</v>
          </cell>
          <cell r="H28">
            <v>0</v>
          </cell>
        </row>
        <row r="29">
          <cell r="A29" t="str">
            <v>Total general</v>
          </cell>
          <cell r="B29">
            <v>2679</v>
          </cell>
          <cell r="C29">
            <v>1006</v>
          </cell>
          <cell r="F29">
            <v>0</v>
          </cell>
          <cell r="G29">
            <v>0</v>
          </cell>
          <cell r="H29">
            <v>0.2729986431478969</v>
          </cell>
        </row>
        <row r="30">
          <cell r="F30">
            <v>0</v>
          </cell>
          <cell r="G30">
            <v>0</v>
          </cell>
          <cell r="H30">
            <v>0</v>
          </cell>
        </row>
      </sheetData>
      <sheetData sheetId="5" refreshError="1">
        <row r="12">
          <cell r="A12" t="str">
            <v>CAMBIO ACOMETIDAS CONTRATO</v>
          </cell>
          <cell r="B12">
            <v>8</v>
          </cell>
          <cell r="C12">
            <v>8</v>
          </cell>
          <cell r="F12">
            <v>0</v>
          </cell>
          <cell r="G12">
            <v>0</v>
          </cell>
          <cell r="H12">
            <v>0.5</v>
          </cell>
        </row>
        <row r="13">
          <cell r="A13" t="str">
            <v>CARROTANQUE</v>
          </cell>
          <cell r="B13">
            <v>123</v>
          </cell>
          <cell r="C13">
            <v>1</v>
          </cell>
          <cell r="D13">
            <v>1</v>
          </cell>
          <cell r="E13">
            <v>63</v>
          </cell>
          <cell r="F13">
            <v>2</v>
          </cell>
          <cell r="G13">
            <v>2</v>
          </cell>
          <cell r="H13">
            <v>8.0645161290322578E-3</v>
          </cell>
        </row>
        <row r="14">
          <cell r="A14" t="str">
            <v>CASAS SIN AGUA</v>
          </cell>
          <cell r="B14">
            <v>465</v>
          </cell>
          <cell r="C14">
            <v>735</v>
          </cell>
          <cell r="D14">
            <v>1</v>
          </cell>
          <cell r="E14">
            <v>63</v>
          </cell>
          <cell r="F14">
            <v>7.4</v>
          </cell>
          <cell r="G14">
            <v>19</v>
          </cell>
          <cell r="H14">
            <v>0.61250000000000004</v>
          </cell>
        </row>
        <row r="15">
          <cell r="A15" t="str">
            <v>CORTE Y RECONEXION</v>
          </cell>
          <cell r="B15">
            <v>15</v>
          </cell>
          <cell r="C15">
            <v>32</v>
          </cell>
          <cell r="F15">
            <v>0</v>
          </cell>
          <cell r="G15">
            <v>0</v>
          </cell>
          <cell r="H15">
            <v>0.68085106382978722</v>
          </cell>
        </row>
        <row r="16">
          <cell r="A16" t="str">
            <v>DAÑOS ACUEDUCTO</v>
          </cell>
          <cell r="B16">
            <v>640</v>
          </cell>
          <cell r="C16">
            <v>287</v>
          </cell>
          <cell r="D16">
            <v>7</v>
          </cell>
          <cell r="E16">
            <v>55.285714285714285</v>
          </cell>
          <cell r="F16">
            <v>1.7</v>
          </cell>
          <cell r="G16">
            <v>2.4</v>
          </cell>
          <cell r="H16">
            <v>0.30960086299892126</v>
          </cell>
        </row>
        <row r="17">
          <cell r="A17" t="str">
            <v>ESCOMBROS DAÑOS ACUEDUCTO</v>
          </cell>
          <cell r="B17">
            <v>205</v>
          </cell>
          <cell r="C17">
            <v>9</v>
          </cell>
          <cell r="D17">
            <v>1</v>
          </cell>
          <cell r="E17">
            <v>63</v>
          </cell>
          <cell r="F17">
            <v>3.3</v>
          </cell>
          <cell r="G17">
            <v>3.4</v>
          </cell>
          <cell r="H17">
            <v>4.2056074766355138E-2</v>
          </cell>
        </row>
        <row r="18">
          <cell r="A18" t="str">
            <v>FRAUDES</v>
          </cell>
          <cell r="B18">
            <v>356</v>
          </cell>
          <cell r="C18">
            <v>255</v>
          </cell>
          <cell r="D18">
            <v>1</v>
          </cell>
          <cell r="E18">
            <v>25</v>
          </cell>
          <cell r="F18">
            <v>14.2</v>
          </cell>
          <cell r="G18">
            <v>24.4</v>
          </cell>
          <cell r="H18">
            <v>0.41734860883797054</v>
          </cell>
        </row>
        <row r="19">
          <cell r="A19" t="str">
            <v>GARANTIAS INSTALACIONES</v>
          </cell>
          <cell r="B19">
            <v>32</v>
          </cell>
          <cell r="C19">
            <v>7</v>
          </cell>
          <cell r="F19">
            <v>0</v>
          </cell>
          <cell r="G19">
            <v>0</v>
          </cell>
          <cell r="H19">
            <v>0.17948717948717949</v>
          </cell>
        </row>
        <row r="20">
          <cell r="A20" t="str">
            <v>INSTALACIONES ACUEDUCTO</v>
          </cell>
          <cell r="B20">
            <v>4</v>
          </cell>
          <cell r="C20">
            <v>91</v>
          </cell>
          <cell r="F20">
            <v>0</v>
          </cell>
          <cell r="G20">
            <v>0</v>
          </cell>
          <cell r="H20">
            <v>0.95789473684210524</v>
          </cell>
        </row>
        <row r="21">
          <cell r="A21" t="str">
            <v>MEDIDORES 1/2 Y 1"</v>
          </cell>
          <cell r="B21">
            <v>2</v>
          </cell>
          <cell r="C21">
            <v>3</v>
          </cell>
          <cell r="F21">
            <v>0</v>
          </cell>
          <cell r="G21">
            <v>0</v>
          </cell>
          <cell r="H21">
            <v>0.6</v>
          </cell>
        </row>
        <row r="22">
          <cell r="A22" t="str">
            <v>MMTO VALVULAS E HIDRANTES</v>
          </cell>
          <cell r="B22">
            <v>36</v>
          </cell>
          <cell r="C22">
            <v>12</v>
          </cell>
          <cell r="D22">
            <v>2</v>
          </cell>
          <cell r="E22">
            <v>44</v>
          </cell>
          <cell r="F22">
            <v>0.4</v>
          </cell>
          <cell r="G22">
            <v>0.5</v>
          </cell>
          <cell r="H22">
            <v>0.25</v>
          </cell>
        </row>
        <row r="23">
          <cell r="A23" t="str">
            <v>OBRAS ACCESORIAS DAÑOS ACUEDUCTO</v>
          </cell>
          <cell r="B23">
            <v>9</v>
          </cell>
          <cell r="C23">
            <v>22</v>
          </cell>
          <cell r="F23">
            <v>0</v>
          </cell>
          <cell r="G23">
            <v>0</v>
          </cell>
          <cell r="H23">
            <v>0.70967741935483875</v>
          </cell>
        </row>
        <row r="24">
          <cell r="A24" t="str">
            <v>OBRAS ACCESORIAS INSTALACIONES</v>
          </cell>
          <cell r="B24">
            <v>1132</v>
          </cell>
          <cell r="C24">
            <v>0</v>
          </cell>
          <cell r="F24">
            <v>0</v>
          </cell>
          <cell r="G24">
            <v>0</v>
          </cell>
          <cell r="H24">
            <v>0</v>
          </cell>
        </row>
        <row r="25">
          <cell r="A25" t="str">
            <v>PITOMETRÍA</v>
          </cell>
          <cell r="B25">
            <v>44</v>
          </cell>
          <cell r="C25">
            <v>71</v>
          </cell>
          <cell r="D25">
            <v>3</v>
          </cell>
          <cell r="E25">
            <v>31.333333333333332</v>
          </cell>
          <cell r="F25">
            <v>0.5</v>
          </cell>
          <cell r="G25">
            <v>1.2</v>
          </cell>
          <cell r="H25">
            <v>0.61739130434782608</v>
          </cell>
        </row>
        <row r="26">
          <cell r="A26" t="str">
            <v>PROYECTOS ACUEDUCTO</v>
          </cell>
          <cell r="B26">
            <v>51</v>
          </cell>
          <cell r="C26">
            <v>7</v>
          </cell>
          <cell r="F26">
            <v>0</v>
          </cell>
          <cell r="G26">
            <v>0</v>
          </cell>
          <cell r="H26">
            <v>0.1206896551724138</v>
          </cell>
        </row>
        <row r="27">
          <cell r="A27" t="str">
            <v>SECTOR SIN AGUA</v>
          </cell>
          <cell r="B27">
            <v>0</v>
          </cell>
          <cell r="C27">
            <v>1</v>
          </cell>
          <cell r="F27">
            <v>0</v>
          </cell>
          <cell r="G27">
            <v>0</v>
          </cell>
          <cell r="H27">
            <v>1</v>
          </cell>
        </row>
        <row r="28">
          <cell r="A28" t="str">
            <v>#N/A</v>
          </cell>
          <cell r="B28">
            <v>3</v>
          </cell>
          <cell r="C28">
            <v>1</v>
          </cell>
          <cell r="F28">
            <v>0</v>
          </cell>
          <cell r="G28">
            <v>0</v>
          </cell>
          <cell r="H28">
            <v>0.25</v>
          </cell>
        </row>
        <row r="29">
          <cell r="A29" t="str">
            <v>Total general</v>
          </cell>
          <cell r="B29">
            <v>2679</v>
          </cell>
          <cell r="C29">
            <v>1006</v>
          </cell>
          <cell r="F29">
            <v>0</v>
          </cell>
          <cell r="G29">
            <v>0</v>
          </cell>
          <cell r="H29">
            <v>0</v>
          </cell>
        </row>
        <row r="30">
          <cell r="F30">
            <v>0</v>
          </cell>
          <cell r="G30">
            <v>0</v>
          </cell>
          <cell r="H30">
            <v>0</v>
          </cell>
        </row>
        <row r="31">
          <cell r="F31">
            <v>0</v>
          </cell>
          <cell r="G31">
            <v>0</v>
          </cell>
          <cell r="H31">
            <v>0</v>
          </cell>
        </row>
        <row r="32">
          <cell r="F32">
            <v>0</v>
          </cell>
          <cell r="G32">
            <v>0</v>
          </cell>
          <cell r="H32">
            <v>0</v>
          </cell>
        </row>
        <row r="33">
          <cell r="A33" t="str">
            <v>Total general</v>
          </cell>
          <cell r="B33">
            <v>3125</v>
          </cell>
          <cell r="C33">
            <v>1542</v>
          </cell>
          <cell r="F33">
            <v>0</v>
          </cell>
          <cell r="G33">
            <v>0</v>
          </cell>
          <cell r="H33">
            <v>0.33040497107349476</v>
          </cell>
        </row>
        <row r="34">
          <cell r="F34">
            <v>0</v>
          </cell>
          <cell r="G34">
            <v>0</v>
          </cell>
          <cell r="H34">
            <v>0</v>
          </cell>
        </row>
      </sheetData>
      <sheetData sheetId="6" refreshError="1"/>
      <sheetData sheetId="7" refreshError="1"/>
      <sheetData sheetId="8" refreshError="1"/>
      <sheetData sheetId="9" refreshError="1"/>
      <sheetData sheetId="10" refreshError="1"/>
      <sheetData sheetId="11"/>
      <sheetData sheetId="12"/>
      <sheetData sheetId="13"/>
      <sheetData sheetId="14"/>
      <sheetData sheetId="15"/>
      <sheetData sheetId="16"/>
      <sheetData sheetId="17" refreshError="1"/>
      <sheetData sheetId="18" refreshError="1"/>
      <sheetData sheetId="19"/>
      <sheetData sheetId="20"/>
      <sheetData sheetId="21"/>
      <sheetData sheetId="22"/>
      <sheetData sheetId="23"/>
      <sheetData sheetId="24"/>
      <sheetData sheetId="25"/>
      <sheetData sheetId="26"/>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ensidades"/>
      <sheetName val="Hoja2"/>
      <sheetName val="PARAMETROS"/>
      <sheetName val="INTENSIDAD"/>
      <sheetName val="TABLA"/>
      <sheetName val="Base de Diseño"/>
      <sheetName val="DISEÑO"/>
      <sheetName val="CIMENTACIÓN"/>
      <sheetName val="PTO TOTAL"/>
      <sheetName val="BASE"/>
    </sheetNames>
    <sheetDataSet>
      <sheetData sheetId="0" refreshError="1"/>
      <sheetData sheetId="1" refreshError="1">
        <row r="5">
          <cell r="A5">
            <v>6</v>
          </cell>
          <cell r="B5">
            <v>0.12898999999999999</v>
          </cell>
          <cell r="C5">
            <v>6.4500000000000002E-2</v>
          </cell>
          <cell r="D5">
            <v>0.105</v>
          </cell>
          <cell r="E5">
            <v>7.6880000000000004E-2</v>
          </cell>
          <cell r="F5">
            <v>0.129</v>
          </cell>
          <cell r="G5">
            <v>6.4500000000000002E-2</v>
          </cell>
          <cell r="H5">
            <v>0.12525</v>
          </cell>
          <cell r="I5">
            <v>9.0310000000000001E-2</v>
          </cell>
        </row>
        <row r="6">
          <cell r="A6">
            <v>8</v>
          </cell>
          <cell r="B6">
            <v>0.15437000000000001</v>
          </cell>
          <cell r="C6">
            <v>7.7189999999999995E-2</v>
          </cell>
          <cell r="D6">
            <v>0.11289</v>
          </cell>
          <cell r="E6">
            <v>8.1049999999999997E-2</v>
          </cell>
          <cell r="F6">
            <v>0.15440000000000001</v>
          </cell>
          <cell r="G6">
            <v>7.7200000000000005E-2</v>
          </cell>
          <cell r="H6">
            <v>0.13669999999999999</v>
          </cell>
          <cell r="I6">
            <v>9.5649999999999999E-2</v>
          </cell>
        </row>
        <row r="7">
          <cell r="A7">
            <v>10</v>
          </cell>
          <cell r="B7">
            <v>0.17957000000000001</v>
          </cell>
          <cell r="C7">
            <v>8.9779999999999999E-2</v>
          </cell>
          <cell r="D7">
            <v>0.14198</v>
          </cell>
          <cell r="E7">
            <v>9.8650000000000002E-2</v>
          </cell>
          <cell r="F7">
            <v>0.17960000000000001</v>
          </cell>
          <cell r="G7">
            <v>8.9800000000000005E-2</v>
          </cell>
          <cell r="H7">
            <v>0.1681</v>
          </cell>
          <cell r="I7">
            <v>0.11403000000000001</v>
          </cell>
        </row>
        <row r="8">
          <cell r="A8">
            <v>12</v>
          </cell>
          <cell r="B8">
            <v>0.20477999999999999</v>
          </cell>
          <cell r="C8">
            <v>0.10238999999999999</v>
          </cell>
          <cell r="D8">
            <v>0.14693999999999999</v>
          </cell>
          <cell r="E8">
            <v>0.10261000000000001</v>
          </cell>
          <cell r="F8">
            <v>0.20480000000000001</v>
          </cell>
          <cell r="G8">
            <v>0.1024</v>
          </cell>
          <cell r="H8">
            <v>0.17665</v>
          </cell>
          <cell r="I8">
            <v>0.11942999999999999</v>
          </cell>
        </row>
        <row r="9">
          <cell r="A9">
            <v>14</v>
          </cell>
          <cell r="B9">
            <v>0.23346</v>
          </cell>
          <cell r="C9">
            <v>0.11673</v>
          </cell>
          <cell r="D9">
            <v>0.17873</v>
          </cell>
          <cell r="E9">
            <v>0.12082</v>
          </cell>
          <cell r="F9">
            <v>0.23350000000000001</v>
          </cell>
          <cell r="G9">
            <v>0.11675000000000001</v>
          </cell>
          <cell r="H9">
            <v>0.20974999999999999</v>
          </cell>
          <cell r="I9">
            <v>0.1368</v>
          </cell>
        </row>
        <row r="10">
          <cell r="A10">
            <v>15</v>
          </cell>
          <cell r="B10">
            <v>0.25864999999999999</v>
          </cell>
          <cell r="C10">
            <v>0.12933</v>
          </cell>
          <cell r="D10">
            <v>0.18182999999999999</v>
          </cell>
          <cell r="E10">
            <v>0.12515999999999999</v>
          </cell>
          <cell r="F10">
            <v>0.25869999999999999</v>
          </cell>
          <cell r="G10">
            <v>0.12934999999999999</v>
          </cell>
          <cell r="H10">
            <v>0.21684999999999999</v>
          </cell>
          <cell r="I10">
            <v>0.14349999999999999</v>
          </cell>
        </row>
        <row r="11">
          <cell r="A11">
            <v>16</v>
          </cell>
          <cell r="B11">
            <v>0.44319999999999998</v>
          </cell>
          <cell r="C11">
            <v>0.22159999999999999</v>
          </cell>
          <cell r="D11">
            <v>0.18160000000000001</v>
          </cell>
          <cell r="E11">
            <v>0.12670999999999999</v>
          </cell>
          <cell r="F11">
            <v>0.44319999999999998</v>
          </cell>
          <cell r="G11">
            <v>0.22159999999999999</v>
          </cell>
          <cell r="H11">
            <v>0.21834999999999999</v>
          </cell>
          <cell r="I11">
            <v>0.14565</v>
          </cell>
        </row>
        <row r="12">
          <cell r="A12">
            <v>18</v>
          </cell>
          <cell r="B12">
            <v>0.48670000000000002</v>
          </cell>
          <cell r="C12">
            <v>0.24335000000000001</v>
          </cell>
          <cell r="D12">
            <v>0.21890999999999999</v>
          </cell>
          <cell r="E12">
            <v>0.14779999999999999</v>
          </cell>
          <cell r="F12">
            <v>0.48668</v>
          </cell>
          <cell r="G12">
            <v>0.24334</v>
          </cell>
          <cell r="H12">
            <v>0.25764999999999999</v>
          </cell>
          <cell r="I12">
            <v>0.16739000000000001</v>
          </cell>
        </row>
        <row r="13">
          <cell r="A13">
            <v>20</v>
          </cell>
          <cell r="B13">
            <v>0.52042999999999995</v>
          </cell>
          <cell r="C13">
            <v>0.26022000000000001</v>
          </cell>
          <cell r="D13">
            <v>0.25872000000000001</v>
          </cell>
          <cell r="E13">
            <v>0.17304</v>
          </cell>
          <cell r="F13">
            <v>0.52039999999999997</v>
          </cell>
          <cell r="G13">
            <v>0.26019999999999999</v>
          </cell>
          <cell r="H13">
            <v>0.30220000000000002</v>
          </cell>
          <cell r="I13">
            <v>0.19423000000000001</v>
          </cell>
        </row>
        <row r="14">
          <cell r="A14">
            <v>21</v>
          </cell>
          <cell r="B14">
            <v>0.56893000000000005</v>
          </cell>
          <cell r="C14">
            <v>0.28447</v>
          </cell>
          <cell r="D14">
            <v>0.25872000000000001</v>
          </cell>
          <cell r="E14">
            <v>0.17304</v>
          </cell>
          <cell r="F14">
            <v>0.56889999999999996</v>
          </cell>
          <cell r="G14">
            <v>0.28444999999999998</v>
          </cell>
          <cell r="H14">
            <v>0.30220000000000002</v>
          </cell>
          <cell r="I14">
            <v>0.19423000000000001</v>
          </cell>
        </row>
        <row r="15">
          <cell r="A15">
            <v>24</v>
          </cell>
          <cell r="B15">
            <v>0.60634999999999994</v>
          </cell>
          <cell r="C15">
            <v>3.0318000000000001E-2</v>
          </cell>
          <cell r="D15">
            <v>0.30118</v>
          </cell>
          <cell r="E15">
            <v>0.19964000000000001</v>
          </cell>
          <cell r="F15">
            <v>0.60640000000000005</v>
          </cell>
          <cell r="G15">
            <v>0.30320000000000003</v>
          </cell>
          <cell r="H15">
            <v>0.34920000000000001</v>
          </cell>
          <cell r="I15">
            <v>0.22239999999999999</v>
          </cell>
        </row>
        <row r="16">
          <cell r="A16">
            <v>27</v>
          </cell>
          <cell r="B16">
            <v>0.75595999999999997</v>
          </cell>
          <cell r="C16">
            <v>0.37797999999999998</v>
          </cell>
          <cell r="D16">
            <v>0.35335</v>
          </cell>
          <cell r="E16">
            <v>0.23430999999999999</v>
          </cell>
          <cell r="F16">
            <v>0.75595000000000001</v>
          </cell>
          <cell r="G16">
            <v>0.37797999999999998</v>
          </cell>
          <cell r="H16">
            <v>0.40616000000000002</v>
          </cell>
          <cell r="I16">
            <v>0.25900000000000001</v>
          </cell>
        </row>
        <row r="17">
          <cell r="A17">
            <v>28</v>
          </cell>
          <cell r="B17">
            <v>0.81320999999999999</v>
          </cell>
          <cell r="C17">
            <v>0.40660000000000002</v>
          </cell>
          <cell r="D17">
            <v>0.35335</v>
          </cell>
          <cell r="E17">
            <v>0.23430999999999999</v>
          </cell>
          <cell r="F17">
            <v>0.81320000000000003</v>
          </cell>
          <cell r="G17">
            <v>0.40660000000000002</v>
          </cell>
          <cell r="H17">
            <v>0.40616000000000002</v>
          </cell>
          <cell r="I17">
            <v>0.25900000000000001</v>
          </cell>
        </row>
        <row r="18">
          <cell r="A18">
            <v>30</v>
          </cell>
          <cell r="B18">
            <v>0.91712000000000005</v>
          </cell>
          <cell r="C18">
            <v>0.45856000000000002</v>
          </cell>
          <cell r="D18">
            <v>0.41711999999999999</v>
          </cell>
          <cell r="E18">
            <v>0.28148000000000001</v>
          </cell>
          <cell r="F18">
            <v>0.91710000000000003</v>
          </cell>
          <cell r="G18">
            <v>0.45855000000000001</v>
          </cell>
          <cell r="H18">
            <v>0.47617999999999999</v>
          </cell>
          <cell r="I18">
            <v>0.30908000000000002</v>
          </cell>
        </row>
        <row r="19">
          <cell r="A19">
            <v>32</v>
          </cell>
          <cell r="B19">
            <v>0.96279999999999999</v>
          </cell>
          <cell r="C19">
            <v>0.48139999999999999</v>
          </cell>
          <cell r="D19">
            <v>0.48449999999999999</v>
          </cell>
          <cell r="E19">
            <v>0.32884000000000002</v>
          </cell>
          <cell r="F19">
            <v>0.96279999999999999</v>
          </cell>
          <cell r="G19">
            <v>0.48139999999999999</v>
          </cell>
          <cell r="H19">
            <v>0.54874999999999996</v>
          </cell>
          <cell r="I19">
            <v>0.35885</v>
          </cell>
        </row>
        <row r="20">
          <cell r="A20">
            <v>33</v>
          </cell>
          <cell r="B20">
            <v>1.0291999999999999</v>
          </cell>
          <cell r="C20">
            <v>0.51459999999999995</v>
          </cell>
          <cell r="D20">
            <v>0.48449999999999999</v>
          </cell>
          <cell r="E20">
            <v>0.32884000000000002</v>
          </cell>
          <cell r="F20">
            <v>1.0291999999999999</v>
          </cell>
          <cell r="G20">
            <v>0.51459999999999995</v>
          </cell>
          <cell r="H20">
            <v>0.54874999999999996</v>
          </cell>
          <cell r="I20">
            <v>0.35875000000000001</v>
          </cell>
        </row>
        <row r="21">
          <cell r="A21">
            <v>36</v>
          </cell>
          <cell r="B21">
            <v>1.1505700000000001</v>
          </cell>
          <cell r="C21">
            <v>0.57528000000000001</v>
          </cell>
          <cell r="D21">
            <v>0.55578000000000005</v>
          </cell>
          <cell r="E21">
            <v>0.37614999999999998</v>
          </cell>
          <cell r="F21">
            <v>1.1506000000000001</v>
          </cell>
          <cell r="G21">
            <v>0.57530000000000003</v>
          </cell>
          <cell r="H21">
            <v>0.62429999999999997</v>
          </cell>
          <cell r="I21">
            <v>0.40847</v>
          </cell>
        </row>
        <row r="22">
          <cell r="A22">
            <v>40</v>
          </cell>
          <cell r="B22">
            <v>1.2607600000000001</v>
          </cell>
          <cell r="C22">
            <v>0.63038000000000005</v>
          </cell>
          <cell r="D22">
            <v>0.78915999999999997</v>
          </cell>
          <cell r="E22">
            <v>0.51463999999999999</v>
          </cell>
          <cell r="F22">
            <v>1.2607999999999999</v>
          </cell>
          <cell r="G22">
            <v>0.63039999999999996</v>
          </cell>
          <cell r="H22">
            <v>0.86585999999999996</v>
          </cell>
          <cell r="I22">
            <v>0.55096000000000001</v>
          </cell>
        </row>
        <row r="23">
          <cell r="A23">
            <v>44</v>
          </cell>
          <cell r="B23">
            <v>1.5273300000000001</v>
          </cell>
          <cell r="C23">
            <v>0.76366000000000001</v>
          </cell>
          <cell r="D23">
            <v>1.0785</v>
          </cell>
          <cell r="E23">
            <v>0.70940000000000003</v>
          </cell>
          <cell r="F23">
            <v>1.52732</v>
          </cell>
          <cell r="G23">
            <v>0.76366000000000001</v>
          </cell>
          <cell r="H23">
            <v>1.1695</v>
          </cell>
          <cell r="I23">
            <v>0.75422699999999998</v>
          </cell>
        </row>
        <row r="24">
          <cell r="A24">
            <v>48</v>
          </cell>
          <cell r="B24">
            <v>1.6876199999999999</v>
          </cell>
          <cell r="C24">
            <v>0.84380999999999995</v>
          </cell>
          <cell r="D24">
            <v>1.1910700000000001</v>
          </cell>
          <cell r="E24">
            <v>0.79608000000000001</v>
          </cell>
          <cell r="F24">
            <v>1.6875800000000001</v>
          </cell>
          <cell r="G24">
            <v>0.84379000000000004</v>
          </cell>
          <cell r="H24">
            <v>1.2892999999999999</v>
          </cell>
          <cell r="I24">
            <v>0.84155000000000002</v>
          </cell>
        </row>
        <row r="25">
          <cell r="A25">
            <v>52</v>
          </cell>
          <cell r="B25">
            <v>1.8546100000000001</v>
          </cell>
          <cell r="C25">
            <v>0.92730999999999997</v>
          </cell>
          <cell r="D25">
            <v>1.41307</v>
          </cell>
          <cell r="E25">
            <v>0.93644000000000005</v>
          </cell>
          <cell r="F25">
            <v>1.8545799999999999</v>
          </cell>
          <cell r="G25">
            <v>0.92728999999999995</v>
          </cell>
          <cell r="H25">
            <v>1.5185500000000001</v>
          </cell>
          <cell r="I25">
            <v>0.98582999999999998</v>
          </cell>
        </row>
        <row r="26">
          <cell r="A26">
            <v>56</v>
          </cell>
          <cell r="B26">
            <v>2.0268000000000002</v>
          </cell>
          <cell r="C26">
            <v>1.0134000000000001</v>
          </cell>
          <cell r="D26">
            <v>1.5410299999999999</v>
          </cell>
          <cell r="E26">
            <v>1.03624</v>
          </cell>
          <cell r="F26">
            <v>2.02678</v>
          </cell>
          <cell r="G26">
            <v>1.01339</v>
          </cell>
          <cell r="H26">
            <v>1.6538999999999999</v>
          </cell>
          <cell r="I26">
            <v>1.0885499999999999</v>
          </cell>
        </row>
        <row r="27">
          <cell r="A27">
            <v>60</v>
          </cell>
          <cell r="B27">
            <v>2.2070699999999999</v>
          </cell>
          <cell r="C27">
            <v>1.10354</v>
          </cell>
          <cell r="D27">
            <v>1.67259</v>
          </cell>
          <cell r="E27">
            <v>1.13967</v>
          </cell>
          <cell r="F27">
            <v>2.2071000000000001</v>
          </cell>
          <cell r="G27">
            <v>1.10355</v>
          </cell>
          <cell r="H27">
            <v>1.7927299999999999</v>
          </cell>
          <cell r="I27">
            <v>1.1955800000000001</v>
          </cell>
        </row>
        <row r="28">
          <cell r="A28">
            <v>64</v>
          </cell>
          <cell r="B28">
            <v>2.39405</v>
          </cell>
          <cell r="C28">
            <v>1.19703</v>
          </cell>
          <cell r="D28">
            <v>1.8080700000000001</v>
          </cell>
          <cell r="E28">
            <v>1.24756</v>
          </cell>
          <cell r="F28">
            <v>2.3940600000000001</v>
          </cell>
          <cell r="G28">
            <v>1.19703</v>
          </cell>
          <cell r="H28">
            <v>1.9354499999999999</v>
          </cell>
          <cell r="I28">
            <v>1.3073699999999999</v>
          </cell>
        </row>
        <row r="29">
          <cell r="A29">
            <v>68</v>
          </cell>
          <cell r="B29">
            <v>2.5933700000000002</v>
          </cell>
          <cell r="C29">
            <v>1.2966800000000001</v>
          </cell>
          <cell r="D29">
            <v>1.94712</v>
          </cell>
          <cell r="E29">
            <v>1.35721</v>
          </cell>
          <cell r="F29">
            <v>2.5933199999999998</v>
          </cell>
          <cell r="G29">
            <v>1.2966599999999999</v>
          </cell>
          <cell r="H29">
            <v>2.08135</v>
          </cell>
          <cell r="I29">
            <v>1.4198500000000001</v>
          </cell>
        </row>
        <row r="30">
          <cell r="A30">
            <v>72</v>
          </cell>
          <cell r="B30">
            <v>2.8020499999999999</v>
          </cell>
          <cell r="C30">
            <v>1.4010199999999999</v>
          </cell>
          <cell r="D30">
            <v>2.2313399999999999</v>
          </cell>
          <cell r="E30">
            <v>1.53609</v>
          </cell>
          <cell r="F30">
            <v>2.80206</v>
          </cell>
          <cell r="G30">
            <v>1.40103</v>
          </cell>
          <cell r="H30">
            <v>2.37235</v>
          </cell>
          <cell r="I30">
            <v>1.6017999999999999</v>
          </cell>
        </row>
        <row r="31">
          <cell r="A31">
            <v>76</v>
          </cell>
          <cell r="B31">
            <v>3.0209999999999999</v>
          </cell>
          <cell r="C31">
            <v>1.5060500000000001</v>
          </cell>
          <cell r="D31">
            <v>2.38612</v>
          </cell>
          <cell r="E31">
            <v>1.6595899999999999</v>
          </cell>
          <cell r="F31">
            <v>3.0121000000000002</v>
          </cell>
          <cell r="G31">
            <v>1.5060500000000001</v>
          </cell>
          <cell r="H31">
            <v>2.5342500000000001</v>
          </cell>
          <cell r="I31">
            <v>1.7290000000000001</v>
          </cell>
        </row>
        <row r="32">
          <cell r="A32">
            <v>80</v>
          </cell>
          <cell r="B32">
            <v>3.4222000000000001</v>
          </cell>
          <cell r="C32">
            <v>1.6211</v>
          </cell>
          <cell r="D32">
            <v>2.5442999999999998</v>
          </cell>
          <cell r="E32">
            <v>1.78142</v>
          </cell>
          <cell r="F32">
            <v>3.2422</v>
          </cell>
          <cell r="G32">
            <v>1.6211</v>
          </cell>
          <cell r="H32">
            <v>2.6987999999999999</v>
          </cell>
          <cell r="I32">
            <v>1.8532999999999999</v>
          </cell>
        </row>
        <row r="33">
          <cell r="A33">
            <v>84</v>
          </cell>
          <cell r="B33">
            <v>3.7565599999999999</v>
          </cell>
          <cell r="C33">
            <v>1.8782799999999999</v>
          </cell>
          <cell r="D33">
            <v>2.7399</v>
          </cell>
          <cell r="E33">
            <v>1.9297599999999999</v>
          </cell>
          <cell r="F33">
            <v>3.7565599999999999</v>
          </cell>
          <cell r="G33">
            <v>1.8782799999999999</v>
          </cell>
          <cell r="H33">
            <v>2.9016500000000001</v>
          </cell>
          <cell r="I33">
            <v>2.0055299999999998</v>
          </cell>
        </row>
        <row r="34">
          <cell r="A34">
            <v>88</v>
          </cell>
          <cell r="B34">
            <v>3.9952100000000002</v>
          </cell>
          <cell r="C34">
            <v>1.9976100000000001</v>
          </cell>
          <cell r="D34">
            <v>2.9423900000000001</v>
          </cell>
          <cell r="E34">
            <v>2.0849899999999999</v>
          </cell>
          <cell r="F34">
            <v>3.9952399999999999</v>
          </cell>
          <cell r="G34">
            <v>1.99762</v>
          </cell>
          <cell r="H34">
            <v>3.1115300000000001</v>
          </cell>
          <cell r="I34">
            <v>2.1639499999999998</v>
          </cell>
        </row>
        <row r="35">
          <cell r="A35">
            <v>90</v>
          </cell>
          <cell r="B35">
            <v>4.3045299999999997</v>
          </cell>
          <cell r="C35">
            <v>2.1522700000000001</v>
          </cell>
          <cell r="D35">
            <v>3.15021</v>
          </cell>
          <cell r="E35">
            <v>2.21712</v>
          </cell>
          <cell r="F35">
            <v>4.3045200000000001</v>
          </cell>
          <cell r="G35">
            <v>2.1522600000000001</v>
          </cell>
          <cell r="H35">
            <v>3.3234499999999998</v>
          </cell>
          <cell r="I35">
            <v>2.2981099999999999</v>
          </cell>
        </row>
        <row r="36">
          <cell r="A36">
            <v>92</v>
          </cell>
          <cell r="B36">
            <v>4.6228499999999997</v>
          </cell>
          <cell r="C36">
            <v>2.3114300000000001</v>
          </cell>
          <cell r="D36">
            <v>3.3645100000000001</v>
          </cell>
          <cell r="E36">
            <v>2.3531200000000001</v>
          </cell>
          <cell r="F36">
            <v>4.6228400000000001</v>
          </cell>
          <cell r="G36">
            <v>2.31142</v>
          </cell>
          <cell r="H36">
            <v>3.5418799999999999</v>
          </cell>
          <cell r="I36">
            <v>2.4359000000000002</v>
          </cell>
        </row>
        <row r="37">
          <cell r="A37">
            <v>96</v>
          </cell>
          <cell r="B37">
            <v>4.8901199999999996</v>
          </cell>
          <cell r="C37">
            <v>2.4450599999999998</v>
          </cell>
          <cell r="D37">
            <v>3.58901</v>
          </cell>
          <cell r="E37">
            <v>2.5232100000000002</v>
          </cell>
          <cell r="F37">
            <v>4.8901000000000003</v>
          </cell>
          <cell r="G37">
            <v>2.4450500000000002</v>
          </cell>
          <cell r="H37">
            <v>3.7736299999999998</v>
          </cell>
          <cell r="I37">
            <v>2.6091799999999998</v>
          </cell>
        </row>
        <row r="38">
          <cell r="A38">
            <v>100</v>
          </cell>
          <cell r="B38">
            <v>5.1641000000000004</v>
          </cell>
          <cell r="C38">
            <v>2.5820500000000002</v>
          </cell>
          <cell r="D38">
            <v>3.8203499999999999</v>
          </cell>
          <cell r="E38">
            <v>2.6991000000000001</v>
          </cell>
          <cell r="F38">
            <v>5.1641000000000004</v>
          </cell>
          <cell r="G38">
            <v>2.5820500000000002</v>
          </cell>
          <cell r="H38">
            <v>4.0122299999999997</v>
          </cell>
          <cell r="I38">
            <v>2.7885800000000001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umo"/>
      <sheetName val="Resumen APU"/>
      <sheetName val="APU"/>
      <sheetName val="cant tubos "/>
      <sheetName val="MAINHOLES"/>
      <sheetName val="Formulas PVC"/>
      <sheetName val="P.OBR.ALCA"/>
      <sheetName val="P.OBR.ACUED"/>
      <sheetName val="P MANEJO"/>
      <sheetName val="P.SUMI.ACUE"/>
      <sheetName val="P SUMI,ALCA"/>
      <sheetName val="P RESUMEN"/>
      <sheetName val="FINANCIERO"/>
      <sheetName val="OBRAS CRA"/>
    </sheetNames>
    <sheetDataSet>
      <sheetData sheetId="0" refreshError="1"/>
      <sheetData sheetId="1" refreshError="1"/>
      <sheetData sheetId="2" refreshError="1">
        <row r="1096">
          <cell r="G1096">
            <v>21105.504000000001</v>
          </cell>
        </row>
        <row r="1139">
          <cell r="G1139">
            <v>31424.399999999998</v>
          </cell>
        </row>
        <row r="1181">
          <cell r="G1181">
            <v>46225.535999999993</v>
          </cell>
        </row>
        <row r="1267">
          <cell r="G1267">
            <v>135095.68799999999</v>
          </cell>
        </row>
        <row r="1310">
          <cell r="G1310">
            <v>161972.076</v>
          </cell>
        </row>
        <row r="1353">
          <cell r="G1353">
            <v>65543.015999999989</v>
          </cell>
        </row>
        <row r="3251">
          <cell r="G3251">
            <v>105077.34719999999</v>
          </cell>
        </row>
        <row r="3329">
          <cell r="G3329">
            <v>159171.52860000002</v>
          </cell>
        </row>
        <row r="3368">
          <cell r="G3368">
            <v>401182.89119999995</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CLAJES PENDIENTE"/>
      <sheetName val="TABLA"/>
      <sheetName val="Diseño"/>
      <sheetName val="Impresion diseño"/>
      <sheetName val="Cant Obra"/>
      <sheetName val="Impresión C.O"/>
      <sheetName val="Balance Camaras"/>
      <sheetName val="C.O-PPTO TOTAL REDES"/>
      <sheetName val="Resumen tubería"/>
    </sheetNames>
    <sheetDataSet>
      <sheetData sheetId="0" refreshError="1"/>
      <sheetData sheetId="1">
        <row r="48">
          <cell r="J48" t="str">
            <v>A3</v>
          </cell>
        </row>
      </sheetData>
      <sheetData sheetId="2"/>
      <sheetData sheetId="3" refreshError="1"/>
      <sheetData sheetId="4"/>
      <sheetData sheetId="5" refreshError="1"/>
      <sheetData sheetId="6"/>
      <sheetData sheetId="7"/>
      <sheetData sheetId="8"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PTAP Sum"/>
      <sheetName val="PTAP Montj"/>
      <sheetName val="APUs"/>
      <sheetName val="MAT (2)"/>
      <sheetName val="RESUMEN (2)"/>
      <sheetName val="PTAP Sum (2)"/>
      <sheetName val="PTAP Montj (2)"/>
      <sheetName val="RESUMEN (3)"/>
      <sheetName val="PTAP Sum (3)"/>
      <sheetName val="PTAP Montj (3)"/>
      <sheetName val="PTAP Sum (pto col)"/>
      <sheetName val="PTAP Montj (pto col)"/>
      <sheetName val="Hoja4"/>
      <sheetName val="MAT (3)"/>
      <sheetName val="EBAR BAR"/>
      <sheetName val="APU1"/>
      <sheetName val="OC_EQUIP UV"/>
    </sheetNames>
    <sheetDataSet>
      <sheetData sheetId="0"/>
      <sheetData sheetId="1">
        <row r="4">
          <cell r="A4" t="str">
            <v>ITEM</v>
          </cell>
          <cell r="B4" t="str">
            <v>DESCRIPCION</v>
          </cell>
          <cell r="C4" t="str">
            <v>UNIDAD</v>
          </cell>
          <cell r="D4" t="str">
            <v>CANTIDAD</v>
          </cell>
          <cell r="E4">
            <v>0</v>
          </cell>
          <cell r="F4">
            <v>0</v>
          </cell>
          <cell r="G4">
            <v>0</v>
          </cell>
          <cell r="H4" t="str">
            <v>CANTIDAD</v>
          </cell>
          <cell r="I4" t="str">
            <v>V. UNITARIO</v>
          </cell>
          <cell r="J4" t="str">
            <v>TOTAL</v>
          </cell>
        </row>
        <row r="5">
          <cell r="A5">
            <v>0</v>
          </cell>
          <cell r="B5" t="str">
            <v xml:space="preserve">OBRAS ELÉCTRICAS MEDIA TENSION </v>
          </cell>
          <cell r="C5">
            <v>0</v>
          </cell>
          <cell r="D5" t="str">
            <v xml:space="preserve">            </v>
          </cell>
          <cell r="E5">
            <v>0</v>
          </cell>
          <cell r="F5">
            <v>0</v>
          </cell>
          <cell r="G5">
            <v>0</v>
          </cell>
          <cell r="H5" t="str">
            <v xml:space="preserve">            </v>
          </cell>
          <cell r="I5">
            <v>0</v>
          </cell>
          <cell r="J5">
            <v>0</v>
          </cell>
        </row>
        <row r="6">
          <cell r="A6">
            <v>10.1</v>
          </cell>
          <cell r="B6" t="str">
            <v>SUMINISTRO DE ELEMENTOS PARA PUNTO DE CONEXIÓN Y NUEVA SUBESTACION PTAP EXISTENTE</v>
          </cell>
          <cell r="C6">
            <v>0</v>
          </cell>
          <cell r="D6">
            <v>0</v>
          </cell>
          <cell r="E6">
            <v>0</v>
          </cell>
          <cell r="F6">
            <v>0</v>
          </cell>
          <cell r="G6">
            <v>0</v>
          </cell>
          <cell r="H6">
            <v>0</v>
          </cell>
          <cell r="I6">
            <v>0</v>
          </cell>
          <cell r="J6">
            <v>0</v>
          </cell>
        </row>
        <row r="7">
          <cell r="A7">
            <v>0</v>
          </cell>
          <cell r="B7" t="str">
            <v>ACOMETIDA Y PUNTO DE CONEXIÓN</v>
          </cell>
          <cell r="C7">
            <v>0</v>
          </cell>
          <cell r="D7">
            <v>0</v>
          </cell>
          <cell r="E7">
            <v>0</v>
          </cell>
          <cell r="F7">
            <v>0</v>
          </cell>
          <cell r="G7">
            <v>31254293</v>
          </cell>
          <cell r="H7">
            <v>0</v>
          </cell>
          <cell r="I7">
            <v>0</v>
          </cell>
          <cell r="J7">
            <v>0</v>
          </cell>
        </row>
        <row r="8">
          <cell r="A8" t="str">
            <v>10,1,01</v>
          </cell>
          <cell r="B8" t="str">
            <v>CORTACIRCUITOS 15 KV - 200 A</v>
          </cell>
          <cell r="C8" t="str">
            <v>UND</v>
          </cell>
          <cell r="D8">
            <v>6</v>
          </cell>
          <cell r="E8">
            <v>366536</v>
          </cell>
          <cell r="F8">
            <v>2199216</v>
          </cell>
          <cell r="G8">
            <v>0</v>
          </cell>
          <cell r="H8">
            <v>6</v>
          </cell>
          <cell r="I8">
            <v>340480</v>
          </cell>
          <cell r="J8">
            <v>2042880</v>
          </cell>
        </row>
        <row r="9">
          <cell r="A9" t="str">
            <v>10,1,02</v>
          </cell>
          <cell r="B9" t="str">
            <v>POSTE DE CONCRETO DE 14 MTS -1250 DAN, INCLUIDA CIMENTACION</v>
          </cell>
          <cell r="C9" t="str">
            <v>UND</v>
          </cell>
          <cell r="D9">
            <v>2</v>
          </cell>
          <cell r="E9">
            <v>3150000</v>
          </cell>
          <cell r="F9">
            <v>6300000</v>
          </cell>
          <cell r="G9">
            <v>0</v>
          </cell>
          <cell r="H9">
            <v>2</v>
          </cell>
          <cell r="I9">
            <v>3150000</v>
          </cell>
          <cell r="J9">
            <v>6300000</v>
          </cell>
        </row>
        <row r="10">
          <cell r="A10" t="str">
            <v>10,1,03</v>
          </cell>
          <cell r="B10" t="str">
            <v>ESTRUCTURA PRIMARIA PARA PROTECCIONES, INCLUYE, CRUCET, HERRAJES, AISLADORES DE SUSPENSIÓN Y TIPO PIN, AMMARES Y RETENIDAS</v>
          </cell>
          <cell r="C10" t="str">
            <v>GL</v>
          </cell>
          <cell r="D10">
            <v>2</v>
          </cell>
          <cell r="E10">
            <v>1780000</v>
          </cell>
          <cell r="F10">
            <v>3560000</v>
          </cell>
          <cell r="G10">
            <v>0</v>
          </cell>
          <cell r="H10">
            <v>2</v>
          </cell>
          <cell r="I10">
            <v>1780000</v>
          </cell>
          <cell r="J10">
            <v>3560000</v>
          </cell>
        </row>
        <row r="11">
          <cell r="A11" t="str">
            <v>10,1,04</v>
          </cell>
          <cell r="B11" t="str">
            <v>DESCARGADORES DE SOBRETENSIÓN 17 KV - 10 KA Y  PRUEBAS</v>
          </cell>
          <cell r="C11" t="str">
            <v>UND</v>
          </cell>
          <cell r="D11">
            <v>9</v>
          </cell>
          <cell r="E11">
            <v>245677</v>
          </cell>
          <cell r="F11">
            <v>2211093</v>
          </cell>
          <cell r="G11">
            <v>0</v>
          </cell>
          <cell r="H11">
            <v>9</v>
          </cell>
          <cell r="I11">
            <v>240240</v>
          </cell>
          <cell r="J11">
            <v>2162160</v>
          </cell>
        </row>
        <row r="12">
          <cell r="A12" t="str">
            <v>10,1,05</v>
          </cell>
          <cell r="B12" t="str">
            <v>BAJANTE EN MEDIA TENSIÓN, TUBERIA 4" IMC,INLUYE: HERRAJES Y CAPACETES</v>
          </cell>
          <cell r="C12" t="str">
            <v>UND</v>
          </cell>
          <cell r="D12">
            <v>2</v>
          </cell>
          <cell r="E12">
            <v>742203</v>
          </cell>
          <cell r="F12">
            <v>1484406</v>
          </cell>
          <cell r="G12">
            <v>0</v>
          </cell>
          <cell r="H12">
            <v>2</v>
          </cell>
          <cell r="I12">
            <v>690127</v>
          </cell>
          <cell r="J12">
            <v>1380254</v>
          </cell>
        </row>
        <row r="13">
          <cell r="A13" t="str">
            <v>10,1,06</v>
          </cell>
          <cell r="B13" t="str">
            <v xml:space="preserve">JUEGO DE PREMOLDEADOS TRIFASICOS, 7692-S-4 TERMINAL ENCOGIBLE EN FRÍO QTIII EXTERIOR 15KV PARA CABLE NO 1/0 CON PANTALLA DE CINTA </v>
          </cell>
          <cell r="C13" t="str">
            <v>JGO</v>
          </cell>
          <cell r="D13">
            <v>1</v>
          </cell>
          <cell r="E13">
            <v>1186730</v>
          </cell>
          <cell r="F13">
            <v>1186730</v>
          </cell>
          <cell r="G13">
            <v>0</v>
          </cell>
          <cell r="H13">
            <v>3</v>
          </cell>
          <cell r="I13">
            <v>1186730</v>
          </cell>
          <cell r="J13">
            <v>3560190</v>
          </cell>
        </row>
        <row r="14">
          <cell r="A14" t="str">
            <v>10,1,07</v>
          </cell>
          <cell r="B14" t="str">
            <v>CABLE RAVEN 2/0</v>
          </cell>
          <cell r="C14" t="str">
            <v>ML</v>
          </cell>
          <cell r="D14">
            <v>210</v>
          </cell>
          <cell r="E14">
            <v>10464</v>
          </cell>
          <cell r="F14">
            <v>2197440</v>
          </cell>
          <cell r="G14">
            <v>0</v>
          </cell>
          <cell r="H14">
            <v>210</v>
          </cell>
          <cell r="I14">
            <v>24900</v>
          </cell>
          <cell r="J14">
            <v>5229000</v>
          </cell>
        </row>
        <row r="15">
          <cell r="A15" t="str">
            <v>10,1,08</v>
          </cell>
          <cell r="B15" t="str">
            <v>JUEGO DE PREMOLDEADOS TIPO INTERIOR REFERENCIA 7622-T-110 TERMINAL ENCOGIBLE EN FRÍO QTIII 15 KV PARA CABLE MONOPOLAR N° 2 CON PANTALLA DE HILO</v>
          </cell>
          <cell r="C15" t="str">
            <v>JGO</v>
          </cell>
          <cell r="D15">
            <v>2</v>
          </cell>
          <cell r="E15">
            <v>628220</v>
          </cell>
          <cell r="F15">
            <v>1256440</v>
          </cell>
          <cell r="G15">
            <v>0</v>
          </cell>
          <cell r="H15">
            <v>4</v>
          </cell>
          <cell r="I15">
            <v>628220</v>
          </cell>
          <cell r="J15">
            <v>2512880</v>
          </cell>
        </row>
        <row r="16">
          <cell r="A16" t="str">
            <v>10,1,09</v>
          </cell>
          <cell r="B16" t="str">
            <v>DUCTOS MEDIA TENSIÓN EN 2XPVC DE 4"x3MTS, CUBIERTO EN CONCRETO, SEPARADORES DE TUBO Y SEÑALIZADO SEGÚN NORMA.</v>
          </cell>
          <cell r="C16" t="str">
            <v>UND</v>
          </cell>
          <cell r="D16">
            <v>50</v>
          </cell>
          <cell r="E16">
            <v>152640</v>
          </cell>
          <cell r="F16">
            <v>7632000</v>
          </cell>
          <cell r="G16">
            <v>0</v>
          </cell>
          <cell r="H16">
            <v>50</v>
          </cell>
          <cell r="I16">
            <v>152640</v>
          </cell>
          <cell r="J16">
            <v>7632000</v>
          </cell>
        </row>
        <row r="17">
          <cell r="A17" t="str">
            <v>10,1,10</v>
          </cell>
          <cell r="B17" t="str">
            <v>PUENTES PRIMARIOS EN CALIENTE</v>
          </cell>
          <cell r="C17" t="str">
            <v>JGO</v>
          </cell>
          <cell r="D17">
            <v>3</v>
          </cell>
          <cell r="E17">
            <v>447256</v>
          </cell>
          <cell r="F17">
            <v>1341768</v>
          </cell>
          <cell r="G17">
            <v>0</v>
          </cell>
          <cell r="H17">
            <v>6</v>
          </cell>
          <cell r="I17">
            <v>960000</v>
          </cell>
          <cell r="J17">
            <v>5760000</v>
          </cell>
        </row>
        <row r="18">
          <cell r="A18" t="str">
            <v>10,1,11</v>
          </cell>
          <cell r="B18" t="str">
            <v>CABLE DE COBRE DESNUDO No.2 AWG</v>
          </cell>
          <cell r="C18" t="str">
            <v>MTS</v>
          </cell>
          <cell r="D18">
            <v>50</v>
          </cell>
          <cell r="E18">
            <v>37704</v>
          </cell>
          <cell r="F18">
            <v>1885200</v>
          </cell>
          <cell r="G18">
            <v>0</v>
          </cell>
          <cell r="H18">
            <v>50</v>
          </cell>
          <cell r="I18">
            <v>37704</v>
          </cell>
          <cell r="J18">
            <v>1885200</v>
          </cell>
        </row>
        <row r="19">
          <cell r="A19" t="str">
            <v>10,2</v>
          </cell>
          <cell r="B19" t="str">
            <v>SUBESTACIÓN 630 KVA</v>
          </cell>
          <cell r="C19">
            <v>0</v>
          </cell>
          <cell r="D19">
            <v>0</v>
          </cell>
          <cell r="E19">
            <v>0</v>
          </cell>
          <cell r="F19">
            <v>0</v>
          </cell>
          <cell r="G19">
            <v>1672860895</v>
          </cell>
          <cell r="H19">
            <v>0</v>
          </cell>
          <cell r="I19">
            <v>0</v>
          </cell>
          <cell r="J19">
            <v>0</v>
          </cell>
        </row>
        <row r="20">
          <cell r="A20" t="str">
            <v>10,2,1</v>
          </cell>
          <cell r="B20" t="str">
            <v>CELDA DE MEDIDA TIPO INTERIOR DE TRES ELEMENTOS ACORDE CON EXIGENCIAS DE ECA. INCLUYE CERTIFICADOS DE PRUEBA DE TC Y TP</v>
          </cell>
          <cell r="C20" t="str">
            <v>UND</v>
          </cell>
          <cell r="D20">
            <v>1</v>
          </cell>
          <cell r="E20">
            <v>108702256</v>
          </cell>
          <cell r="F20">
            <v>108702256</v>
          </cell>
          <cell r="G20">
            <v>0</v>
          </cell>
          <cell r="H20">
            <v>1</v>
          </cell>
          <cell r="I20">
            <v>30986912</v>
          </cell>
          <cell r="J20">
            <v>30986912</v>
          </cell>
        </row>
        <row r="21">
          <cell r="A21" t="str">
            <v>10,2,2</v>
          </cell>
          <cell r="B21" t="str">
            <v>CELDA DE INTERRUPTOR CON SECCIONADOR EN VACIO Y FUSIBLES, TIPO XIRIA, CON RELE DE PROTECCIÓN50/51N, 51N, DE FASE.</v>
          </cell>
          <cell r="C21" t="str">
            <v>UND</v>
          </cell>
          <cell r="D21">
            <v>3</v>
          </cell>
          <cell r="E21">
            <v>130596352</v>
          </cell>
          <cell r="F21">
            <v>391789056</v>
          </cell>
          <cell r="G21">
            <v>0</v>
          </cell>
          <cell r="H21">
            <v>4</v>
          </cell>
          <cell r="I21">
            <v>49808640</v>
          </cell>
          <cell r="J21">
            <v>199234560</v>
          </cell>
        </row>
        <row r="22">
          <cell r="A22" t="str">
            <v>10,2,3</v>
          </cell>
          <cell r="B22" t="str">
            <v xml:space="preserve">CELDA REMONTE DE CABLES </v>
          </cell>
          <cell r="C22" t="str">
            <v>UND</v>
          </cell>
          <cell r="D22">
            <v>3</v>
          </cell>
          <cell r="E22">
            <v>25518400</v>
          </cell>
          <cell r="F22">
            <v>76555200</v>
          </cell>
          <cell r="G22">
            <v>0</v>
          </cell>
          <cell r="H22">
            <v>4</v>
          </cell>
          <cell r="I22">
            <v>25075680</v>
          </cell>
          <cell r="J22">
            <v>100302720</v>
          </cell>
        </row>
        <row r="23">
          <cell r="A23" t="str">
            <v>10,2,4</v>
          </cell>
          <cell r="B23" t="str">
            <v>CELDA DE INTERRUPTOR CON SECCIONADOR EN VACIO 630A, TIPO XIRIA, CON RELE DE PROTECCIÓN50/51N, 51N, DE FASE.20KA, 60HZ, CON CALSIFICACION DE ARCO ELECTRICO AFLR, CON RELE EDR5000. VER ESPECIFICACIONES.</v>
          </cell>
          <cell r="C23" t="str">
            <v>UND</v>
          </cell>
          <cell r="D23">
            <v>1</v>
          </cell>
          <cell r="E23">
            <v>133723752</v>
          </cell>
          <cell r="F23">
            <v>133723752</v>
          </cell>
          <cell r="G23">
            <v>0</v>
          </cell>
          <cell r="H23">
            <v>1</v>
          </cell>
          <cell r="I23">
            <v>290093440</v>
          </cell>
          <cell r="J23">
            <v>290093440</v>
          </cell>
        </row>
        <row r="24">
          <cell r="A24" t="str">
            <v>10,2,5</v>
          </cell>
          <cell r="B24" t="str">
            <v>TRANSFORMADOR TIPO ACEITE DE 630 KVA, COM BOBINAS EN CU, RELE DE TEMPERATURA, LLANTAS Y DE MAS ACCESORIOS, 3F, 13200/460/275V</v>
          </cell>
          <cell r="C24" t="str">
            <v>UND</v>
          </cell>
          <cell r="D24">
            <v>1</v>
          </cell>
          <cell r="E24">
            <v>48290200</v>
          </cell>
          <cell r="F24">
            <v>48290200</v>
          </cell>
          <cell r="G24">
            <v>0</v>
          </cell>
          <cell r="H24">
            <v>1</v>
          </cell>
          <cell r="I24">
            <v>48290200</v>
          </cell>
          <cell r="J24">
            <v>48290200</v>
          </cell>
        </row>
        <row r="25">
          <cell r="A25" t="str">
            <v>10,2,6</v>
          </cell>
          <cell r="B25" t="str">
            <v>PUENTES PRIMARIOS 3F ENTRE SECIONADOR Y TRANSFORMADOR, EN XLPE 3xNo.2 15KV Y PREMOLDEADOS Y TERMINALES PARA PONCHAR</v>
          </cell>
          <cell r="C25" t="str">
            <v>GLB</v>
          </cell>
          <cell r="D25">
            <v>1</v>
          </cell>
          <cell r="E25">
            <v>3281750</v>
          </cell>
          <cell r="F25">
            <v>3281750</v>
          </cell>
          <cell r="G25">
            <v>0</v>
          </cell>
          <cell r="H25">
            <v>1</v>
          </cell>
          <cell r="I25">
            <v>4588814</v>
          </cell>
          <cell r="J25">
            <v>4588814</v>
          </cell>
        </row>
        <row r="26">
          <cell r="A26" t="str">
            <v>10,2,7</v>
          </cell>
          <cell r="B26" t="str">
            <v xml:space="preserve">KIT DE CODOS PREMOLDEADOS PARA CELDAS DE MEDIA TENSIÓN 15KV </v>
          </cell>
          <cell r="C26" t="str">
            <v>UND</v>
          </cell>
          <cell r="D26">
            <v>4</v>
          </cell>
          <cell r="E26">
            <v>1349500</v>
          </cell>
          <cell r="F26">
            <v>5398000</v>
          </cell>
          <cell r="G26">
            <v>0</v>
          </cell>
          <cell r="H26">
            <v>4</v>
          </cell>
          <cell r="I26">
            <v>2856000</v>
          </cell>
          <cell r="J26">
            <v>11424000</v>
          </cell>
        </row>
        <row r="27">
          <cell r="A27" t="str">
            <v>10,2,8</v>
          </cell>
          <cell r="B27" t="str">
            <v>TABLERO GENERAL DE BAJA TENSIÓN TG460V SEGÚN PLANO. UNIFILAR, Y DE ACUERDO A LEVANTAMIENTO DE CARGAS EXISTENTE EN SITIO. CON CADA PROTECCIÓN COMO LO EXIJA CADA CARGA.-AUTOSOPORTADO DE ACUERDO A MEDIDAD DE LA TRANSFERENCIA- EL INTERRUPTOR PPAL EXTRAIBLE CON RELE DE PROTECCIONES</v>
          </cell>
          <cell r="C27" t="str">
            <v>UND</v>
          </cell>
          <cell r="D27">
            <v>1</v>
          </cell>
          <cell r="E27">
            <v>498729000</v>
          </cell>
          <cell r="F27">
            <v>498729000</v>
          </cell>
          <cell r="G27">
            <v>0</v>
          </cell>
          <cell r="H27">
            <v>1</v>
          </cell>
          <cell r="I27">
            <v>63716688</v>
          </cell>
          <cell r="J27">
            <v>63716688</v>
          </cell>
        </row>
        <row r="28">
          <cell r="A28" t="str">
            <v>10,2,9</v>
          </cell>
          <cell r="B28" t="str">
            <v>ACOMETIDA GENERAL DE BAJA TENSIÓN EN 12x300MCM AISLAMIENTO 1000V A 105° +2/0T EN CÁRCAMO DESDE TTA HASTA TTM, INCLUYE TERMINALES PONCHABLE Y CINTA</v>
          </cell>
          <cell r="C28" t="str">
            <v>ML</v>
          </cell>
          <cell r="D28">
            <v>20</v>
          </cell>
          <cell r="E28">
            <v>1030425</v>
          </cell>
          <cell r="F28">
            <v>20608500</v>
          </cell>
          <cell r="G28">
            <v>0</v>
          </cell>
          <cell r="H28">
            <v>80</v>
          </cell>
          <cell r="I28">
            <v>2119415</v>
          </cell>
          <cell r="J28">
            <v>169553200</v>
          </cell>
        </row>
        <row r="29">
          <cell r="A29" t="str">
            <v>10,2,10</v>
          </cell>
          <cell r="B29" t="str">
            <v>ACOMETIDA GENERAL DE BAJA TENSIÓN EN 14x500MCM AISLAMIENTO 1000V A 105° +2/0T EN CÁRCAMO DESDE PLANTA HASTA TTM, INCLUYE TERMINALES PONCHABLE Y CINTA</v>
          </cell>
          <cell r="C29" t="str">
            <v>ML</v>
          </cell>
          <cell r="D29">
            <v>20</v>
          </cell>
          <cell r="E29">
            <v>2041751</v>
          </cell>
          <cell r="F29">
            <v>40835020</v>
          </cell>
          <cell r="G29">
            <v>0</v>
          </cell>
          <cell r="H29">
            <v>80</v>
          </cell>
          <cell r="I29">
            <v>3984577</v>
          </cell>
          <cell r="J29">
            <v>318766160</v>
          </cell>
        </row>
        <row r="30">
          <cell r="A30" t="str">
            <v>10,2,11</v>
          </cell>
          <cell r="B30" t="str">
            <v>REUBICACIÓN DE ACOMETIDAS EXISTENTES EN 8x4/0(F) + 4/0(T) INCLUY EMPALMES, TERMINALES Y CINTA</v>
          </cell>
          <cell r="C30" t="str">
            <v>ML</v>
          </cell>
          <cell r="D30">
            <v>50</v>
          </cell>
          <cell r="E30">
            <v>1581090</v>
          </cell>
          <cell r="F30">
            <v>79054500</v>
          </cell>
          <cell r="G30">
            <v>0</v>
          </cell>
          <cell r="H30">
            <v>50</v>
          </cell>
          <cell r="I30">
            <v>1581090</v>
          </cell>
          <cell r="J30">
            <v>79054500</v>
          </cell>
        </row>
        <row r="31">
          <cell r="A31" t="str">
            <v>10,2,12</v>
          </cell>
          <cell r="B31" t="str">
            <v xml:space="preserve">CONDUIT PVC DE 4X3" CON ACCESORIOS, SEPARDORES, CONCRETO Y SOPORTES. </v>
          </cell>
          <cell r="C31" t="str">
            <v>ML</v>
          </cell>
          <cell r="D31">
            <v>200</v>
          </cell>
          <cell r="E31">
            <v>110496.4</v>
          </cell>
          <cell r="F31">
            <v>22099280</v>
          </cell>
          <cell r="G31">
            <v>0</v>
          </cell>
          <cell r="H31">
            <v>200</v>
          </cell>
          <cell r="I31">
            <v>110496.4</v>
          </cell>
          <cell r="J31">
            <v>22099280</v>
          </cell>
        </row>
        <row r="32">
          <cell r="A32" t="str">
            <v>10,2,14</v>
          </cell>
          <cell r="B32" t="str">
            <v>SISTEMA DE PUESTA A TIERRA DE SUBESTACION, SE DEBE REALIZAR MEDIDA Y CERTIFICACIÓN</v>
          </cell>
          <cell r="C32" t="str">
            <v>GLB</v>
          </cell>
          <cell r="D32">
            <v>1</v>
          </cell>
          <cell r="E32">
            <v>12654286</v>
          </cell>
          <cell r="F32">
            <v>12654286</v>
          </cell>
          <cell r="G32">
            <v>0</v>
          </cell>
          <cell r="H32">
            <v>1</v>
          </cell>
          <cell r="I32">
            <v>12654286</v>
          </cell>
          <cell r="J32">
            <v>12654286</v>
          </cell>
        </row>
        <row r="33">
          <cell r="A33" t="str">
            <v>10,2,15</v>
          </cell>
          <cell r="B33" t="str">
            <v>DESMONTAJE DE EQUIPOS Y CABLEADO DE SUBESTACIÓN ELÉCTRICA EXISTENTE Y PROTECCIONES Y CABLEADO DE MEDIA TENSIÓN EN PUNTO DE CONEXIÓN</v>
          </cell>
          <cell r="C33" t="str">
            <v>GLB</v>
          </cell>
          <cell r="D33">
            <v>1</v>
          </cell>
          <cell r="E33">
            <v>7909035</v>
          </cell>
          <cell r="F33">
            <v>7909035</v>
          </cell>
          <cell r="G33">
            <v>0</v>
          </cell>
          <cell r="H33">
            <v>1</v>
          </cell>
          <cell r="I33">
            <v>7909035</v>
          </cell>
          <cell r="J33">
            <v>7909035</v>
          </cell>
        </row>
        <row r="34">
          <cell r="A34" t="str">
            <v>10,2,16</v>
          </cell>
          <cell r="B34" t="str">
            <v>TRANSFERENCIA CON INTERRUPTORRES EXTRAIBLE DE 3X1000A - TTA CON RELE DE TRANFERENCIA, BOTONES DE MADO LOCAL Y REMOTO, MULTIMETRO DIGITL, BARRAJE DE ACOPLE CON TABLERO GENERAL DE 460V, AUTOSOPORTADO.</v>
          </cell>
          <cell r="C34" t="str">
            <v>UND</v>
          </cell>
          <cell r="D34">
            <v>1</v>
          </cell>
          <cell r="E34">
            <v>118633600</v>
          </cell>
          <cell r="F34">
            <v>118633600</v>
          </cell>
          <cell r="G34">
            <v>0</v>
          </cell>
          <cell r="H34">
            <v>1</v>
          </cell>
          <cell r="I34">
            <v>84005804.800000012</v>
          </cell>
          <cell r="J34">
            <v>84005804.800000012</v>
          </cell>
        </row>
        <row r="35">
          <cell r="A35" t="str">
            <v>10,2,17</v>
          </cell>
          <cell r="B35" t="str">
            <v>TRANSFORMADOR TIPO SECO CLASE F DE 500 KVA, COM BOBINAS EN CU, RELE DE TEMPERATURA, LLANTAS, CELDA DE ENCAPSULADO Y DEMAMS ACCESORIOS, 3F, 4160/460/275V</v>
          </cell>
          <cell r="C35" t="str">
            <v>UND</v>
          </cell>
          <cell r="D35">
            <v>1</v>
          </cell>
          <cell r="E35">
            <v>45374700</v>
          </cell>
          <cell r="F35">
            <v>45374700</v>
          </cell>
          <cell r="G35">
            <v>0</v>
          </cell>
          <cell r="H35">
            <v>1</v>
          </cell>
          <cell r="I35">
            <v>45374700</v>
          </cell>
          <cell r="J35">
            <v>45374700</v>
          </cell>
        </row>
        <row r="36">
          <cell r="A36" t="str">
            <v>10,2,18</v>
          </cell>
          <cell r="B36" t="str">
            <v>ACOMETIDA GENERAL DE BAJA TENSIÓN EN 12x300MCM AISLAMIENTO 1000V A 105° +2/0T EN CÁRCAMO DESDE TRAFO DE 500KVA HASTA TTM, INCLUYE TERMINALES PONCHABLE Y CINTA</v>
          </cell>
          <cell r="C36" t="str">
            <v>ML</v>
          </cell>
          <cell r="D36">
            <v>50</v>
          </cell>
          <cell r="E36">
            <v>1033245</v>
          </cell>
          <cell r="F36">
            <v>51662250</v>
          </cell>
          <cell r="G36">
            <v>0</v>
          </cell>
          <cell r="H36">
            <v>50</v>
          </cell>
          <cell r="I36">
            <v>2848242</v>
          </cell>
          <cell r="J36">
            <v>142412100</v>
          </cell>
        </row>
        <row r="37">
          <cell r="A37" t="str">
            <v>10,2,19</v>
          </cell>
          <cell r="B37" t="str">
            <v>CABLE XLPE No.4Fx1/0, 15 KV, 133%</v>
          </cell>
          <cell r="C37" t="str">
            <v>ML</v>
          </cell>
          <cell r="D37">
            <v>30</v>
          </cell>
          <cell r="E37">
            <v>252017</v>
          </cell>
          <cell r="F37">
            <v>7560510</v>
          </cell>
          <cell r="G37">
            <v>0</v>
          </cell>
          <cell r="H37">
            <v>100</v>
          </cell>
          <cell r="I37">
            <v>331810</v>
          </cell>
          <cell r="J37">
            <v>33181000</v>
          </cell>
        </row>
        <row r="38">
          <cell r="A38">
            <v>10.3</v>
          </cell>
          <cell r="B38" t="str">
            <v>SUMINISTRO DE ELEMENTOS PARA ALIMENTADOR EN MT HACIA SUBESTACIÓN 3000KVA PROYECTADA</v>
          </cell>
          <cell r="C38">
            <v>0</v>
          </cell>
          <cell r="D38">
            <v>0</v>
          </cell>
          <cell r="E38">
            <v>0</v>
          </cell>
          <cell r="F38">
            <v>0</v>
          </cell>
          <cell r="G38">
            <v>51924140</v>
          </cell>
          <cell r="H38">
            <v>0</v>
          </cell>
          <cell r="I38">
            <v>0</v>
          </cell>
          <cell r="J38">
            <v>0</v>
          </cell>
        </row>
        <row r="39">
          <cell r="A39" t="str">
            <v>10,3,01</v>
          </cell>
          <cell r="B39" t="str">
            <v>CABLE XLPE No.4Fx1/0, 15 KV, 133%</v>
          </cell>
          <cell r="C39" t="str">
            <v>ML</v>
          </cell>
          <cell r="D39">
            <v>100</v>
          </cell>
          <cell r="E39">
            <v>252017</v>
          </cell>
          <cell r="F39">
            <v>25201700</v>
          </cell>
          <cell r="G39">
            <v>0</v>
          </cell>
          <cell r="H39">
            <v>100</v>
          </cell>
          <cell r="I39">
            <v>331810</v>
          </cell>
          <cell r="J39">
            <v>33181000</v>
          </cell>
        </row>
        <row r="40">
          <cell r="A40" t="str">
            <v>10,3,02</v>
          </cell>
          <cell r="B40" t="str">
            <v>TERMINALES PREMOLDEADOS DE USO INTERIOR</v>
          </cell>
          <cell r="C40" t="str">
            <v>Jgo</v>
          </cell>
          <cell r="D40">
            <v>8</v>
          </cell>
          <cell r="E40">
            <v>1186730</v>
          </cell>
          <cell r="F40">
            <v>9493840</v>
          </cell>
          <cell r="G40">
            <v>0</v>
          </cell>
          <cell r="H40">
            <v>8</v>
          </cell>
          <cell r="I40">
            <v>788215</v>
          </cell>
          <cell r="J40">
            <v>6305720</v>
          </cell>
        </row>
        <row r="41">
          <cell r="A41" t="str">
            <v>10,3,03</v>
          </cell>
          <cell r="B41" t="str">
            <v xml:space="preserve">KIT DE CODOS PREMOLDEADOS PARA CELDAS DE MEDIA TENSIÓN 15KV </v>
          </cell>
          <cell r="C41" t="str">
            <v>UND</v>
          </cell>
          <cell r="D41">
            <v>6</v>
          </cell>
          <cell r="E41">
            <v>1349500</v>
          </cell>
          <cell r="F41">
            <v>8097000</v>
          </cell>
          <cell r="G41">
            <v>0</v>
          </cell>
          <cell r="H41">
            <v>6</v>
          </cell>
          <cell r="I41">
            <v>2856000</v>
          </cell>
          <cell r="J41">
            <v>17136000</v>
          </cell>
        </row>
        <row r="42">
          <cell r="A42" t="str">
            <v>10,3,04</v>
          </cell>
          <cell r="B42" t="str">
            <v>DUCTOS MEDIA TENSIÓN EN 2XPVC DE 4"</v>
          </cell>
          <cell r="C42" t="str">
            <v>ML</v>
          </cell>
          <cell r="D42">
            <v>100</v>
          </cell>
          <cell r="E42">
            <v>91316</v>
          </cell>
          <cell r="F42">
            <v>9131600</v>
          </cell>
          <cell r="G42">
            <v>0</v>
          </cell>
          <cell r="H42">
            <v>100</v>
          </cell>
          <cell r="I42">
            <v>91316</v>
          </cell>
          <cell r="J42">
            <v>9131600</v>
          </cell>
        </row>
        <row r="43">
          <cell r="A43">
            <v>10.4</v>
          </cell>
          <cell r="B43" t="str">
            <v>SUMINISTRO DE ELEMENTOS PARA SUBESTACION ELECTRICA 3000 KVA Y GRUPO ELECTRÓGENO</v>
          </cell>
          <cell r="C43">
            <v>0</v>
          </cell>
          <cell r="D43">
            <v>0</v>
          </cell>
          <cell r="E43">
            <v>0</v>
          </cell>
          <cell r="F43">
            <v>0</v>
          </cell>
          <cell r="G43">
            <v>7650290794.5999994</v>
          </cell>
          <cell r="H43">
            <v>0</v>
          </cell>
          <cell r="I43">
            <v>0</v>
          </cell>
          <cell r="J43">
            <v>0</v>
          </cell>
        </row>
        <row r="44">
          <cell r="A44" t="str">
            <v>10,4,01</v>
          </cell>
          <cell r="B44" t="str">
            <v>CELDA DE MEDIDA TIPO INTERIOR DE TRES ELEMENTOS ACORDE CON EXIGENCIAS DE ECA. INCLUYE CERTIFICADOS DE PRUEBA DE TC Y TP</v>
          </cell>
          <cell r="C44" t="str">
            <v>UND</v>
          </cell>
          <cell r="D44">
            <v>1</v>
          </cell>
          <cell r="E44">
            <v>40282986</v>
          </cell>
          <cell r="F44">
            <v>40282986</v>
          </cell>
          <cell r="G44">
            <v>0</v>
          </cell>
          <cell r="H44">
            <v>1</v>
          </cell>
          <cell r="I44">
            <v>40282986</v>
          </cell>
          <cell r="J44">
            <v>40282986</v>
          </cell>
        </row>
        <row r="45">
          <cell r="A45" t="str">
            <v>10,4,02</v>
          </cell>
          <cell r="B45" t="str">
            <v>CELDA DE INTERRUPTOR CON SECCIONADOR EN VACIO DE 200A, TIPO XIRIA, CON RELE DE PROTECCIÓN50/51N, 51N. 20KA, 60HZ, CON CALSIFICACION DE ARCO ELECTRICO AFLR,. VER ESPECIFICACIONES.</v>
          </cell>
          <cell r="C45" t="str">
            <v>UND</v>
          </cell>
          <cell r="D45">
            <v>1</v>
          </cell>
          <cell r="E45">
            <v>130596352</v>
          </cell>
          <cell r="F45">
            <v>130596352</v>
          </cell>
          <cell r="G45">
            <v>0</v>
          </cell>
          <cell r="H45">
            <v>4</v>
          </cell>
          <cell r="I45">
            <v>49808640</v>
          </cell>
          <cell r="J45">
            <v>49808640</v>
          </cell>
        </row>
        <row r="46">
          <cell r="A46" t="str">
            <v>10,4,03</v>
          </cell>
          <cell r="B46" t="str">
            <v>CELDA DE INTERRUPTOR CON SECCIONADOR EN VACIO 630A, TIPO XIRIA, CON RELE DE PROTECCIÓN50/51N, 51N, DE FASE.20KA, 60HZ, CON CALSIFICACION DE ARCO ELECTRICO AFLR, CON RELE EDR5000. VER ESPECIFICACIONES.</v>
          </cell>
          <cell r="C46" t="str">
            <v>UND</v>
          </cell>
          <cell r="D46">
            <v>1</v>
          </cell>
          <cell r="E46">
            <v>133523752</v>
          </cell>
          <cell r="F46">
            <v>133523752</v>
          </cell>
          <cell r="G46">
            <v>0</v>
          </cell>
          <cell r="H46">
            <v>1</v>
          </cell>
          <cell r="I46">
            <v>290093440</v>
          </cell>
          <cell r="J46">
            <v>290093440</v>
          </cell>
        </row>
        <row r="47">
          <cell r="A47" t="str">
            <v>10,4,04</v>
          </cell>
          <cell r="B47" t="str">
            <v xml:space="preserve">CELDA REMONTE DE CABLES </v>
          </cell>
          <cell r="C47" t="str">
            <v>UND</v>
          </cell>
          <cell r="D47">
            <v>1</v>
          </cell>
          <cell r="E47">
            <v>25518400</v>
          </cell>
          <cell r="F47">
            <v>25518400</v>
          </cell>
          <cell r="G47">
            <v>0</v>
          </cell>
          <cell r="H47">
            <v>5</v>
          </cell>
          <cell r="I47">
            <v>25075680</v>
          </cell>
          <cell r="J47">
            <v>25075680</v>
          </cell>
        </row>
        <row r="48">
          <cell r="A48" t="str">
            <v>10,4,05</v>
          </cell>
          <cell r="B48" t="str">
            <v>TRANSFORMADOR TIPO CONVENCIONAL CON RELÉ BUCHOLZ, TANQUE EXPANSIVO, RELÉ DE TEMPERATURA, DEPÓSITO DE SILICA, RUEDAS Y BOBINAS EN COBRE. DE 3000 KVA, 3F, 13200/4160V, SEGÚN ESPECIFICACIONES</v>
          </cell>
          <cell r="C48" t="str">
            <v>UN</v>
          </cell>
          <cell r="D48">
            <v>1</v>
          </cell>
          <cell r="E48">
            <v>183242150</v>
          </cell>
          <cell r="F48">
            <v>183242150</v>
          </cell>
          <cell r="G48">
            <v>0</v>
          </cell>
          <cell r="H48">
            <v>1</v>
          </cell>
          <cell r="I48">
            <v>183242150</v>
          </cell>
          <cell r="J48">
            <v>183242150</v>
          </cell>
        </row>
        <row r="49">
          <cell r="A49" t="str">
            <v>10,4,06</v>
          </cell>
          <cell r="B49" t="str">
            <v>PUENTES PRIMARIOS 3F ENTRE INTERRUPTOR Y TRANSFORMADOR 3000KVA, EN 3XLPE No.1/0 15KV Y PREMOLDEADOS</v>
          </cell>
          <cell r="C49" t="str">
            <v>GLB</v>
          </cell>
          <cell r="D49">
            <v>4</v>
          </cell>
          <cell r="E49">
            <v>6403721</v>
          </cell>
          <cell r="F49">
            <v>25614884</v>
          </cell>
          <cell r="G49">
            <v>0</v>
          </cell>
          <cell r="H49">
            <v>4</v>
          </cell>
          <cell r="I49">
            <v>12600000</v>
          </cell>
          <cell r="J49">
            <v>50400000</v>
          </cell>
        </row>
        <row r="50">
          <cell r="A50" t="str">
            <v>10,4,07</v>
          </cell>
          <cell r="B50" t="str">
            <v>TRANSFERENCIA AUTOMATICA, TREN DE CELDAS XIRIA-E 17.5KV, 20KA, 630A, 60HZ. INCLUYE: - DOS (2) CELDAS LBS DE ENTRADA CON SECCIONADOR DE OPERACIÓN BAJO CARGA FIJO MOTORIZADO 630A, UN (1) JUEGO DE PT´S Y BOBINA DE MÍNIMA TENSIÓN, TODO CABLEADO A BORNERAS EN LA CAJA DE BAJA TENSIÓN. - UNA (1) CELDAS VCB DE SALIDA CON INTERRUPTOR FIJO DE OPERACIÓN MANUAL 630A, UN (1) JUEGO DE CT´S Y RELÉ EDR 3000 CON COMUNICACIÓN MODBUS RTU.</v>
          </cell>
          <cell r="C50" t="str">
            <v>UN</v>
          </cell>
          <cell r="D50">
            <v>1</v>
          </cell>
          <cell r="E50">
            <v>480023232</v>
          </cell>
          <cell r="F50">
            <v>480023232</v>
          </cell>
          <cell r="G50">
            <v>0</v>
          </cell>
          <cell r="H50">
            <v>1</v>
          </cell>
          <cell r="I50">
            <v>365456758</v>
          </cell>
          <cell r="J50">
            <v>365456758</v>
          </cell>
        </row>
        <row r="51">
          <cell r="A51" t="str">
            <v>10,4,08</v>
          </cell>
          <cell r="B51" t="str">
            <v>TABLERO GENERAL DE BAJA TENSIÓN TG460V SEGÚN PLANO. UNIFILAR,AUTOSOPORTADO DE ACUERDO A MEDIDAD DEL CCM DE 460  Y TABLERO GENERAL DE 230V- EL INTERRUPTOR PPAL EXTRAIBLE CON RELE DE PROTECCIONES</v>
          </cell>
          <cell r="C51" t="str">
            <v>UN</v>
          </cell>
          <cell r="D51">
            <v>1</v>
          </cell>
          <cell r="E51">
            <v>519446472</v>
          </cell>
          <cell r="F51">
            <v>519446472</v>
          </cell>
          <cell r="G51">
            <v>0</v>
          </cell>
          <cell r="H51">
            <v>1</v>
          </cell>
          <cell r="I51">
            <v>59965936</v>
          </cell>
          <cell r="J51">
            <v>59965936</v>
          </cell>
        </row>
        <row r="52">
          <cell r="A52" t="str">
            <v>10,4,09</v>
          </cell>
          <cell r="B52" t="str">
            <v>TRANFORMADOR BT, 500 KVA, 4160/460-275V EN CU Y TANQUE EN ACEITE, LIBRE DE PCB´S</v>
          </cell>
          <cell r="C52" t="str">
            <v>UN</v>
          </cell>
          <cell r="D52">
            <v>1</v>
          </cell>
          <cell r="E52">
            <v>55015525</v>
          </cell>
          <cell r="F52">
            <v>55015525</v>
          </cell>
          <cell r="G52">
            <v>0</v>
          </cell>
          <cell r="H52">
            <v>1</v>
          </cell>
          <cell r="I52">
            <v>51265200</v>
          </cell>
          <cell r="J52">
            <v>51265200</v>
          </cell>
        </row>
        <row r="53">
          <cell r="A53" t="str">
            <v>10,4,10</v>
          </cell>
          <cell r="B53" t="str">
            <v>TRANFORMADOR BT, 225 KVA, 460/230-125V EN CU Y TANQUE EN ACEITE, LIBRE DE PCB´S</v>
          </cell>
          <cell r="C53" t="str">
            <v>UN</v>
          </cell>
          <cell r="D53">
            <v>2</v>
          </cell>
          <cell r="E53">
            <v>27643700</v>
          </cell>
          <cell r="F53">
            <v>55287400</v>
          </cell>
          <cell r="G53">
            <v>0</v>
          </cell>
          <cell r="H53">
            <v>2</v>
          </cell>
          <cell r="I53">
            <v>27643700</v>
          </cell>
          <cell r="J53">
            <v>55287400</v>
          </cell>
        </row>
        <row r="54">
          <cell r="A54" t="str">
            <v>10,4,11</v>
          </cell>
          <cell r="B54" t="str">
            <v>ALIMENTACIÓN DESDE TRANSFERENCIA HASTA TG4160V EN CABLE XLPE CU AL 133% PANTALLA EN HILO 3F X (2 x 400) MCM +1NoX (2X400) MCM + 1xT. 2/0MCMT, INCLUYE TERMINALES PARA PONCHAR, CINTAS Y MARCACIÓN DE ACUERDO AL RETIE</v>
          </cell>
          <cell r="C54" t="str">
            <v>ML</v>
          </cell>
          <cell r="D54">
            <v>30</v>
          </cell>
          <cell r="E54">
            <v>1296195</v>
          </cell>
          <cell r="F54">
            <v>38885850</v>
          </cell>
          <cell r="G54">
            <v>0</v>
          </cell>
          <cell r="H54">
            <v>30</v>
          </cell>
          <cell r="I54">
            <v>1296194</v>
          </cell>
          <cell r="J54">
            <v>38885820</v>
          </cell>
        </row>
        <row r="55">
          <cell r="A55" t="str">
            <v>10,4,12</v>
          </cell>
          <cell r="B55" t="str">
            <v>ALIMENTACIÓN DESDE TRANSFORMADOR 3000 KVA Y PLANTA DE EMERGENCIA  HASTA TRANSFERENCIA EN CABLE XLPE CU AL 133% PANTALLA EN HILO 3F X (2 x 400) MCM +1NoX (2X400) MCM + 1xT. 2/0MCMT, INCLUYE TERMINALES PARA PONCHAR, CINTAS Y MARCACIÓN DE ACUERDO AL RETIE</v>
          </cell>
          <cell r="C55" t="str">
            <v>ML</v>
          </cell>
          <cell r="D55">
            <v>110</v>
          </cell>
          <cell r="E55">
            <v>1296195</v>
          </cell>
          <cell r="F55">
            <v>142581450</v>
          </cell>
          <cell r="G55">
            <v>0</v>
          </cell>
          <cell r="H55">
            <v>110</v>
          </cell>
          <cell r="I55">
            <v>1296195</v>
          </cell>
          <cell r="J55">
            <v>142581450</v>
          </cell>
        </row>
        <row r="56">
          <cell r="A56" t="str">
            <v>10,4,13</v>
          </cell>
          <cell r="B56" t="str">
            <v>SISTEMA DE PUESTA A TIERRA DE SUBESTACION, SE DEBE REALIZAR MEDIDA,  CERTIFICACIÓN Y REGISTROS DE INSPECCIÓN</v>
          </cell>
          <cell r="C56" t="str">
            <v>GLB</v>
          </cell>
          <cell r="D56">
            <v>1</v>
          </cell>
          <cell r="E56">
            <v>15965286.399999999</v>
          </cell>
          <cell r="F56">
            <v>15965286.399999999</v>
          </cell>
          <cell r="G56">
            <v>0</v>
          </cell>
          <cell r="H56">
            <v>1</v>
          </cell>
          <cell r="I56">
            <v>15965286.399999999</v>
          </cell>
          <cell r="J56">
            <v>15965286.399999999</v>
          </cell>
        </row>
        <row r="57">
          <cell r="A57" t="str">
            <v>10,4,14</v>
          </cell>
          <cell r="B57" t="str">
            <v xml:space="preserve">PLANTA ELECTRICA  POWER GENERATION DE 3000KW NOMINALES (STANDBY) MODELO C3000D6 4160VAC CON MOTOR KSK95 - ALTERNADOR STAMFORD - CONTROLADOR DEBE SER PROPIO DEL FABRICANTE. INCLUYE FILTROS, PRECALENTADOR DE CAMISAS, PRECALENTADOR PARA ALTERNADOR, SISTEMA DE PROTECCION AMPSENTRY, GOBERNADOR ELECTRÓNICO, GABINETE DE CONTROL, SENSORES DE TEMPERATURA PARA EL ESTATOR, PRECALENTADOR PARA REGULADOR DE TENSION PMG. INCLUYE PCC 3.3 CONTROLADOR CON OPCION DE PARALELISMO. DEBE INLUIR ENTRENAMIENTO AL PERSONAL DE OPERACIÓN, VER ESPECIFICACIONES </v>
          </cell>
          <cell r="C57" t="str">
            <v>UND</v>
          </cell>
          <cell r="D57">
            <v>1</v>
          </cell>
          <cell r="E57">
            <v>5434944200</v>
          </cell>
          <cell r="F57">
            <v>5434944200</v>
          </cell>
          <cell r="G57">
            <v>0</v>
          </cell>
          <cell r="H57">
            <v>1</v>
          </cell>
          <cell r="I57">
            <v>5094075000</v>
          </cell>
          <cell r="J57">
            <v>5094075000</v>
          </cell>
        </row>
        <row r="58">
          <cell r="A58" t="str">
            <v>10,4,15</v>
          </cell>
          <cell r="B58" t="str">
            <v>TABLERO GENERAL DE BAJA TENSIÓN TG220V, DE ACUERDO A CARGAS EN DIAGRAMA UNIFILAR, ESTE TABLERO DEBE TENER MULTIMETRO DE MEDIDA Y VISUALIZACIÓN, CON DPS, VER UNIFILAR</v>
          </cell>
          <cell r="C58" t="str">
            <v>UN</v>
          </cell>
          <cell r="D58">
            <v>1</v>
          </cell>
          <cell r="E58">
            <v>24712103.200000003</v>
          </cell>
          <cell r="F58">
            <v>24712103.200000003</v>
          </cell>
          <cell r="G58">
            <v>0</v>
          </cell>
          <cell r="H58">
            <v>1</v>
          </cell>
          <cell r="I58">
            <v>24712103.200000003</v>
          </cell>
          <cell r="J58">
            <v>24712103.200000003</v>
          </cell>
        </row>
        <row r="59">
          <cell r="A59" t="str">
            <v>10,4,16</v>
          </cell>
          <cell r="B59" t="str">
            <v xml:space="preserve">ALIMENTACIÓN DESDE INTERRUPTOR EN VACIO HASTA TRAFO 750KVA EN 3 x N°1/0 (F) XLPE AL 133% </v>
          </cell>
          <cell r="C59" t="str">
            <v>ML</v>
          </cell>
          <cell r="D59">
            <v>50</v>
          </cell>
          <cell r="E59">
            <v>283858</v>
          </cell>
          <cell r="F59">
            <v>14192900</v>
          </cell>
          <cell r="G59">
            <v>0</v>
          </cell>
          <cell r="H59">
            <v>50</v>
          </cell>
          <cell r="I59">
            <v>283858</v>
          </cell>
          <cell r="J59">
            <v>14192900</v>
          </cell>
        </row>
        <row r="60">
          <cell r="A60" t="str">
            <v>10,4,17</v>
          </cell>
          <cell r="B60" t="str">
            <v xml:space="preserve">ALIMENTACIÓN DESDE TG 4160V HASTA CCM4160 EN 6x N°2/0(F) + 2CU DESNUDO  (F) XLPE AL 133% </v>
          </cell>
          <cell r="C60" t="str">
            <v>ML</v>
          </cell>
          <cell r="D60">
            <v>100</v>
          </cell>
          <cell r="E60">
            <v>685540</v>
          </cell>
          <cell r="F60">
            <v>68554000</v>
          </cell>
          <cell r="G60">
            <v>0</v>
          </cell>
          <cell r="H60">
            <v>100</v>
          </cell>
          <cell r="I60">
            <v>685540</v>
          </cell>
          <cell r="J60">
            <v>68554000</v>
          </cell>
        </row>
        <row r="61">
          <cell r="A61" t="str">
            <v>10,4,18</v>
          </cell>
          <cell r="B61" t="str">
            <v>ALIMENTACIÓN DESDE TG460V  HASTA TRAFO 225KVA EN 2 x 4/0 MCM (F) +2No.4/0 MCM (N) 600V, INCLUYE TERMINALES Y CINTA.</v>
          </cell>
          <cell r="C61" t="str">
            <v>ML</v>
          </cell>
          <cell r="D61">
            <v>50</v>
          </cell>
          <cell r="E61">
            <v>553260</v>
          </cell>
          <cell r="F61">
            <v>27663000</v>
          </cell>
          <cell r="G61">
            <v>0</v>
          </cell>
          <cell r="H61">
            <v>50</v>
          </cell>
          <cell r="I61">
            <v>553260</v>
          </cell>
          <cell r="J61">
            <v>27663000</v>
          </cell>
        </row>
        <row r="62">
          <cell r="A62" t="str">
            <v>10,4,19</v>
          </cell>
          <cell r="B62" t="str">
            <v>ALIMENTACIÓN DESDE TRAFO 225 KVA HASTA TG220V EN 6 x 300 MCM (F) +2No.300 MCM (N) AILAMIENTO DE 1000V 105°, INCLUYE TERMIANLES Y CINTA</v>
          </cell>
          <cell r="C62" t="str">
            <v>ML</v>
          </cell>
          <cell r="D62">
            <v>50</v>
          </cell>
          <cell r="E62">
            <v>1365349</v>
          </cell>
          <cell r="F62">
            <v>68267450</v>
          </cell>
          <cell r="G62">
            <v>0</v>
          </cell>
          <cell r="H62">
            <v>50</v>
          </cell>
          <cell r="I62">
            <v>1365349</v>
          </cell>
          <cell r="J62">
            <v>68267450</v>
          </cell>
        </row>
        <row r="63">
          <cell r="A63" t="str">
            <v>10,4,20</v>
          </cell>
          <cell r="B63" t="str">
            <v>ALIMENTACIÓN DESDE TRAFO 750 KVA   HASTA TG460V EN 12 x 350 MCM (F) +4No.350 MCM(N) DE 1000V   + 1#1/0(TCU) INCLUYE TERMINALES Y CINTA</v>
          </cell>
          <cell r="C63" t="str">
            <v>ML</v>
          </cell>
          <cell r="D63">
            <v>100</v>
          </cell>
          <cell r="E63">
            <v>1125468</v>
          </cell>
          <cell r="F63">
            <v>112546800</v>
          </cell>
          <cell r="G63">
            <v>0</v>
          </cell>
          <cell r="H63">
            <v>100</v>
          </cell>
          <cell r="I63">
            <v>2754032</v>
          </cell>
          <cell r="J63">
            <v>275403200</v>
          </cell>
        </row>
        <row r="64">
          <cell r="A64" t="str">
            <v>10,4,21</v>
          </cell>
          <cell r="B64" t="str">
            <v>ALIMENTACIÓN DESDE TG460V  HASTA TG-TM460 EN 3 x 4/0 MCM (F) +2No.4/0 MCM (N)+1N°2(T) 600V, INCLUYE TERMINALES Y CINTA.</v>
          </cell>
          <cell r="C64" t="str">
            <v>ML</v>
          </cell>
          <cell r="D64">
            <v>50</v>
          </cell>
          <cell r="E64">
            <v>522497</v>
          </cell>
          <cell r="F64">
            <v>26124850</v>
          </cell>
          <cell r="G64">
            <v>0</v>
          </cell>
          <cell r="H64">
            <v>50</v>
          </cell>
          <cell r="I64">
            <v>899048</v>
          </cell>
          <cell r="J64">
            <v>44952400</v>
          </cell>
        </row>
        <row r="65">
          <cell r="A65" t="str">
            <v>10,4,22</v>
          </cell>
          <cell r="B65" t="str">
            <v>ALIMENTACIÓN DESDE TG460V  HASTA TCCM-BAJA TENSIÓN 460V(CCM BOMBA DE LAVADO)EN 1 x 2/0 MCM (F) +1No.2/0 MCM (N)+1N°8(T) 600V, INCLUYE TERMINALES Y CINTA.</v>
          </cell>
          <cell r="C65" t="str">
            <v>ML</v>
          </cell>
          <cell r="D65">
            <v>52</v>
          </cell>
          <cell r="E65">
            <v>268726</v>
          </cell>
          <cell r="F65">
            <v>13973752</v>
          </cell>
          <cell r="G65">
            <v>0</v>
          </cell>
          <cell r="H65">
            <v>52</v>
          </cell>
          <cell r="I65">
            <v>268726</v>
          </cell>
          <cell r="J65">
            <v>13973752</v>
          </cell>
        </row>
        <row r="66">
          <cell r="A66" t="str">
            <v>10,4,23</v>
          </cell>
          <cell r="B66" t="str">
            <v xml:space="preserve">SUMINISTRO DE MEDIDOR DE ENERGIA TRIFASICO CON TELEMETRIA DE ACUERDO A ESPECIFICACIONES DEL COMERCIALIZADOR </v>
          </cell>
          <cell r="C66" t="str">
            <v>UN</v>
          </cell>
          <cell r="D66">
            <v>2</v>
          </cell>
          <cell r="E66">
            <v>6664000</v>
          </cell>
          <cell r="F66">
            <v>13328000</v>
          </cell>
          <cell r="G66">
            <v>0</v>
          </cell>
          <cell r="H66">
            <v>2</v>
          </cell>
          <cell r="I66">
            <v>6664000</v>
          </cell>
          <cell r="J66">
            <v>13328000</v>
          </cell>
        </row>
        <row r="67">
          <cell r="A67">
            <v>0</v>
          </cell>
          <cell r="B67" t="str">
            <v xml:space="preserve">SUMINISTRO DE ELEMENTOS PARA TABLEROS DE FUERZA Y ALIMENTACION DE FUERZA Y CONTROL A MOTORES </v>
          </cell>
          <cell r="C67">
            <v>0</v>
          </cell>
          <cell r="D67">
            <v>0</v>
          </cell>
          <cell r="E67">
            <v>0</v>
          </cell>
          <cell r="F67">
            <v>0</v>
          </cell>
          <cell r="G67">
            <v>3657490008</v>
          </cell>
          <cell r="H67">
            <v>0</v>
          </cell>
          <cell r="I67">
            <v>0</v>
          </cell>
          <cell r="J67">
            <v>0</v>
          </cell>
        </row>
        <row r="68">
          <cell r="A68" t="str">
            <v>10,4,24</v>
          </cell>
          <cell r="B68" t="str">
            <v xml:space="preserve">CELDA DE DE PROTECCION 4160V TIPO SECOGEAR 17,5KV PARA OPERAR A 4,16KV, ICC 31,5KA, EQUIPADA CON INTERRUPTOR EN VACÍO DE 1250 AMPS. CON RELE DE PROTECCIÓN GE MULTILIN 350, INCLUE TRANSICIÓN, TCS Y TPS + CUCHILLA DE PUESTA A TIERRA </v>
          </cell>
          <cell r="C68" t="str">
            <v xml:space="preserve">UN   </v>
          </cell>
          <cell r="D68">
            <v>1</v>
          </cell>
          <cell r="E68">
            <v>389585104</v>
          </cell>
          <cell r="F68">
            <v>389585104</v>
          </cell>
          <cell r="G68">
            <v>0</v>
          </cell>
          <cell r="H68">
            <v>1</v>
          </cell>
          <cell r="I68">
            <v>316330560</v>
          </cell>
          <cell r="J68">
            <v>316330560</v>
          </cell>
        </row>
        <row r="69">
          <cell r="A69" t="str">
            <v>10,4,25</v>
          </cell>
          <cell r="B69" t="str">
            <v>CCM MEDIA TENSIÓN CON ARRANCADOR DE MOTORES CON AUTO TRANSFORMADOR TIPO LIMITAMP PARA 6 MOTORES DE 300HP, 4160V, 60HZ; INCLUYE RELE DE PROTECCIÓN PARA EL MOTOR DE 1200A, ICC 50KA. NORMA NEMA 12, ANSI 61, DE ACUERDO A LAS ESPECIFICACIONES.</v>
          </cell>
          <cell r="C69" t="str">
            <v xml:space="preserve">UN   </v>
          </cell>
          <cell r="D69">
            <v>1</v>
          </cell>
          <cell r="E69">
            <v>2736620200</v>
          </cell>
          <cell r="F69">
            <v>2736620200</v>
          </cell>
          <cell r="G69">
            <v>0</v>
          </cell>
          <cell r="H69">
            <v>1</v>
          </cell>
          <cell r="I69">
            <v>3979941691</v>
          </cell>
          <cell r="J69">
            <v>3979941691</v>
          </cell>
        </row>
        <row r="70">
          <cell r="A70" t="str">
            <v>10,4,26</v>
          </cell>
          <cell r="B70" t="str">
            <v>CENTRO DE CONTROL DE MOTORES  PARA 2 BOMBAS DE LAVADO DE 50HP, CON BARRAJE, SEÑALIZACIÓN, MULTIMETRO, ARRANCADORES SUAVE, PULSADORES Y CABLEADO, PROTECCIONES Y EQUIPOS ELECTRICOS SEGÚN ESPECIFICACIONES Y PLANOS.</v>
          </cell>
          <cell r="C70" t="str">
            <v xml:space="preserve">UN   </v>
          </cell>
          <cell r="D70">
            <v>1</v>
          </cell>
          <cell r="E70">
            <v>483675104</v>
          </cell>
          <cell r="F70">
            <v>483675104</v>
          </cell>
          <cell r="G70">
            <v>0</v>
          </cell>
          <cell r="H70">
            <v>2</v>
          </cell>
          <cell r="I70">
            <v>33822875.399999999</v>
          </cell>
          <cell r="J70">
            <v>67645750.799999997</v>
          </cell>
        </row>
        <row r="71">
          <cell r="A71" t="str">
            <v>10,4,27</v>
          </cell>
          <cell r="B71" t="str">
            <v>TABLERO GENERAL DE BAJA TENSIÓN TG-TM460V SEGÚN UNIFILAR CON CADA PROTECCIÓN TERMOMAGNETICA PARA CARGAS ROTATIVAS COMO SE ENCUENTRA EN EL DIAGRAMA.-AUTOSOPORTADO DE ACUERDO A MEDIDAD DEL TG460.</v>
          </cell>
          <cell r="C71" t="str">
            <v xml:space="preserve">UN   </v>
          </cell>
          <cell r="D71">
            <v>1</v>
          </cell>
          <cell r="E71">
            <v>47609600</v>
          </cell>
          <cell r="F71">
            <v>47609600</v>
          </cell>
          <cell r="G71">
            <v>0</v>
          </cell>
          <cell r="H71">
            <v>1</v>
          </cell>
          <cell r="I71">
            <v>32592619</v>
          </cell>
          <cell r="J71">
            <v>32592619</v>
          </cell>
        </row>
        <row r="72">
          <cell r="A72">
            <v>10.5</v>
          </cell>
          <cell r="B72" t="str">
            <v>SUMINISTRO DE ELEMENTOS PARA ALIMENTACION DE FUERZA 4160V Y 460V</v>
          </cell>
          <cell r="C72">
            <v>0</v>
          </cell>
          <cell r="D72">
            <v>0</v>
          </cell>
          <cell r="E72">
            <v>0</v>
          </cell>
          <cell r="F72">
            <v>0</v>
          </cell>
          <cell r="G72">
            <v>0</v>
          </cell>
          <cell r="H72">
            <v>0</v>
          </cell>
          <cell r="I72">
            <v>0</v>
          </cell>
          <cell r="J72">
            <v>0</v>
          </cell>
        </row>
        <row r="73">
          <cell r="A73">
            <v>0</v>
          </cell>
          <cell r="B73" t="str">
            <v>SUMINISTRO DE ALIMENTACIONES FUERZA A 4160V Y 460V</v>
          </cell>
          <cell r="C73">
            <v>0</v>
          </cell>
          <cell r="D73">
            <v>0</v>
          </cell>
          <cell r="E73">
            <v>0</v>
          </cell>
          <cell r="F73">
            <v>0</v>
          </cell>
          <cell r="G73">
            <v>194381881</v>
          </cell>
          <cell r="H73">
            <v>0</v>
          </cell>
          <cell r="I73">
            <v>0</v>
          </cell>
          <cell r="J73">
            <v>0</v>
          </cell>
        </row>
        <row r="74">
          <cell r="A74" t="str">
            <v>10,5,01</v>
          </cell>
          <cell r="B74" t="str">
            <v>ALIMENTACION DESDE CCM 4160 A MOTORES 300 HP EN 3F XNo.2 XLPE AL 100% + N°2T DESNUDO + (4x14 + 20 CABLE DE CONTROL THHN/THHW SR TC PARA CALEFACCIÓN) INLUYE CINTA AISLANTE DE MEDIA TENSIÓN 2350, 23 Y TERMINALES</v>
          </cell>
          <cell r="C74" t="str">
            <v>ML</v>
          </cell>
          <cell r="D74">
            <v>260</v>
          </cell>
          <cell r="E74">
            <v>197794</v>
          </cell>
          <cell r="F74">
            <v>51426440</v>
          </cell>
          <cell r="G74">
            <v>0</v>
          </cell>
          <cell r="H74">
            <v>260</v>
          </cell>
          <cell r="I74">
            <v>240915</v>
          </cell>
          <cell r="J74">
            <v>62637900</v>
          </cell>
        </row>
        <row r="75">
          <cell r="A75" t="str">
            <v>10,5,02</v>
          </cell>
          <cell r="B75" t="str">
            <v xml:space="preserve">ALIMENTACION DESDE CCM 460 A MOTORES LAVADO 50 HP EN 3No.4 + 6T EN CABLE THHN 600V + (4x14 + 20 CABLE DE CONTROL THHN/THHW SR TC) </v>
          </cell>
          <cell r="C75" t="str">
            <v>ML</v>
          </cell>
          <cell r="D75">
            <v>100</v>
          </cell>
          <cell r="E75">
            <v>83887</v>
          </cell>
          <cell r="F75">
            <v>8388700</v>
          </cell>
          <cell r="G75">
            <v>0</v>
          </cell>
          <cell r="H75">
            <v>100</v>
          </cell>
          <cell r="I75">
            <v>83887</v>
          </cell>
          <cell r="J75">
            <v>8388700</v>
          </cell>
        </row>
        <row r="76">
          <cell r="A76" t="str">
            <v>10,5,03</v>
          </cell>
          <cell r="B76" t="str">
            <v xml:space="preserve">ALIMENTACION DESDE CCM A TABLERO SOPLADOR DE FILTROS  60 HP EN 3No.2 + N6T  </v>
          </cell>
          <cell r="C76" t="str">
            <v>ML</v>
          </cell>
          <cell r="D76">
            <v>75</v>
          </cell>
          <cell r="E76">
            <v>105123</v>
          </cell>
          <cell r="F76">
            <v>7884225</v>
          </cell>
          <cell r="G76">
            <v>0</v>
          </cell>
          <cell r="H76">
            <v>75</v>
          </cell>
          <cell r="I76">
            <v>105123</v>
          </cell>
          <cell r="J76">
            <v>7884225</v>
          </cell>
        </row>
        <row r="77">
          <cell r="A77" t="str">
            <v>10,5,04</v>
          </cell>
          <cell r="B77" t="str">
            <v xml:space="preserve">ALIMENTACION DESDE TABLERO SOPLADOR DE FILTROS  HASTA MOTOR SOPLADOR DE 60 HP, EN 6No.8 + 1N8T  </v>
          </cell>
          <cell r="C77" t="str">
            <v>ML</v>
          </cell>
          <cell r="D77">
            <v>9</v>
          </cell>
          <cell r="E77">
            <v>61614</v>
          </cell>
          <cell r="F77">
            <v>554526</v>
          </cell>
          <cell r="G77">
            <v>0</v>
          </cell>
          <cell r="H77">
            <v>9</v>
          </cell>
          <cell r="I77">
            <v>61614</v>
          </cell>
          <cell r="J77">
            <v>554526</v>
          </cell>
        </row>
        <row r="78">
          <cell r="A78" t="str">
            <v>10,5,05</v>
          </cell>
          <cell r="B78" t="str">
            <v xml:space="preserve">ALIMENTACION DESDE CCM2 A TABLERO POLIPASTO 5 TON., 7,2 KVA EN IMC DE 3/4" CON 3No.10 + 12T  </v>
          </cell>
          <cell r="C78" t="str">
            <v>ML</v>
          </cell>
          <cell r="D78">
            <v>30</v>
          </cell>
          <cell r="E78">
            <v>48933</v>
          </cell>
          <cell r="F78">
            <v>1467990</v>
          </cell>
          <cell r="G78">
            <v>0</v>
          </cell>
          <cell r="H78">
            <v>30</v>
          </cell>
          <cell r="I78">
            <v>48933</v>
          </cell>
          <cell r="J78">
            <v>1467990</v>
          </cell>
        </row>
        <row r="79">
          <cell r="A79" t="str">
            <v>10,5,06</v>
          </cell>
          <cell r="B79" t="str">
            <v>ALIMENTACION DESDE TABLERO TG-TM460 HASTA CCM DE BOMBAS ESTACIÓN DE BOMBEO AGUAS DE LAVADO DE FILTROS 3No.3/0 + 1N6T EN CABLE THHN 600V, INCLUYE TERMINAALES Y CINTA</v>
          </cell>
          <cell r="C79" t="str">
            <v>ML</v>
          </cell>
          <cell r="D79">
            <v>100</v>
          </cell>
          <cell r="E79">
            <v>285086</v>
          </cell>
          <cell r="F79">
            <v>28508600</v>
          </cell>
          <cell r="G79">
            <v>0</v>
          </cell>
          <cell r="H79">
            <v>100</v>
          </cell>
          <cell r="I79">
            <v>285086</v>
          </cell>
          <cell r="J79">
            <v>28508600</v>
          </cell>
        </row>
        <row r="80">
          <cell r="A80" t="str">
            <v>10,5,07</v>
          </cell>
          <cell r="B80" t="str">
            <v>ALIMENTACION DESDE  CCM DE BOMBAS ESTACIÓN DE BOMBEO AGUAS DE LAVADO DE FILTROS HASTA BOMBAS 3No.4 + 1N6T EN CABLE THHN 600V, INCLUYE TERMINAALES Y CINTA</v>
          </cell>
          <cell r="C80" t="str">
            <v>ML</v>
          </cell>
          <cell r="D80">
            <v>100</v>
          </cell>
          <cell r="E80">
            <v>83887</v>
          </cell>
          <cell r="F80">
            <v>8388700</v>
          </cell>
          <cell r="G80">
            <v>0</v>
          </cell>
          <cell r="H80">
            <v>100</v>
          </cell>
          <cell r="I80">
            <v>83887</v>
          </cell>
          <cell r="J80">
            <v>8388700</v>
          </cell>
        </row>
        <row r="81">
          <cell r="A81" t="str">
            <v>10,5,08</v>
          </cell>
          <cell r="B81" t="str">
            <v xml:space="preserve">ALIMENTACION DESDE TABLERO TG-TM460 HASTA TABLEROS CCM DE MOTORES DE AGITACIÓN DE ACELATOR Y BOMBAS CENTRIFUGAS DE ACHIQUE DE DECANTADORES EN 3No.4 + 1N6T . INCLUYE TERMINALES Y CINTA </v>
          </cell>
          <cell r="C81" t="str">
            <v>ML</v>
          </cell>
          <cell r="D81">
            <v>100</v>
          </cell>
          <cell r="E81">
            <v>83887</v>
          </cell>
          <cell r="F81">
            <v>8388700</v>
          </cell>
          <cell r="G81">
            <v>0</v>
          </cell>
          <cell r="H81">
            <v>100</v>
          </cell>
          <cell r="I81">
            <v>83887</v>
          </cell>
          <cell r="J81">
            <v>8388700</v>
          </cell>
        </row>
        <row r="82">
          <cell r="A82" t="str">
            <v>10,5,09</v>
          </cell>
          <cell r="B82" t="str">
            <v xml:space="preserve">ALIMENTACION DESDE TABLEROS CCM DE MOTORES DE AGITACIÓN DE ACELATOR Y BOMBAS CENTRIFUGAS DE ACHIQUE DE DECANTADORES HASTA MOTORES EN 3No.10 + 1N12T  </v>
          </cell>
          <cell r="C82" t="str">
            <v>ML</v>
          </cell>
          <cell r="D82">
            <v>400</v>
          </cell>
          <cell r="E82">
            <v>19192</v>
          </cell>
          <cell r="F82">
            <v>7676800</v>
          </cell>
          <cell r="G82">
            <v>0</v>
          </cell>
          <cell r="H82">
            <v>400</v>
          </cell>
          <cell r="I82">
            <v>19192</v>
          </cell>
          <cell r="J82">
            <v>7676800</v>
          </cell>
        </row>
        <row r="83">
          <cell r="A83" t="str">
            <v>10,5,10</v>
          </cell>
          <cell r="B83" t="str">
            <v>ALIMENTACION DESDE TABLERO TG-TM460 HASTA CCM DE ZONA TRATAMIENTO DE LODOS EN CABLE 3No.300MCM(F)+ 1N300MCM + 1N2T EN CABLE THHN 600V, INCLUYE TERMINALES Y CINTA</v>
          </cell>
          <cell r="C83" t="str">
            <v>ML</v>
          </cell>
          <cell r="D83">
            <v>100</v>
          </cell>
          <cell r="E83">
            <v>507425</v>
          </cell>
          <cell r="F83">
            <v>50742500</v>
          </cell>
          <cell r="G83">
            <v>0</v>
          </cell>
          <cell r="H83">
            <v>100</v>
          </cell>
          <cell r="I83">
            <v>507425</v>
          </cell>
          <cell r="J83">
            <v>50742500</v>
          </cell>
        </row>
        <row r="84">
          <cell r="A84" t="str">
            <v>10,5,11</v>
          </cell>
          <cell r="B84" t="str">
            <v>ALIMENTACION DESDE CCM DE ZONA TRATAMIENTO DE LODOS HASTA CENTRO CONTROL DE EQUIPOS DE SECADO DE LODOS EN CABLE 3No.8M(F)+ 1N8 + 1N10T EN CABLE THHN 600V, INCLUYE TERMINALES Y CINTA</v>
          </cell>
          <cell r="C84" t="str">
            <v>ML</v>
          </cell>
          <cell r="D84">
            <v>100</v>
          </cell>
          <cell r="E84">
            <v>35575</v>
          </cell>
          <cell r="F84">
            <v>3557500</v>
          </cell>
          <cell r="G84">
            <v>0</v>
          </cell>
          <cell r="H84">
            <v>100</v>
          </cell>
          <cell r="I84">
            <v>35575</v>
          </cell>
          <cell r="J84">
            <v>3557500</v>
          </cell>
        </row>
        <row r="85">
          <cell r="A85" t="str">
            <v>10,5,12</v>
          </cell>
          <cell r="B85" t="str">
            <v>ALIMENTACION DESDE CCM DE ZONA TRATAMIENTO DE LODOS HASTA TABLERO DE POLIPATSO DE 3TON EN CABLE 3No.10(F)+1N12T EN CABLE THHN 600V, INCLUYE TERMINALES Y CINTA</v>
          </cell>
          <cell r="C85" t="str">
            <v>ML</v>
          </cell>
          <cell r="D85">
            <v>50</v>
          </cell>
          <cell r="E85">
            <v>19192</v>
          </cell>
          <cell r="F85">
            <v>959600</v>
          </cell>
          <cell r="G85">
            <v>0</v>
          </cell>
          <cell r="H85">
            <v>50</v>
          </cell>
          <cell r="I85">
            <v>19192</v>
          </cell>
          <cell r="J85">
            <v>959600</v>
          </cell>
        </row>
        <row r="86">
          <cell r="A86" t="str">
            <v>10,5,13</v>
          </cell>
          <cell r="B86" t="str">
            <v>ALIMENTACION DESDE CCM DE ZONA TRATAMIENTO DE LODOS HASTA TABLERO DE CONTROL DE ACTUADORES EN CABLE 3No.1/0(F)+1N2T EN CABLE THHN 600V, INCLUYE TERMINAALES Y CINTA</v>
          </cell>
          <cell r="C86" t="str">
            <v>ML</v>
          </cell>
          <cell r="D86">
            <v>50</v>
          </cell>
          <cell r="E86">
            <v>110596</v>
          </cell>
          <cell r="F86">
            <v>5529800</v>
          </cell>
          <cell r="G86">
            <v>0</v>
          </cell>
          <cell r="H86">
            <v>50</v>
          </cell>
          <cell r="I86">
            <v>215039</v>
          </cell>
          <cell r="J86">
            <v>10751950</v>
          </cell>
        </row>
        <row r="87">
          <cell r="A87" t="str">
            <v>10,5,14</v>
          </cell>
          <cell r="B87" t="str">
            <v>ALIMENTACION DESDE CCM DE ZONA TRATAMIENTO DE LODOS HASTA TABLEROS DE CONTROL DE BOMBAS SUMERGIBLES POZO DE LODOS DE SEDIMENTADORES Y AGITADORES DE TANQUES DDE ESPESADOS 3No.10(F)+1N12T EN CABLE THHN 600V, INCLUYE TERMINALES Y CINTA</v>
          </cell>
          <cell r="C87" t="str">
            <v>ML</v>
          </cell>
          <cell r="D87">
            <v>100</v>
          </cell>
          <cell r="E87">
            <v>12944</v>
          </cell>
          <cell r="F87">
            <v>1294400</v>
          </cell>
          <cell r="G87">
            <v>0</v>
          </cell>
          <cell r="H87">
            <v>100</v>
          </cell>
          <cell r="I87">
            <v>19192</v>
          </cell>
          <cell r="J87">
            <v>1919200</v>
          </cell>
        </row>
        <row r="88">
          <cell r="A88" t="str">
            <v>10,5,15</v>
          </cell>
          <cell r="B88" t="str">
            <v>ALIMENTACION DESDE CCM DE ZONA TRATAMIENTO DE LODOS HASTA ACTUADORES, BOMBAS SUMERGIBLES, AGITADORES Y SEÑAL DE NIVEL EN  3No.12(F)+1N12T CABLE ENCAUCHETEADO TC -SR  600V, INCLUYE TERMINALES Y CINTA</v>
          </cell>
          <cell r="C88" t="str">
            <v>ML</v>
          </cell>
          <cell r="D88">
            <v>400</v>
          </cell>
          <cell r="E88">
            <v>14363</v>
          </cell>
          <cell r="F88">
            <v>5745200</v>
          </cell>
          <cell r="G88">
            <v>0</v>
          </cell>
          <cell r="H88">
            <v>400</v>
          </cell>
          <cell r="I88">
            <v>18357</v>
          </cell>
          <cell r="J88">
            <v>7342800</v>
          </cell>
        </row>
        <row r="89">
          <cell r="A89" t="str">
            <v>10,5,16</v>
          </cell>
          <cell r="B89" t="str">
            <v>ALIMENTACION DESDE TG-TM460V L EN  3No.12(F)+1N12T CABLE ENCAUCHETEADO TC -SR  600V, INCLUYE TERMINALES Y CINTA</v>
          </cell>
          <cell r="C89" t="str">
            <v>ML</v>
          </cell>
          <cell r="D89">
            <v>100</v>
          </cell>
          <cell r="E89">
            <v>14363</v>
          </cell>
          <cell r="F89">
            <v>1436300</v>
          </cell>
          <cell r="G89">
            <v>0</v>
          </cell>
          <cell r="H89">
            <v>100</v>
          </cell>
          <cell r="I89">
            <v>18358</v>
          </cell>
          <cell r="J89">
            <v>1835800</v>
          </cell>
        </row>
        <row r="90">
          <cell r="A90" t="str">
            <v>10,5,17</v>
          </cell>
          <cell r="B90" t="str">
            <v>ALIMENTACION DESDE TG-TM460V EN CABLE 3No.8M(F)+ 1N8 + 1N10T EN CABLE THHN 600V, INCLUYE TERMINALES Y CINTA</v>
          </cell>
          <cell r="C90" t="str">
            <v>ML</v>
          </cell>
          <cell r="D90">
            <v>100</v>
          </cell>
          <cell r="E90">
            <v>24319</v>
          </cell>
          <cell r="F90">
            <v>2431900</v>
          </cell>
          <cell r="G90">
            <v>0</v>
          </cell>
          <cell r="H90">
            <v>100</v>
          </cell>
          <cell r="I90">
            <v>35575</v>
          </cell>
          <cell r="J90">
            <v>3557500</v>
          </cell>
        </row>
        <row r="91">
          <cell r="A91">
            <v>0</v>
          </cell>
          <cell r="B91" t="str">
            <v>SUMINISTRO DE ELEMENTOS PARA CANALIZACIONES PARA ALIMENTACIONES FUERZA 460V</v>
          </cell>
          <cell r="C91">
            <v>0</v>
          </cell>
          <cell r="D91">
            <v>0</v>
          </cell>
          <cell r="E91">
            <v>0</v>
          </cell>
          <cell r="F91">
            <v>0</v>
          </cell>
          <cell r="G91">
            <v>100350020</v>
          </cell>
          <cell r="H91">
            <v>0</v>
          </cell>
          <cell r="I91">
            <v>0</v>
          </cell>
          <cell r="J91">
            <v>0</v>
          </cell>
        </row>
        <row r="92">
          <cell r="A92" t="str">
            <v>10,5,18</v>
          </cell>
          <cell r="B92" t="str">
            <v>DUCTO CONDUIT PVC DE 4"X3 CON ACCESORIOS. DE TG460V A TG-TM460 O CCM</v>
          </cell>
          <cell r="C92" t="str">
            <v>ML</v>
          </cell>
          <cell r="D92">
            <v>100</v>
          </cell>
          <cell r="E92">
            <v>206061</v>
          </cell>
          <cell r="F92">
            <v>20606100</v>
          </cell>
          <cell r="G92">
            <v>0</v>
          </cell>
          <cell r="H92">
            <v>100</v>
          </cell>
          <cell r="I92">
            <v>206061</v>
          </cell>
          <cell r="J92">
            <v>20606100</v>
          </cell>
        </row>
        <row r="93">
          <cell r="A93" t="str">
            <v>10,5,19</v>
          </cell>
          <cell r="B93" t="str">
            <v>DUCTO CERRADO RECTANGULAR METALICO (BANEEJA CON TAPA) DE 30x10 cms. CON SOPORTERÍA. CCM A BOMBAS DE 4160V</v>
          </cell>
          <cell r="C93" t="str">
            <v>ML</v>
          </cell>
          <cell r="D93">
            <v>50</v>
          </cell>
          <cell r="E93">
            <v>155000</v>
          </cell>
          <cell r="F93">
            <v>7750000</v>
          </cell>
          <cell r="G93">
            <v>0</v>
          </cell>
          <cell r="H93">
            <v>50</v>
          </cell>
          <cell r="I93">
            <v>192395</v>
          </cell>
          <cell r="J93">
            <v>9619750</v>
          </cell>
        </row>
        <row r="94">
          <cell r="A94" t="str">
            <v>10,5,20</v>
          </cell>
          <cell r="B94" t="str">
            <v>DUCTO CERRADO RECTANGULAR METALICO (BANEEJA CON TAPA) DE 10x10 cms. CON SOPORTERÍA. CCM A BOMBAS Y ACTUADORES. DE 460V</v>
          </cell>
          <cell r="C94" t="str">
            <v>ML</v>
          </cell>
          <cell r="D94">
            <v>100</v>
          </cell>
          <cell r="E94">
            <v>105000</v>
          </cell>
          <cell r="F94">
            <v>10500000</v>
          </cell>
          <cell r="G94">
            <v>0</v>
          </cell>
          <cell r="H94">
            <v>100</v>
          </cell>
          <cell r="I94">
            <v>142396</v>
          </cell>
          <cell r="J94">
            <v>14239600</v>
          </cell>
        </row>
        <row r="95">
          <cell r="A95" t="str">
            <v>10,5,21</v>
          </cell>
          <cell r="B95" t="str">
            <v>DUCTO CONDUIT PVC DE 1" CON ACCESORIOS. CCM  A MOTORES 460V</v>
          </cell>
          <cell r="C95" t="str">
            <v>ML</v>
          </cell>
          <cell r="D95">
            <v>700</v>
          </cell>
          <cell r="E95">
            <v>17299</v>
          </cell>
          <cell r="F95">
            <v>12109300</v>
          </cell>
          <cell r="G95">
            <v>0</v>
          </cell>
          <cell r="H95">
            <v>700</v>
          </cell>
          <cell r="I95">
            <v>51671</v>
          </cell>
          <cell r="J95">
            <v>36169700</v>
          </cell>
        </row>
        <row r="96">
          <cell r="A96" t="str">
            <v>10,5,22</v>
          </cell>
          <cell r="B96" t="str">
            <v>DUCTO CONDUIT PVC DE 3" CON ACCESORIOS DE ANCLAJE TG-TM460 A SECADO DE LODOS</v>
          </cell>
          <cell r="C96" t="str">
            <v>ML</v>
          </cell>
          <cell r="D96">
            <v>100</v>
          </cell>
          <cell r="E96">
            <v>50589</v>
          </cell>
          <cell r="F96">
            <v>5058900</v>
          </cell>
          <cell r="G96">
            <v>0</v>
          </cell>
          <cell r="H96">
            <v>100</v>
          </cell>
          <cell r="I96">
            <v>14800</v>
          </cell>
          <cell r="J96">
            <v>1480000</v>
          </cell>
        </row>
        <row r="97">
          <cell r="A97" t="str">
            <v>10,5,23</v>
          </cell>
          <cell r="B97" t="str">
            <v>DUCTO CONDUIT IMC DE 3/4" CON ACCESORIOS DE ANCLAJE. PARA TRAMO DE TUBERÍA A LA VISTA DE LA ALIMENTACION DE POLIPASTOS CUARTO DE BOMBAS Y SECADO DE LODOS</v>
          </cell>
          <cell r="C97" t="str">
            <v>ML</v>
          </cell>
          <cell r="D97">
            <v>60</v>
          </cell>
          <cell r="E97">
            <v>27912</v>
          </cell>
          <cell r="F97">
            <v>1674720</v>
          </cell>
          <cell r="G97">
            <v>0</v>
          </cell>
          <cell r="H97">
            <v>60</v>
          </cell>
          <cell r="I97">
            <v>21568</v>
          </cell>
          <cell r="J97">
            <v>1294080</v>
          </cell>
        </row>
        <row r="98">
          <cell r="A98" t="str">
            <v>10,5,24</v>
          </cell>
          <cell r="B98" t="str">
            <v>DUCTO CONDUIT IMC DE 3/4" CON ACCESORIOS DE ANCALAJE PARA TRAMO DE TUBERÍA A LA VISTA DE LA ALIMENTACION DE MOTORES DE AGITACIÓN DE ACELATOR Y BOMBAS CENTRIFUGAS DE FONDO EN ACELATOR.</v>
          </cell>
          <cell r="C98" t="str">
            <v>ML</v>
          </cell>
          <cell r="D98">
            <v>200</v>
          </cell>
          <cell r="E98">
            <v>27912</v>
          </cell>
          <cell r="F98">
            <v>5582400</v>
          </cell>
          <cell r="G98">
            <v>0</v>
          </cell>
          <cell r="H98">
            <v>200</v>
          </cell>
          <cell r="I98">
            <v>21569</v>
          </cell>
          <cell r="J98">
            <v>4313800</v>
          </cell>
        </row>
        <row r="99">
          <cell r="A99" t="str">
            <v>10,5,25</v>
          </cell>
          <cell r="B99" t="str">
            <v>DUCTO CONDUIT PVC DE 2" CON ACCESORIOS DE ANCLAJE DESDE TG-TM460 A BOMBAS SUMERGIBLES DE DESCARGUE DE LODOS DE FILTROS.</v>
          </cell>
          <cell r="C99" t="str">
            <v>ML</v>
          </cell>
          <cell r="D99">
            <v>200</v>
          </cell>
          <cell r="E99">
            <v>28579</v>
          </cell>
          <cell r="F99">
            <v>5715800</v>
          </cell>
          <cell r="G99">
            <v>0</v>
          </cell>
          <cell r="H99">
            <v>200</v>
          </cell>
          <cell r="I99">
            <v>12800</v>
          </cell>
          <cell r="J99">
            <v>2560000</v>
          </cell>
        </row>
        <row r="100">
          <cell r="A100" t="str">
            <v>10,5,26</v>
          </cell>
          <cell r="B100" t="str">
            <v>DUCTO CONDUIT IMC DE 3/4" CON ACCESORIOS DE ANCALAJE PARA TRAMO DE TUBERÍA A LA VISTA DE LA ALIMENTACION DE ACTUADORES EN SECADO DE LODOS Y DECANTADORES</v>
          </cell>
          <cell r="C100" t="str">
            <v>ML</v>
          </cell>
          <cell r="D100">
            <v>600</v>
          </cell>
          <cell r="E100">
            <v>27912</v>
          </cell>
          <cell r="F100">
            <v>16747200</v>
          </cell>
          <cell r="G100">
            <v>0</v>
          </cell>
          <cell r="H100">
            <v>600</v>
          </cell>
          <cell r="I100">
            <v>21569</v>
          </cell>
          <cell r="J100">
            <v>12941400</v>
          </cell>
        </row>
        <row r="101">
          <cell r="A101" t="str">
            <v>10,5,27</v>
          </cell>
          <cell r="B101" t="str">
            <v>DUCTO CONDUIT IMC DE 1/2" CON ACCESORIOS DE ANCALAJE PARA TRAMO DE TUBERÍA A LA VISTA DE LA ALIMENTACION DE ACTUADORES EN SECADO DE LODOS Y DECANTADORES</v>
          </cell>
          <cell r="C101" t="str">
            <v>ML</v>
          </cell>
          <cell r="D101">
            <v>400</v>
          </cell>
          <cell r="E101">
            <v>30349</v>
          </cell>
          <cell r="F101">
            <v>12139600</v>
          </cell>
          <cell r="G101">
            <v>0</v>
          </cell>
          <cell r="H101">
            <v>400</v>
          </cell>
          <cell r="I101">
            <v>185701</v>
          </cell>
          <cell r="J101">
            <v>74280400</v>
          </cell>
        </row>
        <row r="102">
          <cell r="A102" t="str">
            <v>10,5,29</v>
          </cell>
          <cell r="B102" t="str">
            <v xml:space="preserve">DUCTO CONDUIT PVC DE 1/2" CON ACCESORIOS DE ANCLAJE TG-TM460 A </v>
          </cell>
          <cell r="C102" t="str">
            <v>ML</v>
          </cell>
          <cell r="D102">
            <v>200</v>
          </cell>
          <cell r="E102">
            <v>12330</v>
          </cell>
          <cell r="F102">
            <v>2466000</v>
          </cell>
          <cell r="G102">
            <v>0</v>
          </cell>
          <cell r="H102">
            <v>200</v>
          </cell>
          <cell r="I102">
            <v>11800</v>
          </cell>
          <cell r="J102">
            <v>2360000</v>
          </cell>
        </row>
        <row r="103">
          <cell r="A103">
            <v>10.6</v>
          </cell>
          <cell r="B103" t="str">
            <v>SUMINISTRO DE ELEMENTOS PARA ALIMENTACION DE FUERZA 220V</v>
          </cell>
          <cell r="C103">
            <v>0</v>
          </cell>
          <cell r="D103">
            <v>0</v>
          </cell>
          <cell r="E103">
            <v>0</v>
          </cell>
          <cell r="F103">
            <v>0</v>
          </cell>
          <cell r="G103">
            <v>63244369</v>
          </cell>
          <cell r="H103">
            <v>0</v>
          </cell>
          <cell r="I103">
            <v>0</v>
          </cell>
          <cell r="J103">
            <v>0</v>
          </cell>
        </row>
        <row r="104">
          <cell r="A104" t="str">
            <v>10,6,01</v>
          </cell>
          <cell r="B104" t="str">
            <v>ALIMENTACION DESDE TABLERO TG220V HASTA TABLERO DE FUERZA COMPRESOR Y COAGULANTES - TFCC - EN 3No.4 + No.4(N) + 1N8T .INCLUYE TERMINALES Y CINTA.</v>
          </cell>
          <cell r="C104" t="str">
            <v>ML</v>
          </cell>
          <cell r="D104">
            <v>100</v>
          </cell>
          <cell r="E104">
            <v>52939</v>
          </cell>
          <cell r="F104">
            <v>5293900</v>
          </cell>
          <cell r="G104">
            <v>0</v>
          </cell>
          <cell r="H104">
            <v>100</v>
          </cell>
          <cell r="I104">
            <v>917121</v>
          </cell>
          <cell r="J104">
            <v>183424200</v>
          </cell>
        </row>
        <row r="105">
          <cell r="A105" t="str">
            <v>10,6,02</v>
          </cell>
          <cell r="B105" t="str">
            <v xml:space="preserve">ALIMENTACION DESDE TABLERO TFCC HASTA BOMBA DOSIFICADORA DE MEMBRANA PARA COAGULANTE EN 1No.12(F) + 1No.12(N) +  1N12(T) EN IMC DE 3/4"  </v>
          </cell>
          <cell r="C105" t="str">
            <v>ML</v>
          </cell>
          <cell r="D105">
            <v>16</v>
          </cell>
          <cell r="E105">
            <v>33786</v>
          </cell>
          <cell r="F105">
            <v>540576</v>
          </cell>
          <cell r="G105">
            <v>0</v>
          </cell>
          <cell r="H105">
            <v>16</v>
          </cell>
          <cell r="I105">
            <v>34420</v>
          </cell>
          <cell r="J105">
            <v>550720</v>
          </cell>
        </row>
        <row r="106">
          <cell r="A106" t="str">
            <v>10,6,03</v>
          </cell>
          <cell r="B106" t="str">
            <v xml:space="preserve">ALIMENTACION DESDE TABLERO TFCC HASTA BOMBA DOSIFICADORA DE MEMBRANA PARA POLIMERO EN 1No.12(F) + 1No.12(N) +  1N12(T) EN IMC DE 3/4"  </v>
          </cell>
          <cell r="C106" t="str">
            <v>ML</v>
          </cell>
          <cell r="D106">
            <v>10</v>
          </cell>
          <cell r="E106">
            <v>33615</v>
          </cell>
          <cell r="F106">
            <v>336150</v>
          </cell>
          <cell r="G106">
            <v>0</v>
          </cell>
          <cell r="H106">
            <v>10</v>
          </cell>
          <cell r="I106">
            <v>34420</v>
          </cell>
          <cell r="J106">
            <v>344200</v>
          </cell>
        </row>
        <row r="107">
          <cell r="A107" t="str">
            <v>10,6,04</v>
          </cell>
          <cell r="B107" t="str">
            <v xml:space="preserve">ALIMENTACION DESDE TABLERO TFCC HASTA MOTOR MEZCLADOR PARA COAGULACION EN 1No.12(F) + 1No.12(N) +  1N12(T) EN IMC DE 3/4"  </v>
          </cell>
          <cell r="C107" t="str">
            <v>ML</v>
          </cell>
          <cell r="D107">
            <v>10</v>
          </cell>
          <cell r="E107">
            <v>33615</v>
          </cell>
          <cell r="F107">
            <v>336150</v>
          </cell>
          <cell r="G107">
            <v>0</v>
          </cell>
          <cell r="H107">
            <v>10</v>
          </cell>
          <cell r="I107">
            <v>34420</v>
          </cell>
          <cell r="J107">
            <v>344200</v>
          </cell>
        </row>
        <row r="108">
          <cell r="A108" t="str">
            <v>10,6,05</v>
          </cell>
          <cell r="B108" t="str">
            <v xml:space="preserve">ALIMENTACION DESDE TABLERO TFCC HASTA BOMBA CENTRIFUGA PARA SULFATO LIQUIDO EN 2No.8(F) + 1N10(T) EN PVC DE 3/4"  </v>
          </cell>
          <cell r="C108" t="str">
            <v>ML</v>
          </cell>
          <cell r="D108">
            <v>22</v>
          </cell>
          <cell r="E108">
            <v>33724</v>
          </cell>
          <cell r="F108">
            <v>741928</v>
          </cell>
          <cell r="G108">
            <v>0</v>
          </cell>
          <cell r="H108">
            <v>22</v>
          </cell>
          <cell r="I108">
            <v>45522</v>
          </cell>
          <cell r="J108">
            <v>1001484</v>
          </cell>
        </row>
        <row r="109">
          <cell r="A109" t="str">
            <v>10,6,06</v>
          </cell>
          <cell r="B109" t="str">
            <v>ALIMENTACION DESDE TABLERO TG220V HASTA TABLEROS DE FUERZA 220V TVA - EN 3No.3/0 + 1N3/0N + 1N2T . INCLUIR TERMINALES</v>
          </cell>
          <cell r="C109" t="str">
            <v>ML</v>
          </cell>
          <cell r="D109">
            <v>100</v>
          </cell>
          <cell r="E109">
            <v>226211</v>
          </cell>
          <cell r="F109">
            <v>22621100</v>
          </cell>
          <cell r="G109">
            <v>0</v>
          </cell>
          <cell r="H109">
            <v>100</v>
          </cell>
          <cell r="I109">
            <v>356357</v>
          </cell>
          <cell r="J109">
            <v>35635700</v>
          </cell>
        </row>
        <row r="110">
          <cell r="A110" t="str">
            <v>10,6,07</v>
          </cell>
          <cell r="B110" t="str">
            <v>ALIMENTACION DESDE TABLERO TVA 220V HASTA CADA ACTUADOR EN 4No.12 + 1N12T  CABLE ST CR</v>
          </cell>
          <cell r="C110" t="str">
            <v>ML</v>
          </cell>
          <cell r="D110">
            <v>700</v>
          </cell>
          <cell r="E110">
            <v>27163</v>
          </cell>
          <cell r="F110">
            <v>19014100</v>
          </cell>
          <cell r="G110">
            <v>0</v>
          </cell>
          <cell r="H110">
            <v>700</v>
          </cell>
          <cell r="I110">
            <v>60511</v>
          </cell>
          <cell r="J110">
            <v>42357700</v>
          </cell>
        </row>
        <row r="111">
          <cell r="A111" t="str">
            <v>10,6,08</v>
          </cell>
          <cell r="B111" t="str">
            <v xml:space="preserve">ALIMENTACION DESDE TABLERO TG220V HASTA TABLERO TD1 EN 4No.8 + 1N10T  </v>
          </cell>
          <cell r="C111" t="str">
            <v>ML</v>
          </cell>
          <cell r="D111">
            <v>50</v>
          </cell>
          <cell r="E111">
            <v>27804</v>
          </cell>
          <cell r="F111">
            <v>1390200</v>
          </cell>
          <cell r="G111">
            <v>0</v>
          </cell>
          <cell r="H111">
            <v>50</v>
          </cell>
          <cell r="I111">
            <v>35575</v>
          </cell>
          <cell r="J111">
            <v>1778750</v>
          </cell>
        </row>
        <row r="112">
          <cell r="A112" t="str">
            <v>10,6,09</v>
          </cell>
          <cell r="B112" t="str">
            <v xml:space="preserve">ALIMENTACION DESDE TABLERO TG220V HASTA TABLERO TDCL EDIFICIO CLORACIÓN EN 4No.2 + 1N8T  </v>
          </cell>
          <cell r="C112" t="str">
            <v>ML</v>
          </cell>
          <cell r="D112">
            <v>51</v>
          </cell>
          <cell r="E112">
            <v>89070</v>
          </cell>
          <cell r="F112">
            <v>4542570</v>
          </cell>
          <cell r="G112">
            <v>0</v>
          </cell>
          <cell r="H112">
            <v>51</v>
          </cell>
          <cell r="I112">
            <v>105123</v>
          </cell>
          <cell r="J112">
            <v>5361273</v>
          </cell>
        </row>
        <row r="113">
          <cell r="A113" t="str">
            <v>10,6,10</v>
          </cell>
          <cell r="B113" t="str">
            <v xml:space="preserve">ALIMENTACION DESDE TABLERO TDCL 220V HASTA TABLERO NEUTRALIZACIÓN DE CLORO EDIFICIO CLORACIÓN EN 4No.4 + 1N8T  </v>
          </cell>
          <cell r="C113" t="str">
            <v>ML</v>
          </cell>
          <cell r="D113">
            <v>52</v>
          </cell>
          <cell r="E113">
            <v>53289</v>
          </cell>
          <cell r="F113">
            <v>2771028</v>
          </cell>
          <cell r="G113">
            <v>0</v>
          </cell>
          <cell r="H113">
            <v>52</v>
          </cell>
          <cell r="I113">
            <v>84859</v>
          </cell>
          <cell r="J113">
            <v>4412668</v>
          </cell>
        </row>
        <row r="114">
          <cell r="A114" t="str">
            <v>10,6,11</v>
          </cell>
          <cell r="B114" t="str">
            <v xml:space="preserve">ALIMENTACION DESDE TABLERO TDCL 220V HASTA TABLEROS DE POLIPASTOS DE 2 TON EN 4No.10 + 1N12T  </v>
          </cell>
          <cell r="C114" t="str">
            <v>ML</v>
          </cell>
          <cell r="D114">
            <v>53</v>
          </cell>
          <cell r="E114">
            <v>15979</v>
          </cell>
          <cell r="F114">
            <v>846887</v>
          </cell>
          <cell r="G114">
            <v>0</v>
          </cell>
          <cell r="H114">
            <v>53</v>
          </cell>
          <cell r="I114">
            <v>19192</v>
          </cell>
          <cell r="J114">
            <v>1017176</v>
          </cell>
        </row>
        <row r="115">
          <cell r="A115" t="str">
            <v>10,6,12</v>
          </cell>
          <cell r="B115" t="str">
            <v xml:space="preserve">ALIMENTACION DESDE TABLERO TG220V HASTA TABLERO TDCL EDIFICIO CLORACIÓN EN 4No.2 + 1N8T  </v>
          </cell>
          <cell r="C115" t="str">
            <v>ML</v>
          </cell>
          <cell r="D115">
            <v>54</v>
          </cell>
          <cell r="E115">
            <v>89070</v>
          </cell>
          <cell r="F115">
            <v>4809780</v>
          </cell>
          <cell r="G115">
            <v>0</v>
          </cell>
          <cell r="H115">
            <v>54</v>
          </cell>
          <cell r="I115">
            <v>35579</v>
          </cell>
          <cell r="J115">
            <v>1921266</v>
          </cell>
        </row>
        <row r="116">
          <cell r="A116">
            <v>0</v>
          </cell>
          <cell r="B116" t="str">
            <v>SUMINISTRO  DE ELEMENTOS PARA CANALIZACIONES PARA ALIMENTACIONES FUERZA 220V</v>
          </cell>
          <cell r="C116">
            <v>0</v>
          </cell>
          <cell r="D116">
            <v>0</v>
          </cell>
          <cell r="E116">
            <v>0</v>
          </cell>
          <cell r="F116">
            <v>0</v>
          </cell>
          <cell r="G116">
            <v>53927400</v>
          </cell>
          <cell r="H116">
            <v>0</v>
          </cell>
          <cell r="I116">
            <v>0</v>
          </cell>
          <cell r="J116">
            <v>0</v>
          </cell>
        </row>
        <row r="117">
          <cell r="A117" t="str">
            <v>10,6,13</v>
          </cell>
          <cell r="B117" t="str">
            <v>DUCTO CONDUIT PVC DE 1 1/2" CON ACCESORIOS. TG220V A TFCC</v>
          </cell>
          <cell r="C117" t="str">
            <v>ML</v>
          </cell>
          <cell r="D117">
            <v>100</v>
          </cell>
          <cell r="E117">
            <v>27961</v>
          </cell>
          <cell r="F117">
            <v>2796100</v>
          </cell>
          <cell r="G117">
            <v>0</v>
          </cell>
          <cell r="H117">
            <v>100</v>
          </cell>
          <cell r="I117">
            <v>14364</v>
          </cell>
          <cell r="J117">
            <v>1436400</v>
          </cell>
        </row>
        <row r="118">
          <cell r="A118" t="str">
            <v>10,6,14</v>
          </cell>
          <cell r="B118" t="str">
            <v>DUCTO CONDUIT IMC DE 3/4" CON ACCESORIOS. TFSC A: BOMBAS DOSIFICADORAS, COMPRESOR VALVULAS Y MEZCLADOR PARA COAGULACIÓN</v>
          </cell>
          <cell r="C118" t="str">
            <v>ML</v>
          </cell>
          <cell r="D118">
            <v>200</v>
          </cell>
          <cell r="E118">
            <v>27912</v>
          </cell>
          <cell r="F118">
            <v>5582400</v>
          </cell>
          <cell r="G118">
            <v>0</v>
          </cell>
          <cell r="H118">
            <v>200</v>
          </cell>
          <cell r="I118">
            <v>21568</v>
          </cell>
          <cell r="J118">
            <v>4313600</v>
          </cell>
        </row>
        <row r="119">
          <cell r="A119" t="str">
            <v>10,6,15</v>
          </cell>
          <cell r="B119" t="str">
            <v>DUCTO CONDUIT PVC DE 1" CON ACCESORIOS. TFCC A BOMBAS CENTRIFUGAS PARA SULFATO LIQUIDO</v>
          </cell>
          <cell r="C119" t="str">
            <v>ML</v>
          </cell>
          <cell r="D119">
            <v>300</v>
          </cell>
          <cell r="E119">
            <v>17299</v>
          </cell>
          <cell r="F119">
            <v>5189700</v>
          </cell>
          <cell r="G119">
            <v>0</v>
          </cell>
          <cell r="H119">
            <v>300</v>
          </cell>
          <cell r="I119">
            <v>13316</v>
          </cell>
          <cell r="J119">
            <v>3994800</v>
          </cell>
        </row>
        <row r="120">
          <cell r="A120" t="str">
            <v>10,6,16</v>
          </cell>
          <cell r="B120" t="str">
            <v>DUCTO CONDUIT PVC DE 3/4" CON ACCESORIOS.</v>
          </cell>
          <cell r="C120" t="str">
            <v>ML</v>
          </cell>
          <cell r="D120">
            <v>400</v>
          </cell>
          <cell r="E120">
            <v>14417</v>
          </cell>
          <cell r="F120">
            <v>5766800</v>
          </cell>
          <cell r="G120">
            <v>0</v>
          </cell>
          <cell r="H120">
            <v>400</v>
          </cell>
          <cell r="I120">
            <v>12000</v>
          </cell>
          <cell r="J120">
            <v>4800000</v>
          </cell>
        </row>
        <row r="121">
          <cell r="A121" t="str">
            <v>10,6,17</v>
          </cell>
          <cell r="B121" t="str">
            <v>DUCTO CONDUIT PVC DE 2" CON ACCESORIOS. DE TG220V A TDCL</v>
          </cell>
          <cell r="C121" t="str">
            <v>ML</v>
          </cell>
          <cell r="D121">
            <v>300</v>
          </cell>
          <cell r="E121">
            <v>28579</v>
          </cell>
          <cell r="F121">
            <v>8573700</v>
          </cell>
          <cell r="G121">
            <v>0</v>
          </cell>
          <cell r="H121">
            <v>300</v>
          </cell>
          <cell r="I121">
            <v>16882</v>
          </cell>
          <cell r="J121">
            <v>5064600</v>
          </cell>
        </row>
        <row r="122">
          <cell r="A122" t="str">
            <v>10,6,18</v>
          </cell>
          <cell r="B122" t="str">
            <v>DUCTO CONDUIT IMC DE 3/4" CON ACCESORIOS. TVA A ACTUADORES DE FILTRACIÓN.</v>
          </cell>
          <cell r="C122" t="str">
            <v>ML</v>
          </cell>
          <cell r="D122">
            <v>600</v>
          </cell>
          <cell r="E122">
            <v>27912</v>
          </cell>
          <cell r="F122">
            <v>16747200</v>
          </cell>
          <cell r="G122">
            <v>0</v>
          </cell>
          <cell r="H122">
            <v>600</v>
          </cell>
          <cell r="I122">
            <v>21568</v>
          </cell>
          <cell r="J122">
            <v>12940800</v>
          </cell>
        </row>
        <row r="123">
          <cell r="A123" t="str">
            <v>10,6,19</v>
          </cell>
          <cell r="B123" t="str">
            <v>DUCTO CONDUIT IMC DE 3/4" CON ACCESORIOS. TDCL A POLIPASTOS.</v>
          </cell>
          <cell r="C123" t="str">
            <v>ML</v>
          </cell>
          <cell r="D123">
            <v>200</v>
          </cell>
          <cell r="E123">
            <v>27912</v>
          </cell>
          <cell r="F123">
            <v>5582400</v>
          </cell>
          <cell r="G123">
            <v>0</v>
          </cell>
          <cell r="H123">
            <v>200</v>
          </cell>
          <cell r="I123">
            <v>21568</v>
          </cell>
          <cell r="J123">
            <v>4313600</v>
          </cell>
        </row>
        <row r="124">
          <cell r="A124" t="str">
            <v>10,6,20</v>
          </cell>
          <cell r="B124" t="str">
            <v>DUCTO CONDUIT IMC DE 1" CON ACCESORIOS. TDCL A POLIPASTOS.</v>
          </cell>
          <cell r="C124" t="str">
            <v>ML</v>
          </cell>
          <cell r="D124">
            <v>100</v>
          </cell>
          <cell r="E124">
            <v>36891</v>
          </cell>
          <cell r="F124">
            <v>3689100</v>
          </cell>
          <cell r="G124">
            <v>0</v>
          </cell>
          <cell r="H124">
            <v>100</v>
          </cell>
          <cell r="I124">
            <v>32500</v>
          </cell>
          <cell r="J124">
            <v>3250000</v>
          </cell>
        </row>
        <row r="125">
          <cell r="A125">
            <v>0</v>
          </cell>
          <cell r="B125" t="str">
            <v>SUMINISTRO DE ELEMENTOS PARA ALIMENTACION DE FUERZA TABLEROS DE DISTRIBUCIÓN 220V</v>
          </cell>
          <cell r="C125">
            <v>0</v>
          </cell>
          <cell r="D125">
            <v>0</v>
          </cell>
          <cell r="E125">
            <v>0</v>
          </cell>
          <cell r="F125">
            <v>0</v>
          </cell>
          <cell r="G125">
            <v>23479500</v>
          </cell>
          <cell r="H125">
            <v>0</v>
          </cell>
          <cell r="I125">
            <v>0</v>
          </cell>
          <cell r="J125">
            <v>0</v>
          </cell>
        </row>
        <row r="126">
          <cell r="A126" t="str">
            <v>10,6,21</v>
          </cell>
          <cell r="B126" t="str">
            <v xml:space="preserve">ALIMENTACION DESDE TABLERO TG220V HASTATABLERO SUBESTACION ELECTRICA TDS - EN 3No.8 + No.8(N) + 1N10T  </v>
          </cell>
          <cell r="C126" t="str">
            <v>ML</v>
          </cell>
          <cell r="D126">
            <v>30</v>
          </cell>
          <cell r="E126">
            <v>35575</v>
          </cell>
          <cell r="F126">
            <v>1067250</v>
          </cell>
          <cell r="G126">
            <v>0</v>
          </cell>
          <cell r="H126">
            <v>30</v>
          </cell>
          <cell r="I126">
            <v>38638</v>
          </cell>
          <cell r="J126">
            <v>1159140</v>
          </cell>
        </row>
        <row r="127">
          <cell r="A127" t="str">
            <v>10,6,22</v>
          </cell>
          <cell r="B127" t="str">
            <v xml:space="preserve">ALIMENTACION DESDE TABLERO TG220V HASTA TABLERO CUARTO DE MAQUINAS TDM - EN 3No.8 + No.8(N) + 1N10T  </v>
          </cell>
          <cell r="C127" t="str">
            <v>ML</v>
          </cell>
          <cell r="D127">
            <v>100</v>
          </cell>
          <cell r="E127">
            <v>35575</v>
          </cell>
          <cell r="F127">
            <v>3557500</v>
          </cell>
          <cell r="G127">
            <v>0</v>
          </cell>
          <cell r="H127">
            <v>100</v>
          </cell>
          <cell r="I127">
            <v>38637.899999999994</v>
          </cell>
          <cell r="J127">
            <v>3863789.9999999995</v>
          </cell>
        </row>
        <row r="128">
          <cell r="A128" t="str">
            <v>10,6,23</v>
          </cell>
          <cell r="B128" t="str">
            <v xml:space="preserve">ALIMENTACION DESDE TABLERO TG220V HASTA TABLERO LABORATORIOS TDL - EN 3No.8 + No.8(N) + 1N10T  </v>
          </cell>
          <cell r="C128" t="str">
            <v>ML</v>
          </cell>
          <cell r="D128">
            <v>100</v>
          </cell>
          <cell r="E128">
            <v>35575</v>
          </cell>
          <cell r="F128">
            <v>3557500</v>
          </cell>
          <cell r="G128">
            <v>0</v>
          </cell>
          <cell r="H128">
            <v>100</v>
          </cell>
          <cell r="I128">
            <v>38637.899999999994</v>
          </cell>
          <cell r="J128">
            <v>3863789.9999999995</v>
          </cell>
        </row>
        <row r="129">
          <cell r="A129" t="str">
            <v>10,6,24</v>
          </cell>
          <cell r="B129" t="str">
            <v xml:space="preserve">ALIMENTACION DESDE TABLERO TG220V HASTA TABLERO LABORATORIOS  - EN 3No.8 + No.8(N) + 1N10T  </v>
          </cell>
          <cell r="C129" t="str">
            <v>ML</v>
          </cell>
          <cell r="D129">
            <v>30</v>
          </cell>
          <cell r="E129">
            <v>35575</v>
          </cell>
          <cell r="F129">
            <v>1067250</v>
          </cell>
          <cell r="G129">
            <v>0</v>
          </cell>
          <cell r="H129">
            <v>30</v>
          </cell>
          <cell r="I129">
            <v>38638</v>
          </cell>
          <cell r="J129">
            <v>1159140</v>
          </cell>
        </row>
        <row r="130">
          <cell r="A130" t="str">
            <v>10,6,25</v>
          </cell>
          <cell r="B130" t="str">
            <v xml:space="preserve">ALIMENTACION DESDE TABLERO TG220V HASTA TABLERO ALUMBRADO EXTERIOR TAE, AL TDCD  Y TD-MED EN 3No.8 + No.8(N) + 1N10T  </v>
          </cell>
          <cell r="C130" t="str">
            <v>ML</v>
          </cell>
          <cell r="D130">
            <v>200</v>
          </cell>
          <cell r="E130">
            <v>35575</v>
          </cell>
          <cell r="F130">
            <v>7115000</v>
          </cell>
          <cell r="G130">
            <v>0</v>
          </cell>
          <cell r="H130">
            <v>200</v>
          </cell>
          <cell r="I130">
            <v>38638</v>
          </cell>
          <cell r="J130">
            <v>7727600</v>
          </cell>
        </row>
        <row r="131">
          <cell r="A131" t="str">
            <v>10,6,26</v>
          </cell>
          <cell r="B131" t="str">
            <v xml:space="preserve">ALIMENTACION DESDE TABLERO TG220V HASTA TABLERO GARITA  EN 3No.8 + No.8(N) + 1N10T  </v>
          </cell>
          <cell r="C131" t="str">
            <v>ML</v>
          </cell>
          <cell r="D131">
            <v>50</v>
          </cell>
          <cell r="E131">
            <v>35575</v>
          </cell>
          <cell r="F131">
            <v>1778750</v>
          </cell>
          <cell r="G131">
            <v>0</v>
          </cell>
          <cell r="H131">
            <v>50</v>
          </cell>
          <cell r="I131">
            <v>38638</v>
          </cell>
          <cell r="J131">
            <v>1931900</v>
          </cell>
        </row>
        <row r="132">
          <cell r="A132" t="str">
            <v>10,6,27</v>
          </cell>
          <cell r="B132" t="str">
            <v xml:space="preserve">ALIMENTACION DESDE TABLERO TG220V HASTA TABLERO td-medición EN 3No.8 + No.8(N) + 1N10T  </v>
          </cell>
          <cell r="C132" t="str">
            <v>ML</v>
          </cell>
          <cell r="D132">
            <v>150</v>
          </cell>
          <cell r="E132">
            <v>35575</v>
          </cell>
          <cell r="F132">
            <v>5336250</v>
          </cell>
          <cell r="G132">
            <v>0</v>
          </cell>
          <cell r="H132">
            <v>150</v>
          </cell>
          <cell r="I132">
            <v>38639</v>
          </cell>
          <cell r="J132">
            <v>5795850</v>
          </cell>
        </row>
        <row r="133">
          <cell r="A133">
            <v>0</v>
          </cell>
          <cell r="B133" t="str">
            <v>SUMINISTRO DE ELEMENTOS PARA CANALIZACIONES PARA ALIMENTACIONES TABLEROS 220V</v>
          </cell>
          <cell r="C133">
            <v>0</v>
          </cell>
          <cell r="D133">
            <v>0</v>
          </cell>
          <cell r="E133">
            <v>0</v>
          </cell>
          <cell r="F133">
            <v>0</v>
          </cell>
          <cell r="G133">
            <v>23554900</v>
          </cell>
          <cell r="H133">
            <v>0</v>
          </cell>
          <cell r="I133">
            <v>0</v>
          </cell>
          <cell r="J133">
            <v>0</v>
          </cell>
        </row>
        <row r="134">
          <cell r="A134" t="str">
            <v>10,6,28</v>
          </cell>
          <cell r="B134" t="str">
            <v>DUCTO CONDUIT PVC DE 1" CON ACCESORIOS. A TDS, TDCL, TDM, TDL,  TDG, TD-MEDICIÓN, TDCD, TDG</v>
          </cell>
          <cell r="C134" t="str">
            <v>ML</v>
          </cell>
          <cell r="D134">
            <v>1200</v>
          </cell>
          <cell r="E134">
            <v>17299</v>
          </cell>
          <cell r="F134">
            <v>20758800</v>
          </cell>
          <cell r="G134">
            <v>0</v>
          </cell>
          <cell r="H134">
            <v>1200</v>
          </cell>
          <cell r="I134">
            <v>17310</v>
          </cell>
          <cell r="J134">
            <v>20772000</v>
          </cell>
        </row>
        <row r="135">
          <cell r="A135" t="str">
            <v>10,6,29</v>
          </cell>
          <cell r="B135" t="str">
            <v xml:space="preserve">DUCTO CONDUIT PVC DE 1 1/2" CON ACCESORIOS. </v>
          </cell>
          <cell r="C135" t="str">
            <v>ML</v>
          </cell>
          <cell r="D135">
            <v>100</v>
          </cell>
          <cell r="E135">
            <v>27961</v>
          </cell>
          <cell r="F135">
            <v>2796100</v>
          </cell>
          <cell r="G135">
            <v>0</v>
          </cell>
          <cell r="H135">
            <v>100</v>
          </cell>
          <cell r="I135">
            <v>23400</v>
          </cell>
          <cell r="J135">
            <v>2340000</v>
          </cell>
        </row>
        <row r="136">
          <cell r="A136">
            <v>10.7</v>
          </cell>
          <cell r="B136" t="str">
            <v xml:space="preserve">SUMINISTRO  DE ELEMENTOS PARA TABLEROS DE FUERZA Y DISTRIBUCION </v>
          </cell>
          <cell r="C136">
            <v>0</v>
          </cell>
          <cell r="D136">
            <v>0</v>
          </cell>
          <cell r="E136">
            <v>0</v>
          </cell>
          <cell r="F136">
            <v>0</v>
          </cell>
          <cell r="G136">
            <v>153780538</v>
          </cell>
          <cell r="H136">
            <v>0</v>
          </cell>
          <cell r="I136">
            <v>0</v>
          </cell>
          <cell r="J136">
            <v>0</v>
          </cell>
        </row>
        <row r="137">
          <cell r="A137" t="str">
            <v>10,7,01</v>
          </cell>
          <cell r="B137" t="str">
            <v>TABLERO DISTRIBUCION DE 12 CIRCUITOS, 3F + N + T, PARA:  TDCD, TDM, TD1</v>
          </cell>
          <cell r="C137" t="str">
            <v>UN</v>
          </cell>
          <cell r="D137">
            <v>4</v>
          </cell>
          <cell r="E137">
            <v>777818</v>
          </cell>
          <cell r="F137">
            <v>3111272</v>
          </cell>
          <cell r="G137">
            <v>0</v>
          </cell>
          <cell r="H137">
            <v>4</v>
          </cell>
          <cell r="I137">
            <v>777818</v>
          </cell>
          <cell r="J137">
            <v>3111272</v>
          </cell>
        </row>
        <row r="138">
          <cell r="A138" t="str">
            <v>10,7,02</v>
          </cell>
          <cell r="B138" t="str">
            <v>TABLERO DISTRIBUCION DE 18 CIRCUITOS, 3F + N + T, PARA: TAE, TDCL, TDO, TDV</v>
          </cell>
          <cell r="C138" t="str">
            <v>UN</v>
          </cell>
          <cell r="D138">
            <v>5</v>
          </cell>
          <cell r="E138">
            <v>694970</v>
          </cell>
          <cell r="F138">
            <v>3474850</v>
          </cell>
          <cell r="G138">
            <v>0</v>
          </cell>
          <cell r="H138">
            <v>5</v>
          </cell>
          <cell r="I138">
            <v>694970</v>
          </cell>
          <cell r="J138">
            <v>3474850</v>
          </cell>
        </row>
        <row r="139">
          <cell r="A139" t="str">
            <v>10,7,03</v>
          </cell>
          <cell r="B139" t="str">
            <v>TABLERO DISTRIBUCION DE 8 CIRCUITOS, 2F + N + T, PARA: TDG</v>
          </cell>
          <cell r="C139" t="str">
            <v>UN</v>
          </cell>
          <cell r="D139">
            <v>2</v>
          </cell>
          <cell r="E139">
            <v>524489</v>
          </cell>
          <cell r="F139">
            <v>1048978</v>
          </cell>
          <cell r="G139">
            <v>0</v>
          </cell>
          <cell r="H139">
            <v>2</v>
          </cell>
          <cell r="I139">
            <v>524489</v>
          </cell>
          <cell r="J139">
            <v>1048978</v>
          </cell>
        </row>
        <row r="140">
          <cell r="A140" t="str">
            <v>10,7,04</v>
          </cell>
          <cell r="B140" t="str">
            <v>TABLERO AUTOSOPORTADO PARA AUTOMATIZACIÓN DE FILTROS, CONTIENE PLC, PANTALLA, PROTECCIONES DE ACTUADORES Y CABLEADOS DE CONTROL DE ACUERDO UNIFILAR.</v>
          </cell>
          <cell r="C140" t="str">
            <v>UN</v>
          </cell>
          <cell r="D140">
            <v>1</v>
          </cell>
          <cell r="E140">
            <v>18500000</v>
          </cell>
          <cell r="F140">
            <v>18500000</v>
          </cell>
          <cell r="G140">
            <v>0</v>
          </cell>
          <cell r="H140">
            <v>1</v>
          </cell>
          <cell r="I140">
            <v>18500000</v>
          </cell>
          <cell r="J140">
            <v>18500000</v>
          </cell>
        </row>
        <row r="141">
          <cell r="A141" t="str">
            <v>10,7,05</v>
          </cell>
          <cell r="B141" t="str">
            <v>TABLERO AUTOSOPORTADO PARA EDIFICIO DE SECADO DE LODOS A 460V  DE ACUERDO UNIFILAR.</v>
          </cell>
          <cell r="C141" t="str">
            <v>UN</v>
          </cell>
          <cell r="D141">
            <v>1</v>
          </cell>
          <cell r="E141">
            <v>10500000</v>
          </cell>
          <cell r="F141">
            <v>10500000</v>
          </cell>
          <cell r="G141">
            <v>0</v>
          </cell>
          <cell r="H141">
            <v>1</v>
          </cell>
          <cell r="I141">
            <v>10500000</v>
          </cell>
          <cell r="J141">
            <v>10500000</v>
          </cell>
        </row>
        <row r="142">
          <cell r="A142" t="str">
            <v>10,7,06</v>
          </cell>
          <cell r="B142" t="str">
            <v>TABLERO AUTOSOPORTADO CCM CON ARRANCADORES SUAVES DE 60HP PARA ESTACIÓN DE BOMBEO AGUA DE LABADO DE FILTROS A 460V Y BOMBAS DE LAVADO DE 50HP CON VARAIADOR DE VELOCIDAD DE ACUERDO UNIFILAR.</v>
          </cell>
          <cell r="C142" t="str">
            <v>UN</v>
          </cell>
          <cell r="D142">
            <v>2</v>
          </cell>
          <cell r="E142">
            <v>33500000</v>
          </cell>
          <cell r="F142">
            <v>67000000</v>
          </cell>
          <cell r="G142">
            <v>0</v>
          </cell>
          <cell r="H142">
            <v>2</v>
          </cell>
          <cell r="I142">
            <v>33500000</v>
          </cell>
          <cell r="J142">
            <v>67000000</v>
          </cell>
        </row>
        <row r="143">
          <cell r="A143" t="str">
            <v>10,7,07</v>
          </cell>
          <cell r="B143" t="str">
            <v>GABINETE TIPO INTEMPERIE EN ACERO INXIDABLE DE 1,5X0,8X0,20 MTS INCLUYENDO ARRANCADORES Y BREAKER Y DPS NIVEL 3, PARA TABLERO DE AGITADORES Y VALVULAS DE COMPUERTAS TSG-1 Y TSG-2</v>
          </cell>
          <cell r="C143" t="str">
            <v>UN</v>
          </cell>
          <cell r="D143">
            <v>2</v>
          </cell>
          <cell r="E143">
            <v>17484865</v>
          </cell>
          <cell r="F143">
            <v>34969730</v>
          </cell>
          <cell r="G143">
            <v>0</v>
          </cell>
          <cell r="H143">
            <v>2</v>
          </cell>
          <cell r="I143">
            <v>17484865</v>
          </cell>
          <cell r="J143">
            <v>34969730</v>
          </cell>
        </row>
        <row r="144">
          <cell r="A144" t="str">
            <v>10,7,08</v>
          </cell>
          <cell r="B144" t="str">
            <v>GABINETE TIPO INTEMPERIE EN ACERO INXIDABLE DE 1,0X0,8X0,20 MTS INCLUYENDO BREAKERS Y DPS 220V NIVEL 3, PARA TABLERO DE SEDIMENTADORES Y VALVULAS DE COMPUERTAS TSG-2</v>
          </cell>
          <cell r="C144" t="str">
            <v>UN</v>
          </cell>
          <cell r="D144">
            <v>2</v>
          </cell>
          <cell r="E144">
            <v>7587854</v>
          </cell>
          <cell r="F144">
            <v>15175708</v>
          </cell>
          <cell r="G144">
            <v>0</v>
          </cell>
          <cell r="H144">
            <v>2</v>
          </cell>
          <cell r="I144">
            <v>7587854</v>
          </cell>
          <cell r="J144">
            <v>15175708</v>
          </cell>
        </row>
        <row r="145">
          <cell r="A145">
            <v>10.8</v>
          </cell>
          <cell r="B145" t="str">
            <v>SUMINISTRO  DE ELEMENTOS PARA SALIDAS A MOTORES 460V</v>
          </cell>
          <cell r="C145">
            <v>0</v>
          </cell>
          <cell r="D145">
            <v>0</v>
          </cell>
          <cell r="E145">
            <v>0</v>
          </cell>
          <cell r="F145">
            <v>0</v>
          </cell>
          <cell r="G145">
            <v>18826601</v>
          </cell>
          <cell r="H145">
            <v>0</v>
          </cell>
          <cell r="I145">
            <v>0</v>
          </cell>
          <cell r="J145">
            <v>0</v>
          </cell>
        </row>
        <row r="146">
          <cell r="A146" t="str">
            <v>10,8,01</v>
          </cell>
          <cell r="B146" t="str">
            <v>SALIDA A MOTORES BOMBEO DE 300 HP 4160, INCLUYE CORAZA LIQUID TIGTH DE 3", CONECTORES, Y ACCESORIOS</v>
          </cell>
          <cell r="C146" t="str">
            <v>UN</v>
          </cell>
          <cell r="D146">
            <v>4</v>
          </cell>
          <cell r="E146">
            <v>2300000</v>
          </cell>
          <cell r="F146">
            <v>9200000</v>
          </cell>
          <cell r="G146">
            <v>0</v>
          </cell>
          <cell r="H146">
            <v>4</v>
          </cell>
          <cell r="I146">
            <v>2300000</v>
          </cell>
          <cell r="J146">
            <v>9200000</v>
          </cell>
        </row>
        <row r="147">
          <cell r="A147" t="str">
            <v>10,8,02</v>
          </cell>
          <cell r="B147" t="str">
            <v>SALIDA A MOTORES BOMBAS LAVADO DE 50 HP Y MOTOR SOPLADOR 60 HP, INCLUYE CORAZA LIQUID TIGTH DE 2", CONECTORES, Y ACCESORIOS</v>
          </cell>
          <cell r="C147" t="str">
            <v>UN</v>
          </cell>
          <cell r="D147">
            <v>2</v>
          </cell>
          <cell r="E147">
            <v>1200000</v>
          </cell>
          <cell r="F147">
            <v>2400000</v>
          </cell>
          <cell r="G147">
            <v>0</v>
          </cell>
          <cell r="H147">
            <v>2</v>
          </cell>
          <cell r="I147">
            <v>1200000</v>
          </cell>
          <cell r="J147">
            <v>2400000</v>
          </cell>
        </row>
        <row r="148">
          <cell r="A148" t="str">
            <v>10,8,03</v>
          </cell>
          <cell r="B148" t="str">
            <v>SALIDA A MOTOR POLIPASTO TRIFÁSICO DE 7,2 KVA, 460V EN CONDUIT IMC DE 3/4" CON 3No.10(F) + No.10(T)</v>
          </cell>
          <cell r="C148" t="str">
            <v>UN</v>
          </cell>
          <cell r="D148">
            <v>1</v>
          </cell>
          <cell r="E148">
            <v>237933</v>
          </cell>
          <cell r="F148">
            <v>237933</v>
          </cell>
          <cell r="G148">
            <v>0</v>
          </cell>
          <cell r="H148">
            <v>1</v>
          </cell>
          <cell r="I148">
            <v>237933</v>
          </cell>
          <cell r="J148">
            <v>237933</v>
          </cell>
        </row>
        <row r="149">
          <cell r="A149" t="str">
            <v>10,8,04</v>
          </cell>
          <cell r="B149" t="str">
            <v>SALIDA A MOTOR AGITADORES DE ACELATOR TRIFÁSICO DE 5HP, 460V EN CONDUIT IMC DE 3/4" CON 3No.10(F) + No.10(T)</v>
          </cell>
          <cell r="C149" t="str">
            <v>UN</v>
          </cell>
          <cell r="D149">
            <v>2</v>
          </cell>
          <cell r="E149">
            <v>237934</v>
          </cell>
          <cell r="F149">
            <v>475868</v>
          </cell>
          <cell r="G149">
            <v>0</v>
          </cell>
          <cell r="H149">
            <v>2</v>
          </cell>
          <cell r="I149">
            <v>237934</v>
          </cell>
          <cell r="J149">
            <v>475868</v>
          </cell>
        </row>
        <row r="150">
          <cell r="A150" t="str">
            <v>10,8,05</v>
          </cell>
          <cell r="B150" t="str">
            <v>SISTEMA DE CALEFACCIÓN DESDE CCM4160  Y CCM460V HASTA RESISTENCIA DE CALEFACCIÓN DE MOTORES ELECTROBOMBAS VERTICALES EN DOS CABLES SILICONADOS 200°C, 600V, No.10 AWG</v>
          </cell>
          <cell r="C150" t="str">
            <v>ML</v>
          </cell>
          <cell r="D150">
            <v>200</v>
          </cell>
          <cell r="E150">
            <v>32564</v>
          </cell>
          <cell r="F150">
            <v>6512800</v>
          </cell>
          <cell r="G150">
            <v>0</v>
          </cell>
          <cell r="H150">
            <v>200</v>
          </cell>
          <cell r="I150">
            <v>32564</v>
          </cell>
          <cell r="J150">
            <v>6512800</v>
          </cell>
        </row>
        <row r="151">
          <cell r="A151">
            <v>10.9</v>
          </cell>
          <cell r="B151" t="str">
            <v>SALIDAS A MOTORES Y EQUIPOS 220V</v>
          </cell>
          <cell r="C151">
            <v>0</v>
          </cell>
          <cell r="D151">
            <v>0</v>
          </cell>
          <cell r="E151">
            <v>0</v>
          </cell>
          <cell r="F151">
            <v>0</v>
          </cell>
          <cell r="G151">
            <v>36943094</v>
          </cell>
          <cell r="H151">
            <v>0</v>
          </cell>
          <cell r="I151">
            <v>0</v>
          </cell>
          <cell r="J151">
            <v>0</v>
          </cell>
        </row>
        <row r="152">
          <cell r="A152" t="str">
            <v>10,9,01</v>
          </cell>
          <cell r="B152" t="str">
            <v>SALIDA A MOTORES FLOCULADORES EN IMC DE 3/4" CON 3No.12(F) + 1No.12(T) Y CORAZA LT DE 3/4", DESDE TABLEROS TAG-1 Y TAG-2 TBCP</v>
          </cell>
          <cell r="C152" t="str">
            <v>UN</v>
          </cell>
          <cell r="D152">
            <v>8</v>
          </cell>
          <cell r="E152">
            <v>211077</v>
          </cell>
          <cell r="F152">
            <v>1688616</v>
          </cell>
          <cell r="G152">
            <v>0</v>
          </cell>
          <cell r="H152">
            <v>8</v>
          </cell>
          <cell r="I152">
            <v>211077</v>
          </cell>
          <cell r="J152">
            <v>1688616</v>
          </cell>
        </row>
        <row r="153">
          <cell r="A153" t="str">
            <v>10,9,02</v>
          </cell>
          <cell r="B153" t="str">
            <v>SALIDA A MOTOR  BOMBA DOSIFICADORA DE MEMBRANA PARA COAGULANTE Y POLÍMERO</v>
          </cell>
          <cell r="C153" t="str">
            <v>UN</v>
          </cell>
          <cell r="D153">
            <v>4</v>
          </cell>
          <cell r="E153">
            <v>211077</v>
          </cell>
          <cell r="F153">
            <v>844308</v>
          </cell>
          <cell r="G153">
            <v>0</v>
          </cell>
          <cell r="H153">
            <v>4</v>
          </cell>
          <cell r="I153">
            <v>211077</v>
          </cell>
          <cell r="J153">
            <v>844308</v>
          </cell>
        </row>
        <row r="154">
          <cell r="A154" t="str">
            <v>10,9,03</v>
          </cell>
          <cell r="B154" t="str">
            <v>SALIDA A MOTOR  MEZCLADOR DOSIFICACIÓN Y SECADO DE LODOS</v>
          </cell>
          <cell r="C154" t="str">
            <v>UN</v>
          </cell>
          <cell r="D154">
            <v>4</v>
          </cell>
          <cell r="E154">
            <v>211077</v>
          </cell>
          <cell r="F154">
            <v>844308</v>
          </cell>
          <cell r="G154">
            <v>0</v>
          </cell>
          <cell r="H154">
            <v>4</v>
          </cell>
          <cell r="I154">
            <v>211077</v>
          </cell>
          <cell r="J154">
            <v>844308</v>
          </cell>
        </row>
        <row r="155">
          <cell r="A155" t="str">
            <v>10,9,04</v>
          </cell>
          <cell r="B155" t="str">
            <v>SALIDA A MOTOR  BOMBA CENTRÍFUGA SULFATO LÍQUIDOS</v>
          </cell>
          <cell r="C155" t="str">
            <v>UN</v>
          </cell>
          <cell r="D155">
            <v>2</v>
          </cell>
          <cell r="E155">
            <v>233113</v>
          </cell>
          <cell r="F155">
            <v>466226</v>
          </cell>
          <cell r="G155">
            <v>0</v>
          </cell>
          <cell r="H155">
            <v>2</v>
          </cell>
          <cell r="I155">
            <v>233113</v>
          </cell>
          <cell r="J155">
            <v>466226</v>
          </cell>
        </row>
        <row r="156">
          <cell r="A156" t="str">
            <v>10,9,05</v>
          </cell>
          <cell r="B156" t="str">
            <v>SALIDA A POLIPASTO 3 TON. Y MOTOR VENTILADOR ESTACION DE CLORACIÓN EN EMT DE 3/4" CON 3No.10(F) + 1No.10(T) Y CORAZA LT, DESDE TABLERO TDCL</v>
          </cell>
          <cell r="C156" t="str">
            <v>UN</v>
          </cell>
          <cell r="D156">
            <v>5</v>
          </cell>
          <cell r="E156">
            <v>166553</v>
          </cell>
          <cell r="F156">
            <v>832765</v>
          </cell>
          <cell r="G156">
            <v>0</v>
          </cell>
          <cell r="H156">
            <v>5</v>
          </cell>
          <cell r="I156">
            <v>166553</v>
          </cell>
          <cell r="J156">
            <v>832765</v>
          </cell>
        </row>
        <row r="157">
          <cell r="A157" t="str">
            <v>10,9,07</v>
          </cell>
          <cell r="B157" t="str">
            <v>SALIDA A ACTUADORES VALVULAS MANIOBRA LAVADO ENTRE FILTROS Y COMPUERTAS EN IMC DE 3/4" CON 3No.12(F) + 1No.12(T) Y CORAZA LT DE 3/4", DESDE TABLEROS TAG-1 Y TAG-2 TBCP</v>
          </cell>
          <cell r="C157" t="str">
            <v>UN</v>
          </cell>
          <cell r="D157">
            <v>77</v>
          </cell>
          <cell r="E157">
            <v>396030</v>
          </cell>
          <cell r="F157">
            <v>30494310</v>
          </cell>
          <cell r="G157">
            <v>0</v>
          </cell>
          <cell r="H157">
            <v>77</v>
          </cell>
          <cell r="I157">
            <v>396030</v>
          </cell>
          <cell r="J157">
            <v>30494310</v>
          </cell>
        </row>
        <row r="158">
          <cell r="A158" t="str">
            <v>10,9,08</v>
          </cell>
          <cell r="B158" t="str">
            <v>SALIDA A ACTUADORES VALVULAS BOMBA LAVADO Y BOMBAS DE IMPULSION 300HP EN IMC DE 3/4" CON 3No.12(F) + 1No.12(T) Y CORAZA LT DE 3/4", DESDE TABLEROS TAG-1 Y TAG-2 TBCP</v>
          </cell>
          <cell r="C158" t="str">
            <v>UN</v>
          </cell>
          <cell r="D158">
            <v>4</v>
          </cell>
          <cell r="E158">
            <v>381646</v>
          </cell>
          <cell r="F158">
            <v>1526584</v>
          </cell>
          <cell r="G158">
            <v>0</v>
          </cell>
          <cell r="H158">
            <v>4</v>
          </cell>
          <cell r="I158">
            <v>381646</v>
          </cell>
          <cell r="J158">
            <v>1526584</v>
          </cell>
        </row>
        <row r="159">
          <cell r="A159" t="str">
            <v>10,9,09</v>
          </cell>
          <cell r="B159" t="str">
            <v>SALIDA A BOMBA CENTRIFUGA TUNEL DE VÁLVULAS 3/4" CON 3No.12(F) + 1No.12(T) Y CORAZA LT DE 3/4"</v>
          </cell>
          <cell r="C159" t="str">
            <v>UN</v>
          </cell>
          <cell r="D159">
            <v>1</v>
          </cell>
          <cell r="E159">
            <v>245977</v>
          </cell>
          <cell r="F159">
            <v>245977</v>
          </cell>
          <cell r="G159">
            <v>0</v>
          </cell>
          <cell r="H159">
            <v>1</v>
          </cell>
          <cell r="I159">
            <v>245977</v>
          </cell>
          <cell r="J159">
            <v>245977</v>
          </cell>
        </row>
        <row r="160">
          <cell r="A160">
            <v>10.1</v>
          </cell>
          <cell r="B160" t="str">
            <v>SUMINISTRO  DE ELEMENTOS PARA SALIDAS DE TOMAS Y ALUMBRADO INTERIOR Y EXTERIOR</v>
          </cell>
          <cell r="C160">
            <v>0</v>
          </cell>
          <cell r="D160">
            <v>0</v>
          </cell>
          <cell r="E160">
            <v>0</v>
          </cell>
          <cell r="F160">
            <v>0</v>
          </cell>
          <cell r="G160">
            <v>0</v>
          </cell>
          <cell r="H160">
            <v>0</v>
          </cell>
          <cell r="I160">
            <v>0</v>
          </cell>
          <cell r="J160">
            <v>0</v>
          </cell>
        </row>
        <row r="161">
          <cell r="A161">
            <v>0</v>
          </cell>
          <cell r="B161" t="str">
            <v>SUMINISTRO DE ELEMENTOS PARA SALIDAS DE TOMAS Y ALUMBRADO INTERIOR</v>
          </cell>
          <cell r="C161">
            <v>0</v>
          </cell>
          <cell r="D161">
            <v>0</v>
          </cell>
          <cell r="E161">
            <v>0</v>
          </cell>
          <cell r="F161">
            <v>0</v>
          </cell>
          <cell r="G161">
            <v>22190861</v>
          </cell>
          <cell r="H161">
            <v>0</v>
          </cell>
          <cell r="I161">
            <v>0</v>
          </cell>
          <cell r="J161">
            <v>0</v>
          </cell>
        </row>
        <row r="162">
          <cell r="A162" t="str">
            <v>10,10,01</v>
          </cell>
          <cell r="B162" t="str">
            <v>SALIDA A ILUMINACIÓN INTERNA 120V</v>
          </cell>
          <cell r="C162" t="str">
            <v>UN</v>
          </cell>
          <cell r="D162">
            <v>80</v>
          </cell>
          <cell r="E162">
            <v>91694</v>
          </cell>
          <cell r="F162">
            <v>7335520</v>
          </cell>
          <cell r="G162">
            <v>0</v>
          </cell>
          <cell r="H162">
            <v>80</v>
          </cell>
          <cell r="I162">
            <v>91694</v>
          </cell>
          <cell r="J162">
            <v>7335520</v>
          </cell>
        </row>
        <row r="163">
          <cell r="A163" t="str">
            <v>10,10,02</v>
          </cell>
          <cell r="B163" t="str">
            <v>SALIDA TOMAS 120V INTERIOR 120V</v>
          </cell>
          <cell r="C163" t="str">
            <v>UN</v>
          </cell>
          <cell r="D163">
            <v>34</v>
          </cell>
          <cell r="E163">
            <v>117251</v>
          </cell>
          <cell r="F163">
            <v>3986534</v>
          </cell>
          <cell r="G163">
            <v>0</v>
          </cell>
          <cell r="H163">
            <v>34</v>
          </cell>
          <cell r="I163">
            <v>117251</v>
          </cell>
          <cell r="J163">
            <v>3986534</v>
          </cell>
        </row>
        <row r="164">
          <cell r="A164" t="str">
            <v>10,10,03</v>
          </cell>
          <cell r="B164" t="str">
            <v>SALIDA TOMAS INTERIOR 220V</v>
          </cell>
          <cell r="C164" t="str">
            <v>UN</v>
          </cell>
          <cell r="D164">
            <v>5</v>
          </cell>
          <cell r="E164">
            <v>114480</v>
          </cell>
          <cell r="F164">
            <v>572400</v>
          </cell>
          <cell r="G164">
            <v>0</v>
          </cell>
          <cell r="H164">
            <v>5</v>
          </cell>
          <cell r="I164">
            <v>114480</v>
          </cell>
          <cell r="J164">
            <v>572400</v>
          </cell>
        </row>
        <row r="165">
          <cell r="A165" t="str">
            <v>10,10,04</v>
          </cell>
          <cell r="B165" t="str">
            <v>SALIDA A LUMINARIA WALL PACK 65 W 220 V, LED ROY ALPHA O SIMILARLED WALLPACK TP-WP03 72W NW</v>
          </cell>
          <cell r="C165" t="str">
            <v xml:space="preserve">UN   </v>
          </cell>
          <cell r="D165">
            <v>36</v>
          </cell>
          <cell r="E165">
            <v>131311</v>
          </cell>
          <cell r="F165">
            <v>4727196</v>
          </cell>
          <cell r="G165">
            <v>0</v>
          </cell>
          <cell r="H165">
            <v>36</v>
          </cell>
          <cell r="I165">
            <v>131311</v>
          </cell>
          <cell r="J165">
            <v>4727196</v>
          </cell>
        </row>
        <row r="166">
          <cell r="A166" t="str">
            <v>10,10,05</v>
          </cell>
          <cell r="B166" t="str">
            <v>SALIDAS DE ALUMBRADO EXTERIOR EN POSTE PARA LUMINARIAS LED STREET LIGHT 150W</v>
          </cell>
          <cell r="C166" t="str">
            <v xml:space="preserve">UN   </v>
          </cell>
          <cell r="D166">
            <v>18</v>
          </cell>
          <cell r="E166">
            <v>223643</v>
          </cell>
          <cell r="F166">
            <v>4025574</v>
          </cell>
          <cell r="G166">
            <v>0</v>
          </cell>
          <cell r="H166">
            <v>18</v>
          </cell>
          <cell r="I166">
            <v>223643</v>
          </cell>
          <cell r="J166">
            <v>4025574</v>
          </cell>
        </row>
        <row r="167">
          <cell r="A167" t="str">
            <v>10,10,06</v>
          </cell>
          <cell r="B167" t="str">
            <v>SALIDAS DE ALUMBRADO DE EMERGENCIA 110V</v>
          </cell>
          <cell r="C167" t="str">
            <v xml:space="preserve">UN   </v>
          </cell>
          <cell r="D167">
            <v>6</v>
          </cell>
          <cell r="E167">
            <v>223643</v>
          </cell>
          <cell r="F167">
            <v>1341858</v>
          </cell>
          <cell r="G167">
            <v>0</v>
          </cell>
          <cell r="H167">
            <v>6</v>
          </cell>
          <cell r="I167">
            <v>223643</v>
          </cell>
          <cell r="J167">
            <v>1341858</v>
          </cell>
        </row>
        <row r="168">
          <cell r="A168" t="str">
            <v>10,10,07</v>
          </cell>
          <cell r="B168" t="str">
            <v>SALIDA A BALANZA ELECTRONICA EN ESTACION DE CLORACIÓN</v>
          </cell>
          <cell r="C168" t="str">
            <v>UN</v>
          </cell>
          <cell r="D168">
            <v>1</v>
          </cell>
          <cell r="E168">
            <v>201779</v>
          </cell>
          <cell r="F168">
            <v>201779</v>
          </cell>
          <cell r="G168">
            <v>0</v>
          </cell>
          <cell r="H168">
            <v>1</v>
          </cell>
          <cell r="I168">
            <v>201779</v>
          </cell>
          <cell r="J168">
            <v>201779</v>
          </cell>
        </row>
        <row r="169">
          <cell r="A169">
            <v>0</v>
          </cell>
          <cell r="B169" t="str">
            <v>SUMINISTRO DE ELEMENTOS PARA ALIMENTACION SALIDAS DE ALUMBRADO EXTERIOR</v>
          </cell>
          <cell r="C169">
            <v>0</v>
          </cell>
          <cell r="D169">
            <v>0</v>
          </cell>
          <cell r="E169">
            <v>0</v>
          </cell>
          <cell r="F169">
            <v>0</v>
          </cell>
          <cell r="G169">
            <v>82227600</v>
          </cell>
          <cell r="H169">
            <v>0</v>
          </cell>
          <cell r="I169">
            <v>0</v>
          </cell>
          <cell r="J169">
            <v>0</v>
          </cell>
        </row>
        <row r="170">
          <cell r="A170" t="str">
            <v>10,10,08</v>
          </cell>
          <cell r="B170" t="str">
            <v>ALIMENTACION ALUMBRADO EXTERIOR INCLUYE CONDUIT PVC DE 3/4" + 2No.8(F) + No10(T)</v>
          </cell>
          <cell r="C170" t="str">
            <v>ML</v>
          </cell>
          <cell r="D170">
            <v>600</v>
          </cell>
          <cell r="E170">
            <v>35411</v>
          </cell>
          <cell r="F170">
            <v>21246600</v>
          </cell>
          <cell r="G170">
            <v>0</v>
          </cell>
          <cell r="H170">
            <v>600</v>
          </cell>
          <cell r="I170">
            <v>35411</v>
          </cell>
          <cell r="J170">
            <v>21246600</v>
          </cell>
        </row>
        <row r="171">
          <cell r="A171" t="str">
            <v>10,10,09</v>
          </cell>
          <cell r="B171" t="str">
            <v>ALIMENTACION ALUMBRADO EXTERIOR INCLUYE CONDUIT PV E 3/4" + 2No.10(F) + No12(T)</v>
          </cell>
          <cell r="C171" t="str">
            <v>ML</v>
          </cell>
          <cell r="D171">
            <v>600</v>
          </cell>
          <cell r="E171">
            <v>33363</v>
          </cell>
          <cell r="F171">
            <v>20017800</v>
          </cell>
          <cell r="G171">
            <v>0</v>
          </cell>
          <cell r="H171">
            <v>600</v>
          </cell>
          <cell r="I171">
            <v>33363</v>
          </cell>
          <cell r="J171">
            <v>20017800</v>
          </cell>
        </row>
        <row r="172">
          <cell r="A172" t="str">
            <v>10,10,10</v>
          </cell>
          <cell r="B172" t="str">
            <v>ALIMENTACION ALUMBRADO INTERIOR INCLUYE CONDUIT IMC 3/4" + 2No.12(F) + No12(T)</v>
          </cell>
          <cell r="C172" t="str">
            <v>ML</v>
          </cell>
          <cell r="D172">
            <v>1000</v>
          </cell>
          <cell r="E172">
            <v>28500</v>
          </cell>
          <cell r="F172">
            <v>28500000</v>
          </cell>
          <cell r="G172">
            <v>0</v>
          </cell>
          <cell r="H172">
            <v>1000</v>
          </cell>
          <cell r="I172">
            <v>28500</v>
          </cell>
          <cell r="J172">
            <v>28500000</v>
          </cell>
        </row>
        <row r="173">
          <cell r="A173" t="str">
            <v>10,10,11</v>
          </cell>
          <cell r="B173" t="str">
            <v xml:space="preserve">DUCTO CONDUIT PVC DE 1" CON ACCESORIOS. </v>
          </cell>
          <cell r="C173" t="str">
            <v>ML</v>
          </cell>
          <cell r="D173">
            <v>720</v>
          </cell>
          <cell r="E173">
            <v>17310</v>
          </cell>
          <cell r="F173">
            <v>12463200</v>
          </cell>
          <cell r="G173">
            <v>0</v>
          </cell>
          <cell r="H173">
            <v>720</v>
          </cell>
          <cell r="I173">
            <v>17310</v>
          </cell>
          <cell r="J173">
            <v>12463200</v>
          </cell>
        </row>
        <row r="174">
          <cell r="A174">
            <v>10.11</v>
          </cell>
          <cell r="B174" t="str">
            <v>SUMINISTRO DE ELEMENTOS PARA LUMINARIAS</v>
          </cell>
          <cell r="C174">
            <v>0</v>
          </cell>
          <cell r="D174">
            <v>0</v>
          </cell>
          <cell r="E174">
            <v>0</v>
          </cell>
          <cell r="F174">
            <v>0</v>
          </cell>
          <cell r="G174">
            <v>79990948</v>
          </cell>
          <cell r="H174">
            <v>0</v>
          </cell>
          <cell r="I174">
            <v>0</v>
          </cell>
          <cell r="J174">
            <v>0</v>
          </cell>
        </row>
        <row r="175">
          <cell r="A175" t="str">
            <v>10,11,01</v>
          </cell>
          <cell r="B175" t="str">
            <v>LUMINARIA SLIME LINE 2X32 W 110 V</v>
          </cell>
          <cell r="C175" t="str">
            <v xml:space="preserve">UN   </v>
          </cell>
          <cell r="D175">
            <v>80</v>
          </cell>
          <cell r="E175">
            <v>130900</v>
          </cell>
          <cell r="F175">
            <v>10472000</v>
          </cell>
          <cell r="G175">
            <v>0</v>
          </cell>
          <cell r="H175">
            <v>80</v>
          </cell>
          <cell r="I175">
            <v>130900</v>
          </cell>
          <cell r="J175">
            <v>10472000</v>
          </cell>
        </row>
        <row r="176">
          <cell r="A176" t="str">
            <v>10,11,02</v>
          </cell>
          <cell r="B176" t="str">
            <v xml:space="preserve"> LUMINARIA WALL PACK 65 W 220 V, LED ROY ALPHA O SIMILARLED WALLPACK TP-WP03 72W NW</v>
          </cell>
          <cell r="C176" t="str">
            <v xml:space="preserve">UN   </v>
          </cell>
          <cell r="D176">
            <v>36</v>
          </cell>
          <cell r="E176">
            <v>648279</v>
          </cell>
          <cell r="F176">
            <v>23338044</v>
          </cell>
          <cell r="G176">
            <v>0</v>
          </cell>
          <cell r="H176">
            <v>36</v>
          </cell>
          <cell r="I176">
            <v>648279</v>
          </cell>
          <cell r="J176">
            <v>23338044</v>
          </cell>
        </row>
        <row r="177">
          <cell r="A177" t="str">
            <v>10,11,03</v>
          </cell>
          <cell r="B177" t="str">
            <v>LUMINARIA DE EMERGENCIA LIBRE DE MANTENIMIENTO ILURAM 110 V</v>
          </cell>
          <cell r="C177" t="str">
            <v xml:space="preserve">UN   </v>
          </cell>
          <cell r="D177">
            <v>6</v>
          </cell>
          <cell r="E177">
            <v>201902</v>
          </cell>
          <cell r="F177">
            <v>1211412</v>
          </cell>
          <cell r="G177">
            <v>0</v>
          </cell>
          <cell r="H177">
            <v>6</v>
          </cell>
          <cell r="I177">
            <v>201902</v>
          </cell>
          <cell r="J177">
            <v>1211412</v>
          </cell>
        </row>
        <row r="178">
          <cell r="A178" t="str">
            <v>10,11,04</v>
          </cell>
          <cell r="B178" t="str">
            <v xml:space="preserve">LUMINARIA ALUMBRADO PUBLICO LED  STREET LIGHT 150W NW URBAN, INCLUYE FOTOCELDA. </v>
          </cell>
          <cell r="C178" t="str">
            <v xml:space="preserve">UN   </v>
          </cell>
          <cell r="D178">
            <v>18</v>
          </cell>
          <cell r="E178">
            <v>1401887</v>
          </cell>
          <cell r="F178">
            <v>25233966</v>
          </cell>
          <cell r="G178">
            <v>0</v>
          </cell>
          <cell r="H178">
            <v>18</v>
          </cell>
          <cell r="I178">
            <v>1401887</v>
          </cell>
          <cell r="J178">
            <v>25233966</v>
          </cell>
        </row>
        <row r="179">
          <cell r="A179" t="str">
            <v>10,11,05</v>
          </cell>
          <cell r="B179" t="str">
            <v>POSTE DE CONCRETO PARA ALUMBRADO DE 12X510 KGF</v>
          </cell>
          <cell r="C179" t="str">
            <v xml:space="preserve">UN   </v>
          </cell>
          <cell r="D179">
            <v>18</v>
          </cell>
          <cell r="E179">
            <v>968643</v>
          </cell>
          <cell r="F179">
            <v>17435574</v>
          </cell>
          <cell r="G179">
            <v>0</v>
          </cell>
          <cell r="H179">
            <v>18</v>
          </cell>
          <cell r="I179">
            <v>968643</v>
          </cell>
          <cell r="J179">
            <v>17435574</v>
          </cell>
        </row>
        <row r="180">
          <cell r="A180" t="str">
            <v>10,11,06</v>
          </cell>
          <cell r="B180" t="str">
            <v>LUMINARIA PANEL LED REDONDO  6", 10W</v>
          </cell>
          <cell r="C180" t="str">
            <v xml:space="preserve">UN   </v>
          </cell>
          <cell r="D180">
            <v>6</v>
          </cell>
          <cell r="E180">
            <v>65912</v>
          </cell>
          <cell r="F180">
            <v>395472</v>
          </cell>
          <cell r="G180">
            <v>0</v>
          </cell>
          <cell r="H180">
            <v>6</v>
          </cell>
          <cell r="I180">
            <v>65912</v>
          </cell>
          <cell r="J180">
            <v>395472</v>
          </cell>
        </row>
        <row r="181">
          <cell r="A181" t="str">
            <v>10,11,07</v>
          </cell>
          <cell r="B181" t="str">
            <v xml:space="preserve">LUMINARIA PANEL LED CUADRADO 30X30 CMS, 24W </v>
          </cell>
          <cell r="C181" t="str">
            <v xml:space="preserve">UN   </v>
          </cell>
          <cell r="D181">
            <v>8</v>
          </cell>
          <cell r="E181">
            <v>238060</v>
          </cell>
          <cell r="F181">
            <v>1904480</v>
          </cell>
          <cell r="G181">
            <v>0</v>
          </cell>
          <cell r="H181">
            <v>8</v>
          </cell>
          <cell r="I181">
            <v>238060</v>
          </cell>
          <cell r="J181">
            <v>1904480</v>
          </cell>
        </row>
        <row r="182">
          <cell r="A182">
            <v>10.119999999999999</v>
          </cell>
          <cell r="B182" t="str">
            <v>SUMINISTRO DE ELEMENTOS PARA  SISTEMA DE PROTECCION CONTRA SOBRETENSIONES ATMOSFERICAS</v>
          </cell>
          <cell r="C182">
            <v>0</v>
          </cell>
          <cell r="D182">
            <v>0</v>
          </cell>
          <cell r="E182">
            <v>0</v>
          </cell>
          <cell r="F182">
            <v>0</v>
          </cell>
          <cell r="G182">
            <v>55568562</v>
          </cell>
          <cell r="H182">
            <v>0</v>
          </cell>
          <cell r="I182">
            <v>0</v>
          </cell>
          <cell r="J182">
            <v>0</v>
          </cell>
        </row>
        <row r="183">
          <cell r="A183">
            <v>0</v>
          </cell>
          <cell r="B183" t="str">
            <v>PROTECCION DE PLANTA</v>
          </cell>
          <cell r="C183">
            <v>0</v>
          </cell>
          <cell r="D183">
            <v>0</v>
          </cell>
          <cell r="E183">
            <v>0</v>
          </cell>
          <cell r="F183">
            <v>0</v>
          </cell>
          <cell r="G183">
            <v>0</v>
          </cell>
          <cell r="H183">
            <v>0</v>
          </cell>
          <cell r="I183">
            <v>0</v>
          </cell>
          <cell r="J183">
            <v>0</v>
          </cell>
        </row>
        <row r="184">
          <cell r="A184" t="str">
            <v>10,12,01</v>
          </cell>
          <cell r="B184" t="str">
            <v>POSTE DE 12 MTS X510 KGRS</v>
          </cell>
          <cell r="C184" t="str">
            <v xml:space="preserve">UN   </v>
          </cell>
          <cell r="D184">
            <v>2</v>
          </cell>
          <cell r="E184">
            <v>968643</v>
          </cell>
          <cell r="F184">
            <v>1937286</v>
          </cell>
          <cell r="G184">
            <v>0</v>
          </cell>
          <cell r="H184">
            <v>2</v>
          </cell>
          <cell r="I184">
            <v>968643</v>
          </cell>
          <cell r="J184">
            <v>1937286</v>
          </cell>
        </row>
        <row r="185">
          <cell r="A185" t="str">
            <v>10,12,02</v>
          </cell>
          <cell r="B185" t="str">
            <v>PARARRAYOS TIPO GRANKLIN CON MASTIL DE 1,5 MTS Y ACCESORIOS DE FIJACION</v>
          </cell>
          <cell r="C185" t="str">
            <v xml:space="preserve">UN   </v>
          </cell>
          <cell r="D185">
            <v>24</v>
          </cell>
          <cell r="E185">
            <v>465518</v>
          </cell>
          <cell r="F185">
            <v>11172432</v>
          </cell>
          <cell r="G185">
            <v>0</v>
          </cell>
          <cell r="H185">
            <v>24</v>
          </cell>
          <cell r="I185">
            <v>465518</v>
          </cell>
          <cell r="J185">
            <v>11172432</v>
          </cell>
        </row>
        <row r="186">
          <cell r="A186" t="str">
            <v>10,12,03</v>
          </cell>
          <cell r="B186" t="str">
            <v>CABLE DE COBRE DESNUDO No.2/0</v>
          </cell>
          <cell r="C186" t="str">
            <v xml:space="preserve">UN   </v>
          </cell>
          <cell r="D186">
            <v>624</v>
          </cell>
          <cell r="E186">
            <v>42570</v>
          </cell>
          <cell r="F186">
            <v>26563680</v>
          </cell>
          <cell r="G186">
            <v>0</v>
          </cell>
          <cell r="H186">
            <v>624</v>
          </cell>
          <cell r="I186">
            <v>42570</v>
          </cell>
          <cell r="J186">
            <v>26563680</v>
          </cell>
        </row>
        <row r="187">
          <cell r="A187" t="str">
            <v>10,12,04</v>
          </cell>
          <cell r="B187" t="str">
            <v>PUNTO DE SOLDADURA CADWELD</v>
          </cell>
          <cell r="C187" t="str">
            <v xml:space="preserve">UN   </v>
          </cell>
          <cell r="D187">
            <v>32</v>
          </cell>
          <cell r="E187">
            <v>78892</v>
          </cell>
          <cell r="F187">
            <v>2524544</v>
          </cell>
          <cell r="G187">
            <v>0</v>
          </cell>
          <cell r="H187">
            <v>32</v>
          </cell>
          <cell r="I187">
            <v>78892</v>
          </cell>
          <cell r="J187">
            <v>2524544</v>
          </cell>
        </row>
        <row r="188">
          <cell r="A188" t="str">
            <v>10,12,05</v>
          </cell>
          <cell r="B188" t="str">
            <v>BAJANTE PARA ATERRIZAR PARARRAYOS EN CABLE DESNUDO DE COBRE 1/0</v>
          </cell>
          <cell r="C188" t="str">
            <v xml:space="preserve">UN   </v>
          </cell>
          <cell r="D188">
            <v>8</v>
          </cell>
          <cell r="E188">
            <v>603436</v>
          </cell>
          <cell r="F188">
            <v>4827488</v>
          </cell>
          <cell r="G188">
            <v>0</v>
          </cell>
          <cell r="H188">
            <v>8</v>
          </cell>
          <cell r="I188">
            <v>603436</v>
          </cell>
          <cell r="J188">
            <v>4827488</v>
          </cell>
        </row>
        <row r="189">
          <cell r="A189">
            <v>0</v>
          </cell>
          <cell r="B189" t="str">
            <v>PROTECCION DE CUARTO DE CLORACION</v>
          </cell>
          <cell r="C189">
            <v>0</v>
          </cell>
          <cell r="D189">
            <v>0</v>
          </cell>
          <cell r="E189">
            <v>0</v>
          </cell>
          <cell r="F189">
            <v>0</v>
          </cell>
          <cell r="G189">
            <v>0</v>
          </cell>
          <cell r="H189">
            <v>0</v>
          </cell>
          <cell r="I189">
            <v>0</v>
          </cell>
          <cell r="J189">
            <v>0</v>
          </cell>
        </row>
        <row r="190">
          <cell r="A190" t="str">
            <v>10,12,06</v>
          </cell>
          <cell r="B190" t="str">
            <v>PARARRAYOS TIPO FRANKLIN CON MASTIL DE 1,5 MTS Y ACCESORIOS DE FIJACION</v>
          </cell>
          <cell r="C190" t="str">
            <v xml:space="preserve">UN   </v>
          </cell>
          <cell r="D190">
            <v>4</v>
          </cell>
          <cell r="E190">
            <v>465518</v>
          </cell>
          <cell r="F190">
            <v>1862072</v>
          </cell>
          <cell r="G190">
            <v>0</v>
          </cell>
          <cell r="H190">
            <v>4</v>
          </cell>
          <cell r="I190">
            <v>465518</v>
          </cell>
          <cell r="J190">
            <v>1862072</v>
          </cell>
        </row>
        <row r="191">
          <cell r="A191" t="str">
            <v>10,12,07</v>
          </cell>
          <cell r="B191" t="str">
            <v>CABLE DE COBRE DESNUDO No.1/0</v>
          </cell>
          <cell r="C191" t="str">
            <v xml:space="preserve">UN   </v>
          </cell>
          <cell r="D191">
            <v>90</v>
          </cell>
          <cell r="E191">
            <v>34266</v>
          </cell>
          <cell r="F191">
            <v>3083940</v>
          </cell>
          <cell r="G191">
            <v>0</v>
          </cell>
          <cell r="H191">
            <v>90</v>
          </cell>
          <cell r="I191">
            <v>34266</v>
          </cell>
          <cell r="J191">
            <v>3083940</v>
          </cell>
        </row>
        <row r="192">
          <cell r="A192" t="str">
            <v>10,12,08</v>
          </cell>
          <cell r="B192" t="str">
            <v>PUNTO DE SOLDADURA CADWELD</v>
          </cell>
          <cell r="C192" t="str">
            <v xml:space="preserve">UN   </v>
          </cell>
          <cell r="D192">
            <v>15</v>
          </cell>
          <cell r="E192">
            <v>78892</v>
          </cell>
          <cell r="F192">
            <v>1183380</v>
          </cell>
          <cell r="G192">
            <v>0</v>
          </cell>
          <cell r="H192">
            <v>15</v>
          </cell>
          <cell r="I192">
            <v>78892</v>
          </cell>
          <cell r="J192">
            <v>1183380</v>
          </cell>
        </row>
        <row r="193">
          <cell r="A193" t="str">
            <v>10,12,09</v>
          </cell>
          <cell r="B193" t="str">
            <v>BAJANTE PARA ATERRIZAR PARARRAYOS EN CABLE DESNUDO DE COBRE 1/0</v>
          </cell>
          <cell r="C193" t="str">
            <v xml:space="preserve">UN   </v>
          </cell>
          <cell r="D193">
            <v>4</v>
          </cell>
          <cell r="E193">
            <v>603435</v>
          </cell>
          <cell r="F193">
            <v>2413740</v>
          </cell>
          <cell r="G193">
            <v>0</v>
          </cell>
          <cell r="H193">
            <v>4</v>
          </cell>
          <cell r="I193">
            <v>603435</v>
          </cell>
          <cell r="J193">
            <v>2413740</v>
          </cell>
        </row>
        <row r="194">
          <cell r="A194">
            <v>10.130000000000001</v>
          </cell>
          <cell r="B194" t="str">
            <v>SUMINISTRO  DE ELEMENTOS PARA SISTEMA DE CONTROL Y SENSORES DE NIVEL</v>
          </cell>
          <cell r="C194">
            <v>0</v>
          </cell>
          <cell r="D194">
            <v>0</v>
          </cell>
          <cell r="E194">
            <v>0</v>
          </cell>
          <cell r="F194">
            <v>0</v>
          </cell>
          <cell r="G194">
            <v>242054988</v>
          </cell>
          <cell r="H194">
            <v>0</v>
          </cell>
          <cell r="I194">
            <v>0</v>
          </cell>
          <cell r="J194">
            <v>0</v>
          </cell>
        </row>
        <row r="195">
          <cell r="A195" t="str">
            <v>10,13,01</v>
          </cell>
          <cell r="B195" t="str">
            <v>CABLE DE CONTROL 2x14+20 AWG</v>
          </cell>
          <cell r="C195" t="str">
            <v>ML</v>
          </cell>
          <cell r="D195">
            <v>150</v>
          </cell>
          <cell r="E195">
            <v>14271</v>
          </cell>
          <cell r="F195">
            <v>2140650</v>
          </cell>
          <cell r="G195">
            <v>0</v>
          </cell>
          <cell r="H195">
            <v>150</v>
          </cell>
          <cell r="I195">
            <v>14271</v>
          </cell>
          <cell r="J195">
            <v>2140650</v>
          </cell>
        </row>
        <row r="196">
          <cell r="A196" t="str">
            <v>10,13,02</v>
          </cell>
          <cell r="B196" t="str">
            <v>CABLE DE CONTROL 2x18+18 AWG</v>
          </cell>
          <cell r="C196" t="str">
            <v>ML</v>
          </cell>
          <cell r="D196">
            <v>350</v>
          </cell>
          <cell r="E196">
            <v>10460</v>
          </cell>
          <cell r="F196">
            <v>3661000</v>
          </cell>
          <cell r="G196">
            <v>0</v>
          </cell>
          <cell r="H196">
            <v>350</v>
          </cell>
          <cell r="I196">
            <v>10460</v>
          </cell>
          <cell r="J196">
            <v>3661000</v>
          </cell>
        </row>
        <row r="197">
          <cell r="A197" t="str">
            <v>10,13,03</v>
          </cell>
          <cell r="B197" t="str">
            <v>CABLE DE CONTROL 4x18+18 AWG</v>
          </cell>
          <cell r="C197" t="str">
            <v>ML</v>
          </cell>
          <cell r="D197">
            <v>950</v>
          </cell>
          <cell r="E197">
            <v>16817</v>
          </cell>
          <cell r="F197">
            <v>15976150</v>
          </cell>
          <cell r="G197">
            <v>0</v>
          </cell>
          <cell r="H197">
            <v>950</v>
          </cell>
          <cell r="I197">
            <v>16817</v>
          </cell>
          <cell r="J197">
            <v>15976150</v>
          </cell>
        </row>
        <row r="198">
          <cell r="A198" t="str">
            <v>10,13,04</v>
          </cell>
          <cell r="B198" t="str">
            <v>CABLE DE CONTROL 6x18+18 AWG</v>
          </cell>
          <cell r="C198" t="str">
            <v>ML</v>
          </cell>
          <cell r="D198">
            <v>600</v>
          </cell>
          <cell r="E198">
            <v>15855</v>
          </cell>
          <cell r="F198">
            <v>9513000</v>
          </cell>
          <cell r="G198">
            <v>0</v>
          </cell>
          <cell r="H198">
            <v>600</v>
          </cell>
          <cell r="I198">
            <v>15855</v>
          </cell>
          <cell r="J198">
            <v>9513000</v>
          </cell>
        </row>
        <row r="199">
          <cell r="A199" t="str">
            <v>10,13,05</v>
          </cell>
          <cell r="B199" t="str">
            <v>SUMINISTRO E INSTALACIÓN DE TUBERIA CONDUIT PVC DE 1/2"</v>
          </cell>
          <cell r="C199" t="str">
            <v>ML</v>
          </cell>
          <cell r="D199">
            <v>250</v>
          </cell>
          <cell r="E199">
            <v>4900</v>
          </cell>
          <cell r="F199">
            <v>1225000</v>
          </cell>
          <cell r="G199">
            <v>0</v>
          </cell>
          <cell r="H199">
            <v>250</v>
          </cell>
          <cell r="I199">
            <v>4900</v>
          </cell>
          <cell r="J199">
            <v>1225000</v>
          </cell>
        </row>
        <row r="200">
          <cell r="A200" t="str">
            <v>10,13,06</v>
          </cell>
          <cell r="B200" t="str">
            <v>SUMINISTRO E INSTALACIÓN DE TUBERIA CONDUIT PVC DE 3/4"</v>
          </cell>
          <cell r="C200" t="str">
            <v>ML</v>
          </cell>
          <cell r="D200">
            <v>920</v>
          </cell>
          <cell r="E200">
            <v>4962</v>
          </cell>
          <cell r="F200">
            <v>4565040</v>
          </cell>
          <cell r="G200">
            <v>0</v>
          </cell>
          <cell r="H200">
            <v>920</v>
          </cell>
          <cell r="I200">
            <v>4962</v>
          </cell>
          <cell r="J200">
            <v>4565040</v>
          </cell>
        </row>
        <row r="201">
          <cell r="A201" t="str">
            <v>10,13,07</v>
          </cell>
          <cell r="B201" t="str">
            <v>SUMINISTRO E INSTALACIÓN DE TUBERIA CONDUIT PVC DE 1"</v>
          </cell>
          <cell r="C201" t="str">
            <v>ML</v>
          </cell>
          <cell r="D201">
            <v>750</v>
          </cell>
          <cell r="E201">
            <v>13848</v>
          </cell>
          <cell r="F201">
            <v>10386000</v>
          </cell>
          <cell r="G201">
            <v>0</v>
          </cell>
          <cell r="H201">
            <v>750</v>
          </cell>
          <cell r="I201">
            <v>13848</v>
          </cell>
          <cell r="J201">
            <v>10386000</v>
          </cell>
        </row>
        <row r="202">
          <cell r="A202" t="str">
            <v>10,13,08</v>
          </cell>
          <cell r="B202" t="str">
            <v>SUMINISTRO E INSTALACIÓN DE TUBERIA CONDUIT PVC DE 1 1/4"</v>
          </cell>
          <cell r="C202" t="str">
            <v>ML</v>
          </cell>
          <cell r="D202">
            <v>280</v>
          </cell>
          <cell r="E202">
            <v>7163</v>
          </cell>
          <cell r="F202">
            <v>2005640</v>
          </cell>
          <cell r="G202">
            <v>0</v>
          </cell>
          <cell r="H202">
            <v>280</v>
          </cell>
          <cell r="I202">
            <v>7163</v>
          </cell>
          <cell r="J202">
            <v>2005640</v>
          </cell>
        </row>
        <row r="203">
          <cell r="A203" t="str">
            <v>10,13,09</v>
          </cell>
          <cell r="B203" t="str">
            <v>SUMINISTRO E INSTALACIÓN DE TUBERIA CONDUIT EMT DE 1/2"</v>
          </cell>
          <cell r="C203" t="str">
            <v>ML</v>
          </cell>
          <cell r="D203">
            <v>360</v>
          </cell>
          <cell r="E203">
            <v>5109</v>
          </cell>
          <cell r="F203">
            <v>1839240</v>
          </cell>
          <cell r="G203">
            <v>0</v>
          </cell>
          <cell r="H203">
            <v>360</v>
          </cell>
          <cell r="I203">
            <v>5109</v>
          </cell>
          <cell r="J203">
            <v>1839240</v>
          </cell>
        </row>
        <row r="204">
          <cell r="A204" t="str">
            <v>10,13,10</v>
          </cell>
          <cell r="B204" t="str">
            <v>SUMINISTRO E INSTALACIÓN DE TUBERIA CONDUIT IMC DE 3/4"</v>
          </cell>
          <cell r="C204" t="str">
            <v>ML</v>
          </cell>
          <cell r="D204">
            <v>120</v>
          </cell>
          <cell r="E204">
            <v>17656</v>
          </cell>
          <cell r="F204">
            <v>2118720</v>
          </cell>
          <cell r="G204">
            <v>0</v>
          </cell>
          <cell r="H204">
            <v>120</v>
          </cell>
          <cell r="I204">
            <v>17656</v>
          </cell>
          <cell r="J204">
            <v>2118720</v>
          </cell>
        </row>
        <row r="205">
          <cell r="A205" t="str">
            <v>10,13,11</v>
          </cell>
          <cell r="B205" t="str">
            <v>SALIDA DE CONTROL ACTUADOR ELECTROMÉCANICO PARA VÁLVULAS EN IMC 3/4", CORAZA L.T., CONDULETA TIPO PESADO Y CABLE APANTALLADO 4X14</v>
          </cell>
          <cell r="C205" t="str">
            <v>UN</v>
          </cell>
          <cell r="D205">
            <v>77</v>
          </cell>
          <cell r="E205">
            <v>662670</v>
          </cell>
          <cell r="F205">
            <v>51025590</v>
          </cell>
          <cell r="G205">
            <v>0</v>
          </cell>
          <cell r="H205">
            <v>77</v>
          </cell>
          <cell r="I205">
            <v>662670</v>
          </cell>
          <cell r="J205">
            <v>51025590</v>
          </cell>
        </row>
        <row r="206">
          <cell r="A206" t="str">
            <v>10,13,12</v>
          </cell>
          <cell r="B206" t="str">
            <v>CONSOLA DE CONTROL PARA MANEJO DE ELECTROVALVULAS CON TERMINAL TACTIL DE 10"</v>
          </cell>
          <cell r="C206" t="str">
            <v xml:space="preserve">UN   </v>
          </cell>
          <cell r="D206">
            <v>4</v>
          </cell>
          <cell r="E206">
            <v>22399094</v>
          </cell>
          <cell r="F206">
            <v>89596376</v>
          </cell>
          <cell r="G206">
            <v>0</v>
          </cell>
          <cell r="H206">
            <v>4</v>
          </cell>
          <cell r="I206">
            <v>22399094</v>
          </cell>
          <cell r="J206">
            <v>89596376</v>
          </cell>
        </row>
        <row r="207">
          <cell r="A207" t="str">
            <v>10,13,13</v>
          </cell>
          <cell r="B207" t="str">
            <v>PLC 24V, 24 ENTRADAS DIGITALES, 16TRANSMISORES NPN</v>
          </cell>
          <cell r="C207" t="str">
            <v xml:space="preserve">UN   </v>
          </cell>
          <cell r="D207">
            <v>1</v>
          </cell>
          <cell r="E207">
            <v>7239046</v>
          </cell>
          <cell r="F207">
            <v>7239046</v>
          </cell>
          <cell r="G207">
            <v>0</v>
          </cell>
          <cell r="H207">
            <v>1</v>
          </cell>
          <cell r="I207">
            <v>7239046</v>
          </cell>
          <cell r="J207">
            <v>7239046</v>
          </cell>
        </row>
        <row r="208">
          <cell r="A208" t="str">
            <v>10,13,16</v>
          </cell>
          <cell r="B208" t="str">
            <v>RTU MOTOROLA ACE 3600 CON: CPU (CPU3680) 200 MHZ; 16 MB FLASH; 32 MB DRAM; 1 PUERTO DE RADIO; 1 PUERTO RS-232/RS485 1 PUERTO RS-232; 1 PUERTO ETHERNET 10/100; CONSUMO; MAX 4,2 W (300 MA @ 13,8 VDC) ALIMENTACIÓN A 100-240 VAC (FUENTE CARGADORA); BACKPLAIN DE CINCO SLOTS. PARA CINCO MÓDULOS I/O'S. BATERÍA DE RESPALDO DE 6.5 AH.</v>
          </cell>
          <cell r="C208" t="str">
            <v xml:space="preserve">UN   </v>
          </cell>
          <cell r="D208">
            <v>1</v>
          </cell>
          <cell r="E208">
            <v>9580928</v>
          </cell>
          <cell r="F208">
            <v>9580928</v>
          </cell>
          <cell r="G208">
            <v>0</v>
          </cell>
          <cell r="H208">
            <v>1</v>
          </cell>
          <cell r="I208">
            <v>9580928</v>
          </cell>
          <cell r="J208">
            <v>9580928</v>
          </cell>
        </row>
        <row r="209">
          <cell r="A209" t="str">
            <v>10,13,17</v>
          </cell>
          <cell r="B209" t="str">
            <v>MÓDULO MIXTO P/RTU MOTOROLA ADD: 16DI 4DO EE 4AI +/-20MA</v>
          </cell>
          <cell r="C209" t="str">
            <v xml:space="preserve">UN   </v>
          </cell>
          <cell r="D209">
            <v>4</v>
          </cell>
          <cell r="E209">
            <v>1766912</v>
          </cell>
          <cell r="F209">
            <v>7067648</v>
          </cell>
          <cell r="G209">
            <v>0</v>
          </cell>
          <cell r="H209">
            <v>4</v>
          </cell>
          <cell r="I209">
            <v>1766912</v>
          </cell>
          <cell r="J209">
            <v>7067648</v>
          </cell>
        </row>
        <row r="210">
          <cell r="A210" t="str">
            <v>10,13,18</v>
          </cell>
          <cell r="B210" t="str">
            <v>RADIO DGM5000E LP (25W) EN UHF, CABLES Y ACCESORIOS PARA ACE Y CONFIGURADO PARA ACE</v>
          </cell>
          <cell r="C210" t="str">
            <v xml:space="preserve">UN   </v>
          </cell>
          <cell r="D210">
            <v>1</v>
          </cell>
          <cell r="E210">
            <v>2360960</v>
          </cell>
          <cell r="F210">
            <v>2360960</v>
          </cell>
          <cell r="G210">
            <v>0</v>
          </cell>
          <cell r="H210">
            <v>1</v>
          </cell>
          <cell r="I210">
            <v>2360960</v>
          </cell>
          <cell r="J210">
            <v>2360960</v>
          </cell>
        </row>
        <row r="211">
          <cell r="A211" t="str">
            <v>10,13,19</v>
          </cell>
          <cell r="B211" t="str">
            <v>ANTENA UHF YAGI DIRECCIONAL ANDREW  MODELO DB432 450 - 470 MHZ 10DB</v>
          </cell>
          <cell r="C211" t="str">
            <v xml:space="preserve">UN   </v>
          </cell>
          <cell r="D211">
            <v>1</v>
          </cell>
          <cell r="E211">
            <v>1904000</v>
          </cell>
          <cell r="F211">
            <v>1904000</v>
          </cell>
          <cell r="G211">
            <v>0</v>
          </cell>
          <cell r="H211">
            <v>1</v>
          </cell>
          <cell r="I211">
            <v>1904000</v>
          </cell>
          <cell r="J211">
            <v>1904000</v>
          </cell>
        </row>
        <row r="212">
          <cell r="A212" t="str">
            <v>10,13,20</v>
          </cell>
          <cell r="B212" t="str">
            <v>CABLEADO, PROGRAMACION Y CONFIGURACION RTU</v>
          </cell>
          <cell r="C212" t="str">
            <v xml:space="preserve">UN   </v>
          </cell>
          <cell r="D212">
            <v>1</v>
          </cell>
          <cell r="E212">
            <v>3350000</v>
          </cell>
          <cell r="F212">
            <v>3350000</v>
          </cell>
          <cell r="G212">
            <v>0</v>
          </cell>
          <cell r="H212">
            <v>1</v>
          </cell>
          <cell r="I212">
            <v>3350000</v>
          </cell>
          <cell r="J212">
            <v>3350000</v>
          </cell>
        </row>
        <row r="213">
          <cell r="A213" t="str">
            <v>10,13,21</v>
          </cell>
          <cell r="B213" t="str">
            <v>GABINETE EN ACERO IN0XIDABLE CON DOBLE FONDO 120 X 80 X 40, INCLUYE RELES PROTECCIONES Y ACCESORIOS PARA CPU RADIO.</v>
          </cell>
          <cell r="C213" t="str">
            <v xml:space="preserve">UN   </v>
          </cell>
          <cell r="D213">
            <v>1</v>
          </cell>
          <cell r="E213">
            <v>16500000</v>
          </cell>
          <cell r="F213">
            <v>16500000</v>
          </cell>
          <cell r="G213">
            <v>0</v>
          </cell>
          <cell r="H213">
            <v>1</v>
          </cell>
          <cell r="I213">
            <v>16500000</v>
          </cell>
          <cell r="J213">
            <v>16500000</v>
          </cell>
        </row>
        <row r="214">
          <cell r="A214" t="str">
            <v>10.14</v>
          </cell>
          <cell r="B214" t="str">
            <v>AIRES ACONDICIONADOS</v>
          </cell>
          <cell r="C214">
            <v>0</v>
          </cell>
          <cell r="D214">
            <v>0</v>
          </cell>
          <cell r="E214">
            <v>0</v>
          </cell>
          <cell r="F214">
            <v>0</v>
          </cell>
          <cell r="G214">
            <v>6961262</v>
          </cell>
          <cell r="H214">
            <v>0</v>
          </cell>
          <cell r="I214">
            <v>0</v>
          </cell>
          <cell r="J214">
            <v>0</v>
          </cell>
        </row>
        <row r="215">
          <cell r="A215" t="str">
            <v>10.14.1</v>
          </cell>
          <cell r="B215" t="str">
            <v>SUMINISTRO DE AIRE ACONDICIONADO MINISPLIT  12000BTU VOLTAGE: 220V  INVERTER</v>
          </cell>
          <cell r="C215" t="str">
            <v>UN</v>
          </cell>
          <cell r="D215">
            <v>2</v>
          </cell>
          <cell r="E215">
            <v>1219750</v>
          </cell>
          <cell r="F215">
            <v>2439500</v>
          </cell>
          <cell r="G215">
            <v>0</v>
          </cell>
          <cell r="H215">
            <v>2</v>
          </cell>
          <cell r="I215">
            <v>1219750</v>
          </cell>
          <cell r="J215">
            <v>2439500</v>
          </cell>
        </row>
        <row r="216">
          <cell r="A216" t="str">
            <v>10.14.2</v>
          </cell>
          <cell r="B216" t="str">
            <v>SUMINISTRO DE AIRE ACONDICIONADO MINISPLIT  24000BTU VOLTAGE: 220V  INVERTER</v>
          </cell>
          <cell r="C216" t="str">
            <v>UN</v>
          </cell>
          <cell r="D216">
            <v>2</v>
          </cell>
          <cell r="E216">
            <v>2260881</v>
          </cell>
          <cell r="F216">
            <v>4521762</v>
          </cell>
          <cell r="G216">
            <v>0</v>
          </cell>
          <cell r="H216">
            <v>2</v>
          </cell>
          <cell r="I216">
            <v>2260881</v>
          </cell>
          <cell r="J216">
            <v>4521762</v>
          </cell>
        </row>
        <row r="217">
          <cell r="A217">
            <v>0</v>
          </cell>
          <cell r="B217" t="str">
            <v>COSTO DIRECTOS</v>
          </cell>
          <cell r="C217">
            <v>0</v>
          </cell>
          <cell r="D217">
            <v>0</v>
          </cell>
          <cell r="E217">
            <v>0</v>
          </cell>
          <cell r="F217">
            <v>14221302654.6</v>
          </cell>
          <cell r="G217">
            <v>14221302654.599998</v>
          </cell>
          <cell r="H217">
            <v>0</v>
          </cell>
          <cell r="I217">
            <v>0</v>
          </cell>
          <cell r="J217">
            <v>14641218078.200001</v>
          </cell>
        </row>
        <row r="218">
          <cell r="A218">
            <v>0</v>
          </cell>
          <cell r="B218" t="str">
            <v>ADMINISTRACION  (10%)</v>
          </cell>
          <cell r="C218">
            <v>0</v>
          </cell>
          <cell r="D218">
            <v>0</v>
          </cell>
          <cell r="E218">
            <v>0</v>
          </cell>
          <cell r="F218">
            <v>1422130265.46</v>
          </cell>
          <cell r="G218">
            <v>0</v>
          </cell>
          <cell r="H218">
            <v>0</v>
          </cell>
          <cell r="I218">
            <v>0</v>
          </cell>
          <cell r="J218">
            <v>1464121807.8200002</v>
          </cell>
        </row>
        <row r="219">
          <cell r="A219">
            <v>0</v>
          </cell>
          <cell r="B219" t="str">
            <v>TOTAL COMPONENTE</v>
          </cell>
          <cell r="C219">
            <v>0</v>
          </cell>
          <cell r="D219">
            <v>0</v>
          </cell>
          <cell r="E219">
            <v>0</v>
          </cell>
          <cell r="F219">
            <v>15643432920.060001</v>
          </cell>
          <cell r="G219">
            <v>0</v>
          </cell>
          <cell r="H219">
            <v>0</v>
          </cell>
          <cell r="I219">
            <v>0</v>
          </cell>
          <cell r="J219">
            <v>16105339886.02</v>
          </cell>
        </row>
        <row r="220">
          <cell r="A220">
            <v>0</v>
          </cell>
          <cell r="B220">
            <v>0</v>
          </cell>
          <cell r="C220">
            <v>0</v>
          </cell>
          <cell r="D220">
            <v>0</v>
          </cell>
          <cell r="E220">
            <v>0</v>
          </cell>
          <cell r="F220">
            <v>0</v>
          </cell>
          <cell r="G220">
            <v>0</v>
          </cell>
          <cell r="H220">
            <v>0</v>
          </cell>
          <cell r="I220">
            <v>0</v>
          </cell>
          <cell r="J220">
            <v>0</v>
          </cell>
        </row>
        <row r="221">
          <cell r="J221">
            <v>46851897850.240005</v>
          </cell>
        </row>
      </sheetData>
      <sheetData sheetId="2">
        <row r="8">
          <cell r="I8">
            <v>102144</v>
          </cell>
        </row>
      </sheetData>
      <sheetData sheetId="3"/>
      <sheetData sheetId="4">
        <row r="400">
          <cell r="E400">
            <v>5434944200</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arto de bombas"/>
      <sheetName val="Diseño losa de cubierta 1"/>
      <sheetName val="Diseño losa de cubierta 2"/>
      <sheetName val="memorias mayorquin 3 rev 092002"/>
    </sheetNames>
    <sheetDataSet>
      <sheetData sheetId="0" refreshError="1">
        <row r="36">
          <cell r="B36">
            <v>24.5</v>
          </cell>
        </row>
      </sheetData>
      <sheetData sheetId="1"/>
      <sheetData sheetId="2"/>
      <sheetData sheetId="3"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UESTO"/>
      <sheetName val="SUB APU"/>
      <sheetName val="INSUMOS"/>
      <sheetName val="Cantidades de Obra"/>
      <sheetName val="FORMULARIO"/>
      <sheetName val="SUB_APU"/>
      <sheetName val="Cantidades_de_Obra"/>
      <sheetName val="SUB_APU3"/>
      <sheetName val="Cantidades_de_Obra3"/>
      <sheetName val="SUB_APU1"/>
      <sheetName val="Cantidades_de_Obra1"/>
      <sheetName val="SUB_APU2"/>
      <sheetName val="Cantidades_de_Obra2"/>
      <sheetName val="Itemes Renovación"/>
      <sheetName val="SUB_APU4"/>
      <sheetName val="Cantidades_de_Obra4"/>
      <sheetName val="SUB_APU5"/>
      <sheetName val="Cantidades_de_Obra5"/>
      <sheetName val="Itemes_Renovación"/>
      <sheetName val="Jul-Ago"/>
      <sheetName val="May-Jun"/>
      <sheetName val="Sep-Oct"/>
      <sheetName val="LISTA CÓDIGOS"/>
      <sheetName val="BASE APU"/>
      <sheetName val="MANO DE OBRA"/>
      <sheetName val="EQUIPOS"/>
      <sheetName val="MATERIALES"/>
      <sheetName val="ESTRUCTURAS"/>
      <sheetName val="TRANSPORTE"/>
    </sheetNames>
    <sheetDataSet>
      <sheetData sheetId="0" refreshError="1"/>
      <sheetData sheetId="1" refreshError="1"/>
      <sheetData sheetId="2" refreshError="1">
        <row r="1">
          <cell r="A1" t="str">
            <v>CODIGO</v>
          </cell>
          <cell r="B1" t="str">
            <v>RECURSO</v>
          </cell>
          <cell r="C1" t="str">
            <v>UN</v>
          </cell>
          <cell r="D1" t="str">
            <v>V/UNITARIO</v>
          </cell>
          <cell r="E1" t="str">
            <v>FECHA</v>
          </cell>
        </row>
        <row r="2">
          <cell r="B2" t="str">
            <v>MATERIALES</v>
          </cell>
          <cell r="C2">
            <v>0</v>
          </cell>
          <cell r="D2">
            <v>0</v>
          </cell>
          <cell r="E2">
            <v>0</v>
          </cell>
        </row>
        <row r="3">
          <cell r="A3" t="str">
            <v>M010</v>
          </cell>
          <cell r="B3" t="str">
            <v>CEMENTO</v>
          </cell>
          <cell r="C3" t="str">
            <v>SACO</v>
          </cell>
          <cell r="D3">
            <v>14280.000000000002</v>
          </cell>
          <cell r="E3">
            <v>36486</v>
          </cell>
        </row>
        <row r="4">
          <cell r="A4" t="str">
            <v>M020</v>
          </cell>
          <cell r="B4" t="str">
            <v>AGUA</v>
          </cell>
          <cell r="C4" t="str">
            <v>M3</v>
          </cell>
          <cell r="D4">
            <v>742.56000000000017</v>
          </cell>
          <cell r="E4">
            <v>36486</v>
          </cell>
        </row>
        <row r="5">
          <cell r="A5" t="str">
            <v>M030</v>
          </cell>
          <cell r="B5" t="str">
            <v>ARENA CONCRETO</v>
          </cell>
          <cell r="C5" t="str">
            <v>M3</v>
          </cell>
          <cell r="D5">
            <v>25704</v>
          </cell>
          <cell r="E5">
            <v>36486</v>
          </cell>
        </row>
        <row r="6">
          <cell r="A6" t="str">
            <v>M040</v>
          </cell>
          <cell r="B6" t="str">
            <v>ARENA DE PEGA</v>
          </cell>
          <cell r="C6" t="str">
            <v>M3</v>
          </cell>
          <cell r="D6">
            <v>21939.792000000001</v>
          </cell>
          <cell r="E6">
            <v>36486</v>
          </cell>
        </row>
        <row r="7">
          <cell r="A7" t="str">
            <v>M050</v>
          </cell>
          <cell r="B7" t="str">
            <v>ARENA DE REVOQUE</v>
          </cell>
          <cell r="C7" t="str">
            <v>M3</v>
          </cell>
          <cell r="D7">
            <v>28245.84</v>
          </cell>
          <cell r="E7">
            <v>36486</v>
          </cell>
        </row>
        <row r="8">
          <cell r="A8" t="str">
            <v>M060</v>
          </cell>
          <cell r="B8" t="str">
            <v>TRITURADO 3/4</v>
          </cell>
          <cell r="C8" t="str">
            <v>M3</v>
          </cell>
          <cell r="D8">
            <v>25704</v>
          </cell>
          <cell r="E8">
            <v>36486</v>
          </cell>
        </row>
        <row r="9">
          <cell r="A9" t="str">
            <v>M070</v>
          </cell>
          <cell r="B9" t="str">
            <v>GRAVA D=2" PARA FILTRO</v>
          </cell>
          <cell r="C9" t="str">
            <v>M3</v>
          </cell>
          <cell r="D9">
            <v>23562</v>
          </cell>
          <cell r="E9">
            <v>36486</v>
          </cell>
        </row>
        <row r="10">
          <cell r="A10" t="str">
            <v>M080</v>
          </cell>
          <cell r="B10" t="str">
            <v>BASE GRANULAR</v>
          </cell>
          <cell r="C10" t="str">
            <v>M3</v>
          </cell>
          <cell r="D10">
            <v>25704</v>
          </cell>
          <cell r="E10">
            <v>36486</v>
          </cell>
        </row>
        <row r="11">
          <cell r="A11" t="str">
            <v>M090</v>
          </cell>
          <cell r="B11" t="str">
            <v xml:space="preserve">GRAVA 2 </v>
          </cell>
          <cell r="C11" t="str">
            <v>M3</v>
          </cell>
          <cell r="D11">
            <v>23562</v>
          </cell>
          <cell r="E11">
            <v>36486</v>
          </cell>
        </row>
        <row r="12">
          <cell r="A12" t="str">
            <v>M100</v>
          </cell>
          <cell r="B12" t="str">
            <v>ARENA FINA PARA FILTRO</v>
          </cell>
          <cell r="C12" t="str">
            <v>M3</v>
          </cell>
          <cell r="D12">
            <v>25704</v>
          </cell>
          <cell r="E12">
            <v>36486</v>
          </cell>
        </row>
        <row r="13">
          <cell r="A13" t="str">
            <v>M110</v>
          </cell>
          <cell r="B13" t="str">
            <v>ARENILLA</v>
          </cell>
          <cell r="C13" t="str">
            <v>M3</v>
          </cell>
          <cell r="D13">
            <v>19278</v>
          </cell>
          <cell r="E13">
            <v>36486</v>
          </cell>
        </row>
        <row r="14">
          <cell r="A14" t="str">
            <v>M120</v>
          </cell>
          <cell r="B14" t="str">
            <v>ACERO 5/8  60000</v>
          </cell>
          <cell r="C14" t="str">
            <v>KG</v>
          </cell>
          <cell r="D14">
            <v>1447.6288659793818</v>
          </cell>
          <cell r="E14">
            <v>36486</v>
          </cell>
        </row>
        <row r="15">
          <cell r="A15" t="str">
            <v>M130</v>
          </cell>
          <cell r="B15" t="str">
            <v>ACERO 1/2  60000</v>
          </cell>
          <cell r="C15" t="str">
            <v>KG</v>
          </cell>
          <cell r="D15">
            <v>953.91549295774655</v>
          </cell>
          <cell r="E15">
            <v>36486</v>
          </cell>
        </row>
        <row r="16">
          <cell r="A16" t="str">
            <v>M140</v>
          </cell>
          <cell r="B16" t="str">
            <v>ACERO 3/8  40000</v>
          </cell>
          <cell r="C16" t="str">
            <v>KG</v>
          </cell>
          <cell r="D16">
            <v>1179.8000000000002</v>
          </cell>
          <cell r="E16">
            <v>36486</v>
          </cell>
        </row>
        <row r="17">
          <cell r="A17" t="str">
            <v>M150</v>
          </cell>
          <cell r="B17" t="str">
            <v>BLOQUE DE CONCRETO 0.10X0.20X0.40m</v>
          </cell>
          <cell r="C17" t="str">
            <v>UN</v>
          </cell>
          <cell r="D17">
            <v>1028.1600000000001</v>
          </cell>
          <cell r="E17">
            <v>36486</v>
          </cell>
        </row>
        <row r="18">
          <cell r="A18" t="str">
            <v>M160</v>
          </cell>
          <cell r="B18" t="str">
            <v>CANES</v>
          </cell>
          <cell r="C18" t="str">
            <v>M</v>
          </cell>
          <cell r="D18">
            <v>1863.54</v>
          </cell>
          <cell r="E18">
            <v>36486</v>
          </cell>
        </row>
        <row r="19">
          <cell r="A19" t="str">
            <v>M170</v>
          </cell>
          <cell r="B19" t="str">
            <v>LARGUEROS</v>
          </cell>
          <cell r="C19" t="str">
            <v>M</v>
          </cell>
          <cell r="D19">
            <v>931.77</v>
          </cell>
          <cell r="E19">
            <v>36486</v>
          </cell>
        </row>
        <row r="20">
          <cell r="A20" t="str">
            <v>M180</v>
          </cell>
          <cell r="B20" t="str">
            <v>TACO DE MADERA</v>
          </cell>
          <cell r="C20" t="str">
            <v>M</v>
          </cell>
          <cell r="D20">
            <v>931.77</v>
          </cell>
          <cell r="E20">
            <v>36486</v>
          </cell>
        </row>
        <row r="21">
          <cell r="A21" t="str">
            <v>M190</v>
          </cell>
          <cell r="B21" t="str">
            <v>TABLAS</v>
          </cell>
          <cell r="C21" t="str">
            <v>M</v>
          </cell>
          <cell r="D21">
            <v>931.77</v>
          </cell>
          <cell r="E21">
            <v>36486</v>
          </cell>
        </row>
        <row r="22">
          <cell r="A22" t="str">
            <v>M200</v>
          </cell>
          <cell r="B22" t="str">
            <v>TUBERIA SANIT. DE D=2"</v>
          </cell>
          <cell r="C22" t="str">
            <v>M</v>
          </cell>
          <cell r="D22">
            <v>4981.3400000000011</v>
          </cell>
          <cell r="E22">
            <v>36486</v>
          </cell>
        </row>
        <row r="23">
          <cell r="A23" t="str">
            <v>M210</v>
          </cell>
          <cell r="B23" t="str">
            <v>TUBERIA SANIT. DE D=3"</v>
          </cell>
          <cell r="C23" t="str">
            <v>M</v>
          </cell>
          <cell r="D23">
            <v>7351.344000000001</v>
          </cell>
          <cell r="E23">
            <v>36486</v>
          </cell>
        </row>
        <row r="24">
          <cell r="A24" t="str">
            <v>M220</v>
          </cell>
          <cell r="B24" t="str">
            <v>TUBERIA SANIT. DE D=4"</v>
          </cell>
          <cell r="C24" t="str">
            <v>M</v>
          </cell>
          <cell r="D24">
            <v>10228.049999999999</v>
          </cell>
          <cell r="E24">
            <v>36486</v>
          </cell>
        </row>
        <row r="25">
          <cell r="A25" t="str">
            <v>M230</v>
          </cell>
          <cell r="B25" t="str">
            <v>TUBERIA SANIT. DE D=6"</v>
          </cell>
          <cell r="C25" t="str">
            <v>M</v>
          </cell>
          <cell r="D25">
            <v>20964.944000000003</v>
          </cell>
          <cell r="E25">
            <v>36486</v>
          </cell>
        </row>
        <row r="26">
          <cell r="A26" t="str">
            <v>M240</v>
          </cell>
          <cell r="B26" t="str">
            <v>TUBERIA AGUAS LLUVIAS DE D=2"</v>
          </cell>
          <cell r="C26" t="str">
            <v>M</v>
          </cell>
          <cell r="D26">
            <v>4981.3400000000011</v>
          </cell>
          <cell r="E26">
            <v>36486</v>
          </cell>
        </row>
        <row r="27">
          <cell r="A27" t="str">
            <v>M250</v>
          </cell>
          <cell r="B27" t="str">
            <v>TEE PVC SANITARIA D=3"</v>
          </cell>
          <cell r="C27" t="str">
            <v>UN</v>
          </cell>
          <cell r="D27">
            <v>5302.9922399999996</v>
          </cell>
          <cell r="E27">
            <v>36486</v>
          </cell>
        </row>
        <row r="28">
          <cell r="A28" t="str">
            <v>M260</v>
          </cell>
          <cell r="B28" t="str">
            <v>TEE PVC SANITARIA D=4"</v>
          </cell>
          <cell r="C28" t="str">
            <v>UN</v>
          </cell>
          <cell r="D28">
            <v>10950.977856000003</v>
          </cell>
          <cell r="E28">
            <v>36486</v>
          </cell>
        </row>
        <row r="29">
          <cell r="A29" t="str">
            <v>M270</v>
          </cell>
          <cell r="B29" t="str">
            <v>CODO 90 CxC D=2"</v>
          </cell>
          <cell r="C29" t="str">
            <v>UN</v>
          </cell>
          <cell r="D29">
            <v>1950.4080960000003</v>
          </cell>
          <cell r="E29">
            <v>36486</v>
          </cell>
        </row>
        <row r="30">
          <cell r="A30" t="str">
            <v>M280</v>
          </cell>
          <cell r="B30" t="str">
            <v>CODO 90 CxC D=3"</v>
          </cell>
          <cell r="C30" t="str">
            <v>UN</v>
          </cell>
          <cell r="D30">
            <v>4500.2848800000002</v>
          </cell>
          <cell r="E30">
            <v>36486</v>
          </cell>
        </row>
        <row r="31">
          <cell r="A31" t="str">
            <v>M290</v>
          </cell>
          <cell r="B31" t="str">
            <v>CODO 90 CxC D=4"</v>
          </cell>
          <cell r="C31" t="str">
            <v>UN</v>
          </cell>
          <cell r="D31">
            <v>8278.1331360000004</v>
          </cell>
          <cell r="E31">
            <v>36486</v>
          </cell>
        </row>
        <row r="32">
          <cell r="A32" t="str">
            <v>M300</v>
          </cell>
          <cell r="B32" t="str">
            <v>SIFON 180 PVC D=4"</v>
          </cell>
          <cell r="C32" t="str">
            <v>UN</v>
          </cell>
          <cell r="D32">
            <v>14233.538592000003</v>
          </cell>
          <cell r="E32">
            <v>36486</v>
          </cell>
        </row>
        <row r="33">
          <cell r="A33" t="str">
            <v>M310</v>
          </cell>
          <cell r="B33" t="str">
            <v>BUJE PVC 3"x2"</v>
          </cell>
          <cell r="C33" t="str">
            <v>UN</v>
          </cell>
          <cell r="D33">
            <v>2657.4737280000004</v>
          </cell>
          <cell r="E33">
            <v>36486</v>
          </cell>
        </row>
        <row r="34">
          <cell r="A34" t="str">
            <v>M320</v>
          </cell>
          <cell r="B34" t="str">
            <v>YEE PVC 2"</v>
          </cell>
          <cell r="C34" t="str">
            <v>UN</v>
          </cell>
          <cell r="D34">
            <v>3137.3902559999997</v>
          </cell>
          <cell r="E34">
            <v>36486</v>
          </cell>
        </row>
        <row r="35">
          <cell r="A35" t="str">
            <v>M330</v>
          </cell>
          <cell r="B35" t="str">
            <v>FORMALETERÍA</v>
          </cell>
          <cell r="C35" t="str">
            <v>M2</v>
          </cell>
          <cell r="D35">
            <v>68544</v>
          </cell>
          <cell r="E35">
            <v>36486</v>
          </cell>
        </row>
        <row r="36">
          <cell r="A36" t="str">
            <v>M340</v>
          </cell>
          <cell r="B36" t="str">
            <v>PLÁSTICO</v>
          </cell>
          <cell r="C36" t="str">
            <v>M2</v>
          </cell>
          <cell r="D36">
            <v>1142.4000000000001</v>
          </cell>
          <cell r="E36">
            <v>36486</v>
          </cell>
        </row>
        <row r="37">
          <cell r="A37" t="str">
            <v>M350</v>
          </cell>
          <cell r="B37" t="str">
            <v>LÁMINA CALIBRE 24</v>
          </cell>
          <cell r="C37" t="str">
            <v>M2</v>
          </cell>
          <cell r="D37">
            <v>3722.7433501078367</v>
          </cell>
          <cell r="E37">
            <v>36486</v>
          </cell>
        </row>
        <row r="38">
          <cell r="A38" t="str">
            <v>M360</v>
          </cell>
          <cell r="B38" t="str">
            <v>PINTURA ANTICORROSIVA</v>
          </cell>
          <cell r="C38" t="str">
            <v>M2</v>
          </cell>
          <cell r="D38">
            <v>661.86086400000011</v>
          </cell>
          <cell r="E38">
            <v>36486</v>
          </cell>
        </row>
        <row r="39">
          <cell r="A39" t="str">
            <v>M370</v>
          </cell>
          <cell r="B39" t="str">
            <v>PLASTOCRETE - CONCREPLAS</v>
          </cell>
          <cell r="C39" t="str">
            <v>KG</v>
          </cell>
          <cell r="D39">
            <v>2794.3675200000002</v>
          </cell>
          <cell r="E39">
            <v>36486</v>
          </cell>
        </row>
        <row r="40">
          <cell r="A40" t="str">
            <v>M380</v>
          </cell>
          <cell r="B40" t="str">
            <v>ENSAYO PERCOLACIÓN</v>
          </cell>
          <cell r="C40" t="str">
            <v>UN</v>
          </cell>
          <cell r="D40">
            <v>9139.2000000000007</v>
          </cell>
          <cell r="E40">
            <v>36486</v>
          </cell>
        </row>
        <row r="41">
          <cell r="A41" t="str">
            <v>M390</v>
          </cell>
          <cell r="B41" t="str">
            <v xml:space="preserve">IMPERMEABILIZANTE </v>
          </cell>
          <cell r="C41" t="str">
            <v>KG</v>
          </cell>
          <cell r="D41">
            <v>2513.2800000000007</v>
          </cell>
          <cell r="E41">
            <v>36486</v>
          </cell>
        </row>
        <row r="42">
          <cell r="A42" t="str">
            <v>M400</v>
          </cell>
          <cell r="B42" t="str">
            <v>SIFON 180 PVC D=2"</v>
          </cell>
          <cell r="C42" t="str">
            <v>UN</v>
          </cell>
          <cell r="D42">
            <v>3157.8849120000004</v>
          </cell>
          <cell r="E42">
            <v>36486</v>
          </cell>
        </row>
        <row r="43">
          <cell r="A43" t="str">
            <v>M410</v>
          </cell>
          <cell r="B43" t="str">
            <v>DINAMITA</v>
          </cell>
          <cell r="C43" t="str">
            <v>PULG</v>
          </cell>
          <cell r="D43">
            <v>799.68000000000018</v>
          </cell>
          <cell r="E43">
            <v>36486</v>
          </cell>
        </row>
        <row r="44">
          <cell r="A44" t="str">
            <v>M420</v>
          </cell>
          <cell r="B44" t="str">
            <v>ALAMBRE DE AMARRAR</v>
          </cell>
          <cell r="C44" t="str">
            <v>KG</v>
          </cell>
          <cell r="D44">
            <v>1606.5</v>
          </cell>
          <cell r="E44">
            <v>36486</v>
          </cell>
        </row>
        <row r="45">
          <cell r="A45" t="str">
            <v>M430</v>
          </cell>
          <cell r="B45" t="str">
            <v>MADERA</v>
          </cell>
          <cell r="C45" t="str">
            <v>M2</v>
          </cell>
          <cell r="D45">
            <v>1927.8</v>
          </cell>
          <cell r="E45">
            <v>36486</v>
          </cell>
        </row>
        <row r="46">
          <cell r="A46" t="str">
            <v>M440</v>
          </cell>
          <cell r="B46" t="str">
            <v>LIMPIADOR Y SOLDADURA</v>
          </cell>
          <cell r="C46" t="str">
            <v>GL</v>
          </cell>
          <cell r="D46">
            <v>180899.49696000002</v>
          </cell>
          <cell r="E46">
            <v>36486</v>
          </cell>
        </row>
        <row r="47">
          <cell r="A47" t="str">
            <v>M450</v>
          </cell>
          <cell r="B47" t="str">
            <v>BOTADERO</v>
          </cell>
          <cell r="C47" t="str">
            <v>M3</v>
          </cell>
          <cell r="D47">
            <v>4569.6000000000004</v>
          </cell>
          <cell r="E47">
            <v>36486</v>
          </cell>
        </row>
        <row r="48">
          <cell r="A48" t="str">
            <v>M460</v>
          </cell>
          <cell r="B48" t="str">
            <v>MORTERO</v>
          </cell>
          <cell r="C48" t="str">
            <v>M3</v>
          </cell>
          <cell r="D48">
            <v>262752.00000000006</v>
          </cell>
          <cell r="E48">
            <v>36486</v>
          </cell>
        </row>
        <row r="49">
          <cell r="A49" t="str">
            <v>M470</v>
          </cell>
          <cell r="B49" t="str">
            <v>TUBERIA POLIETILENO D=3"</v>
          </cell>
          <cell r="C49" t="str">
            <v>M</v>
          </cell>
          <cell r="D49">
            <v>6509.680800000001</v>
          </cell>
          <cell r="E49">
            <v>36486</v>
          </cell>
        </row>
        <row r="50">
          <cell r="A50" t="str">
            <v>M480</v>
          </cell>
          <cell r="B50" t="str">
            <v>CONCRETO DE Fc=210 Kg/cm2</v>
          </cell>
          <cell r="C50" t="str">
            <v>M3</v>
          </cell>
          <cell r="D50">
            <v>285600</v>
          </cell>
          <cell r="E50">
            <v>36486</v>
          </cell>
        </row>
        <row r="51">
          <cell r="A51" t="str">
            <v>M485</v>
          </cell>
          <cell r="B51" t="str">
            <v xml:space="preserve">GRAMA </v>
          </cell>
          <cell r="C51" t="str">
            <v>M2</v>
          </cell>
          <cell r="D51">
            <v>6509.680800000001</v>
          </cell>
          <cell r="E51">
            <v>36486</v>
          </cell>
        </row>
        <row r="52">
          <cell r="A52" t="str">
            <v>M490</v>
          </cell>
          <cell r="B52" t="str">
            <v>BLOQUE DE CONCRETO 0.15X0.20X0.40m</v>
          </cell>
          <cell r="C52" t="str">
            <v>UN</v>
          </cell>
          <cell r="D52">
            <v>1773.576</v>
          </cell>
          <cell r="E52">
            <v>36486</v>
          </cell>
        </row>
        <row r="53">
          <cell r="A53" t="str">
            <v>Z300</v>
          </cell>
          <cell r="B53" t="str">
            <v>CORDON DE SOLDADURA</v>
          </cell>
          <cell r="C53" t="str">
            <v>CM</v>
          </cell>
          <cell r="D53">
            <v>17136</v>
          </cell>
          <cell r="E53">
            <v>36486</v>
          </cell>
        </row>
        <row r="54">
          <cell r="B54">
            <v>0</v>
          </cell>
          <cell r="C54">
            <v>0</v>
          </cell>
          <cell r="D54">
            <v>0</v>
          </cell>
          <cell r="E54">
            <v>36486</v>
          </cell>
        </row>
        <row r="55">
          <cell r="A55" t="str">
            <v>CODIGO</v>
          </cell>
          <cell r="B55" t="str">
            <v>RECURSO</v>
          </cell>
          <cell r="C55" t="str">
            <v>UN</v>
          </cell>
          <cell r="D55" t="str">
            <v>V/UNITARIO</v>
          </cell>
          <cell r="E55">
            <v>16900</v>
          </cell>
        </row>
        <row r="56">
          <cell r="B56" t="str">
            <v>EQUIPO</v>
          </cell>
          <cell r="C56" t="str">
            <v>m2</v>
          </cell>
          <cell r="D56" t="str">
            <v>Baldosín gris tipo industrial</v>
          </cell>
          <cell r="E56">
            <v>38900</v>
          </cell>
        </row>
        <row r="57">
          <cell r="A57" t="str">
            <v>E010</v>
          </cell>
          <cell r="B57" t="str">
            <v>RETROEXCAVADORA DE LLANTAS TIPO F555</v>
          </cell>
          <cell r="C57" t="str">
            <v>HR</v>
          </cell>
          <cell r="D57">
            <v>45696.000000000007</v>
          </cell>
          <cell r="E57">
            <v>36486</v>
          </cell>
        </row>
        <row r="58">
          <cell r="A58" t="str">
            <v>E020</v>
          </cell>
          <cell r="B58" t="str">
            <v>COMPRESOR NEUMATICO CON MARTILLO</v>
          </cell>
          <cell r="C58" t="str">
            <v>HR</v>
          </cell>
          <cell r="D58">
            <v>35471.520000000004</v>
          </cell>
          <cell r="E58">
            <v>36486</v>
          </cell>
        </row>
        <row r="59">
          <cell r="A59" t="str">
            <v>E030</v>
          </cell>
          <cell r="B59" t="str">
            <v>VIBROCOMPACTADOR</v>
          </cell>
          <cell r="C59" t="str">
            <v>DIA</v>
          </cell>
          <cell r="D59">
            <v>19706.400000000005</v>
          </cell>
          <cell r="E59">
            <v>36486</v>
          </cell>
        </row>
        <row r="60">
          <cell r="A60" t="str">
            <v>E040</v>
          </cell>
          <cell r="B60" t="str">
            <v>PLACA VIBRATORIA</v>
          </cell>
          <cell r="C60" t="str">
            <v>DIA</v>
          </cell>
          <cell r="D60">
            <v>19706.400000000005</v>
          </cell>
          <cell r="E60">
            <v>36486</v>
          </cell>
        </row>
        <row r="61">
          <cell r="A61" t="str">
            <v>E050</v>
          </cell>
          <cell r="B61" t="str">
            <v>MEZCLADORA 1 SACO ELECTRICA</v>
          </cell>
          <cell r="C61" t="str">
            <v>DIA</v>
          </cell>
          <cell r="D61">
            <v>12612.096000000001</v>
          </cell>
          <cell r="E61">
            <v>36486</v>
          </cell>
        </row>
        <row r="62">
          <cell r="A62" t="str">
            <v>E060</v>
          </cell>
          <cell r="B62" t="str">
            <v>VIBRADOR ELECTRICO</v>
          </cell>
          <cell r="C62" t="str">
            <v>DIA</v>
          </cell>
          <cell r="D62">
            <v>18635.400000000001</v>
          </cell>
          <cell r="E62">
            <v>36486</v>
          </cell>
        </row>
        <row r="63">
          <cell r="A63" t="str">
            <v>E070</v>
          </cell>
          <cell r="B63" t="str">
            <v>TRANSITO</v>
          </cell>
          <cell r="C63" t="str">
            <v>DIA</v>
          </cell>
          <cell r="D63">
            <v>26275.200000000004</v>
          </cell>
          <cell r="E63">
            <v>36486</v>
          </cell>
        </row>
        <row r="64">
          <cell r="A64" t="str">
            <v>E080</v>
          </cell>
          <cell r="B64" t="str">
            <v>NIVEL DE PRECISION</v>
          </cell>
          <cell r="C64" t="str">
            <v>DIA</v>
          </cell>
          <cell r="D64">
            <v>19706.400000000005</v>
          </cell>
          <cell r="E64">
            <v>36486</v>
          </cell>
        </row>
        <row r="65">
          <cell r="A65" t="str">
            <v>E090</v>
          </cell>
          <cell r="B65" t="str">
            <v>SOLDADOR ELECTRICO</v>
          </cell>
          <cell r="C65" t="str">
            <v>DIA</v>
          </cell>
          <cell r="D65">
            <v>10710</v>
          </cell>
          <cell r="E65">
            <v>36486</v>
          </cell>
        </row>
        <row r="66">
          <cell r="A66" t="str">
            <v>E100</v>
          </cell>
          <cell r="B66" t="str">
            <v>EQUIPO DE AUTOGENA PARA CORTES TUBERIA</v>
          </cell>
          <cell r="C66" t="str">
            <v>DIA</v>
          </cell>
          <cell r="D66">
            <v>6907.95</v>
          </cell>
          <cell r="E66">
            <v>36486</v>
          </cell>
        </row>
        <row r="67">
          <cell r="A67" t="str">
            <v>E110</v>
          </cell>
          <cell r="B67" t="str">
            <v>HERRAMIENTA MENOR</v>
          </cell>
          <cell r="C67" t="str">
            <v>SG</v>
          </cell>
          <cell r="D67">
            <v>0</v>
          </cell>
          <cell r="E67">
            <v>36486</v>
          </cell>
        </row>
        <row r="68">
          <cell r="A68" t="str">
            <v>CODIGO</v>
          </cell>
          <cell r="B68" t="str">
            <v>RECURSO</v>
          </cell>
          <cell r="C68" t="str">
            <v>UN</v>
          </cell>
          <cell r="D68" t="str">
            <v>V/UNITARIO</v>
          </cell>
          <cell r="E68">
            <v>2737</v>
          </cell>
        </row>
        <row r="69">
          <cell r="B69" t="str">
            <v>TRANSPORTE</v>
          </cell>
          <cell r="C69" t="str">
            <v>un</v>
          </cell>
          <cell r="D69" t="str">
            <v>Bloques de concreto de 0,3m x 0,3m x 0,2m</v>
          </cell>
          <cell r="E69">
            <v>3689</v>
          </cell>
        </row>
        <row r="70">
          <cell r="A70" t="str">
            <v>T010</v>
          </cell>
          <cell r="B70" t="str">
            <v>VOLQUETAS DE 5M3</v>
          </cell>
          <cell r="C70" t="str">
            <v>M3</v>
          </cell>
          <cell r="D70">
            <v>36556.800000000003</v>
          </cell>
          <cell r="E70">
            <v>36486</v>
          </cell>
        </row>
        <row r="71">
          <cell r="A71" t="str">
            <v>T020</v>
          </cell>
          <cell r="B71" t="str">
            <v>TRANSPORTE INTERNO</v>
          </cell>
          <cell r="C71" t="str">
            <v>HR</v>
          </cell>
          <cell r="D71">
            <v>22848.000000000004</v>
          </cell>
          <cell r="E71">
            <v>36486</v>
          </cell>
        </row>
        <row r="72">
          <cell r="A72" t="str">
            <v>CODIGO</v>
          </cell>
          <cell r="B72" t="str">
            <v>RECURSO</v>
          </cell>
          <cell r="C72" t="str">
            <v>UN</v>
          </cell>
          <cell r="D72" t="str">
            <v>V/UNITARIO</v>
          </cell>
          <cell r="E72">
            <v>79470.000000000015</v>
          </cell>
        </row>
        <row r="73">
          <cell r="B73" t="str">
            <v>MANO DE OBRA</v>
          </cell>
          <cell r="C73" t="str">
            <v>un</v>
          </cell>
          <cell r="D73" t="str">
            <v>Breaker 1x15A</v>
          </cell>
          <cell r="E73">
            <v>9536.4000000000015</v>
          </cell>
        </row>
        <row r="74">
          <cell r="A74" t="str">
            <v>O010</v>
          </cell>
          <cell r="B74" t="str">
            <v>ENCARGADO</v>
          </cell>
          <cell r="C74" t="str">
            <v>DIA</v>
          </cell>
          <cell r="D74">
            <v>95117.137920000008</v>
          </cell>
          <cell r="E74">
            <v>36486</v>
          </cell>
        </row>
        <row r="75">
          <cell r="A75" t="str">
            <v>O020</v>
          </cell>
          <cell r="B75" t="str">
            <v>OFICIAL</v>
          </cell>
          <cell r="C75" t="str">
            <v>DIA</v>
          </cell>
          <cell r="D75">
            <v>50608.228608000012</v>
          </cell>
          <cell r="E75">
            <v>36486</v>
          </cell>
        </row>
        <row r="76">
          <cell r="A76" t="str">
            <v>O030</v>
          </cell>
          <cell r="B76" t="str">
            <v xml:space="preserve">AYUDANTE </v>
          </cell>
          <cell r="C76" t="str">
            <v>DIA</v>
          </cell>
          <cell r="D76">
            <v>20796.797952000008</v>
          </cell>
          <cell r="E76">
            <v>36486</v>
          </cell>
        </row>
        <row r="77">
          <cell r="A77" t="str">
            <v>O040</v>
          </cell>
          <cell r="B77" t="str">
            <v>TOPOGRAFO</v>
          </cell>
          <cell r="C77" t="str">
            <v>DIA</v>
          </cell>
          <cell r="D77">
            <v>25055.573760000003</v>
          </cell>
          <cell r="E77">
            <v>36486</v>
          </cell>
        </row>
        <row r="78">
          <cell r="A78" t="str">
            <v>O050</v>
          </cell>
          <cell r="B78" t="str">
            <v>CADENERO</v>
          </cell>
          <cell r="C78" t="str">
            <v>DIA</v>
          </cell>
          <cell r="D78">
            <v>25055.708106240007</v>
          </cell>
          <cell r="E78">
            <v>36486</v>
          </cell>
        </row>
        <row r="79">
          <cell r="A79" t="str">
            <v>O060</v>
          </cell>
          <cell r="B79" t="str">
            <v>MINERO</v>
          </cell>
          <cell r="C79" t="str">
            <v>DIA</v>
          </cell>
          <cell r="D79">
            <v>36192.877056000012</v>
          </cell>
          <cell r="E79">
            <v>36486</v>
          </cell>
        </row>
        <row r="80">
          <cell r="A80" t="str">
            <v>O061</v>
          </cell>
          <cell r="B80" t="str">
            <v>ALMACENISTA Y TESORERO</v>
          </cell>
          <cell r="C80" t="str">
            <v>DIA</v>
          </cell>
          <cell r="D80">
            <v>73874.310451200014</v>
          </cell>
          <cell r="E80">
            <v>36486</v>
          </cell>
        </row>
        <row r="81">
          <cell r="B81" t="str">
            <v>ICAC1</v>
          </cell>
          <cell r="C81" t="str">
            <v>ml</v>
          </cell>
          <cell r="D81" t="str">
            <v>Cable 1/0 ACSR</v>
          </cell>
          <cell r="E81">
            <v>15000</v>
          </cell>
        </row>
        <row r="82">
          <cell r="B82" t="str">
            <v>ICACD1</v>
          </cell>
          <cell r="C82" t="str">
            <v>ml</v>
          </cell>
          <cell r="D82" t="str">
            <v xml:space="preserve">cable 1/0 desnudo </v>
          </cell>
          <cell r="E82">
            <v>40460</v>
          </cell>
        </row>
        <row r="83">
          <cell r="B83" t="str">
            <v>ICACD8</v>
          </cell>
          <cell r="C83" t="str">
            <v>ml</v>
          </cell>
          <cell r="D83" t="str">
            <v xml:space="preserve">cable 8 desnudo </v>
          </cell>
          <cell r="E83">
            <v>3500</v>
          </cell>
        </row>
        <row r="84">
          <cell r="B84" t="str">
            <v>ICAC2</v>
          </cell>
          <cell r="C84" t="str">
            <v>ml</v>
          </cell>
          <cell r="D84" t="str">
            <v>Cable 2/0 ACSR</v>
          </cell>
          <cell r="E84">
            <v>18000</v>
          </cell>
        </row>
        <row r="85">
          <cell r="B85" t="str">
            <v>IC2ACSR</v>
          </cell>
          <cell r="C85" t="str">
            <v>ml</v>
          </cell>
          <cell r="D85" t="str">
            <v>Cable 2 ACSR</v>
          </cell>
          <cell r="E85">
            <v>2300</v>
          </cell>
        </row>
        <row r="86">
          <cell r="B86" t="str">
            <v>ICA2</v>
          </cell>
          <cell r="C86" t="str">
            <v>ml</v>
          </cell>
          <cell r="D86" t="str">
            <v>Cable N° 2</v>
          </cell>
          <cell r="E86">
            <v>27060.6</v>
          </cell>
        </row>
        <row r="87">
          <cell r="B87" t="str">
            <v>ICA4</v>
          </cell>
          <cell r="C87" t="str">
            <v>ml</v>
          </cell>
          <cell r="D87" t="str">
            <v>Cable Nº 4</v>
          </cell>
          <cell r="E87">
            <v>17428.739999999998</v>
          </cell>
        </row>
        <row r="88">
          <cell r="B88" t="str">
            <v>ICA6</v>
          </cell>
          <cell r="C88" t="str">
            <v>ml</v>
          </cell>
          <cell r="D88" t="str">
            <v>Cable N° 6</v>
          </cell>
          <cell r="E88">
            <v>5900</v>
          </cell>
        </row>
        <row r="89">
          <cell r="B89" t="str">
            <v>IC8</v>
          </cell>
          <cell r="C89" t="str">
            <v>ml</v>
          </cell>
          <cell r="D89" t="str">
            <v>Cable N° 8</v>
          </cell>
          <cell r="E89">
            <v>3800</v>
          </cell>
        </row>
        <row r="90">
          <cell r="B90" t="str">
            <v>ICA10</v>
          </cell>
          <cell r="C90" t="str">
            <v>ml</v>
          </cell>
          <cell r="D90" t="str">
            <v>Cable N° 10</v>
          </cell>
          <cell r="E90">
            <v>10500</v>
          </cell>
        </row>
        <row r="91">
          <cell r="B91" t="str">
            <v>ICA3N12</v>
          </cell>
          <cell r="C91" t="str">
            <v>ml</v>
          </cell>
          <cell r="D91" t="str">
            <v xml:space="preserve">Cable 3 N°12 </v>
          </cell>
          <cell r="E91">
            <v>8500</v>
          </cell>
        </row>
        <row r="92">
          <cell r="B92" t="str">
            <v>ICA12</v>
          </cell>
          <cell r="C92" t="str">
            <v>ml</v>
          </cell>
          <cell r="D92" t="str">
            <v xml:space="preserve">Cable N°12 </v>
          </cell>
          <cell r="E92">
            <v>3000</v>
          </cell>
        </row>
        <row r="93">
          <cell r="B93" t="str">
            <v>ICA12.1</v>
          </cell>
          <cell r="C93" t="str">
            <v>ml</v>
          </cell>
          <cell r="D93" t="str">
            <v xml:space="preserve">Cable N°12 </v>
          </cell>
          <cell r="E93">
            <v>4805</v>
          </cell>
        </row>
        <row r="94">
          <cell r="B94" t="str">
            <v>ICA8</v>
          </cell>
          <cell r="C94" t="str">
            <v>ml</v>
          </cell>
          <cell r="D94" t="str">
            <v>Cable antifraude N°8</v>
          </cell>
          <cell r="E94">
            <v>12000</v>
          </cell>
        </row>
        <row r="95">
          <cell r="B95" t="str">
            <v>ICC</v>
          </cell>
          <cell r="C95" t="str">
            <v>ml</v>
          </cell>
          <cell r="D95" t="str">
            <v xml:space="preserve">Cable cubierto 1/0 AWG </v>
          </cell>
          <cell r="E95">
            <v>33500</v>
          </cell>
        </row>
        <row r="96">
          <cell r="B96" t="str">
            <v>ICCTL</v>
          </cell>
          <cell r="C96" t="str">
            <v>ml</v>
          </cell>
          <cell r="D96" t="str">
            <v>Cable control</v>
          </cell>
          <cell r="E96">
            <v>20000</v>
          </cell>
        </row>
        <row r="97">
          <cell r="B97" t="str">
            <v>ICCTL4x10</v>
          </cell>
          <cell r="C97" t="str">
            <v>ml</v>
          </cell>
          <cell r="D97" t="str">
            <v>Cable control 4x10</v>
          </cell>
          <cell r="E97">
            <v>20760</v>
          </cell>
        </row>
        <row r="98">
          <cell r="B98" t="str">
            <v>ICCTL4x12</v>
          </cell>
          <cell r="C98" t="str">
            <v>ml</v>
          </cell>
          <cell r="D98" t="str">
            <v>Cable control 4x12</v>
          </cell>
          <cell r="E98">
            <v>14857</v>
          </cell>
        </row>
        <row r="99">
          <cell r="B99" t="str">
            <v>ICA1/0</v>
          </cell>
          <cell r="C99" t="str">
            <v>ml</v>
          </cell>
          <cell r="D99" t="str">
            <v>Cable aluminio 1/0 desnudo</v>
          </cell>
          <cell r="E99">
            <v>1900</v>
          </cell>
        </row>
        <row r="100">
          <cell r="B100" t="str">
            <v>ICCD1</v>
          </cell>
          <cell r="C100" t="str">
            <v>ml</v>
          </cell>
          <cell r="D100" t="str">
            <v>Cable de cobre desnudo N°1</v>
          </cell>
          <cell r="E100">
            <v>17000</v>
          </cell>
        </row>
        <row r="101">
          <cell r="B101" t="str">
            <v>ICCD2</v>
          </cell>
          <cell r="C101" t="str">
            <v>ml</v>
          </cell>
          <cell r="D101" t="str">
            <v>Cable de cobre desnudo N°2</v>
          </cell>
          <cell r="E101">
            <v>21550</v>
          </cell>
        </row>
        <row r="102">
          <cell r="B102" t="str">
            <v>ICCD4</v>
          </cell>
          <cell r="C102" t="str">
            <v>ml</v>
          </cell>
          <cell r="D102" t="str">
            <v>Cable de cobre desnudo N°4</v>
          </cell>
          <cell r="E102">
            <v>72000</v>
          </cell>
        </row>
        <row r="103">
          <cell r="B103" t="str">
            <v>ICCD1/0</v>
          </cell>
          <cell r="C103" t="str">
            <v>ml</v>
          </cell>
          <cell r="D103" t="str">
            <v>Cable de cobre desnudo 1/0 AWG</v>
          </cell>
          <cell r="E103">
            <v>20746</v>
          </cell>
        </row>
        <row r="104">
          <cell r="B104" t="str">
            <v>ICAB1N12</v>
          </cell>
          <cell r="C104" t="str">
            <v>ml</v>
          </cell>
          <cell r="D104" t="str">
            <v>Cable de cobre 1N°12 + 1N°12 +1N°12</v>
          </cell>
          <cell r="E104">
            <v>9520</v>
          </cell>
        </row>
        <row r="105">
          <cell r="B105" t="str">
            <v>ICAB2N6</v>
          </cell>
          <cell r="C105" t="str">
            <v>ml</v>
          </cell>
          <cell r="D105" t="str">
            <v>Cable de cobre 2N°6 + 1N°6 cu XLPW 600v</v>
          </cell>
          <cell r="E105">
            <v>14590</v>
          </cell>
        </row>
        <row r="106">
          <cell r="B106" t="str">
            <v>ICAB2N8</v>
          </cell>
          <cell r="C106" t="str">
            <v>ml</v>
          </cell>
          <cell r="D106" t="str">
            <v>Cable de cobre 2N°8 + 1N°8 +1N°10 THHN</v>
          </cell>
          <cell r="E106">
            <v>11305</v>
          </cell>
        </row>
        <row r="107">
          <cell r="B107" t="str">
            <v>ICAB3N8</v>
          </cell>
          <cell r="C107" t="str">
            <v>ml</v>
          </cell>
          <cell r="D107" t="str">
            <v>Cable de cobre 3N°8 tipo TC-S AWG</v>
          </cell>
          <cell r="E107">
            <v>11900</v>
          </cell>
        </row>
        <row r="108">
          <cell r="B108" t="str">
            <v>ICAB3N10</v>
          </cell>
          <cell r="C108" t="str">
            <v>ml</v>
          </cell>
          <cell r="D108" t="str">
            <v>Cable de cobre N°10 tipo TC-S AWG</v>
          </cell>
          <cell r="E108">
            <v>2975</v>
          </cell>
        </row>
        <row r="109">
          <cell r="B109" t="str">
            <v>ICAB3N10</v>
          </cell>
          <cell r="C109" t="str">
            <v>ml</v>
          </cell>
          <cell r="D109" t="str">
            <v>Cable de cobre 3N°10 tipo TC-S AWG</v>
          </cell>
          <cell r="E109">
            <v>10710</v>
          </cell>
        </row>
        <row r="110">
          <cell r="B110" t="str">
            <v>ICAB3N12</v>
          </cell>
          <cell r="C110" t="str">
            <v>ml</v>
          </cell>
          <cell r="D110" t="str">
            <v>Cable de cobre 3N°12 tipo TC-S AWG</v>
          </cell>
          <cell r="E110">
            <v>10710</v>
          </cell>
        </row>
        <row r="111">
          <cell r="B111" t="str">
            <v>ICABE</v>
          </cell>
          <cell r="C111" t="str">
            <v>ml</v>
          </cell>
          <cell r="D111" t="str">
            <v xml:space="preserve">Cable encauchetado </v>
          </cell>
          <cell r="E111">
            <v>25000</v>
          </cell>
        </row>
        <row r="112">
          <cell r="B112" t="str">
            <v>ICABE3x10</v>
          </cell>
          <cell r="C112" t="str">
            <v>ml</v>
          </cell>
          <cell r="D112" t="str">
            <v>Cable encauchetado 3x10</v>
          </cell>
          <cell r="E112">
            <v>8490</v>
          </cell>
        </row>
        <row r="113">
          <cell r="B113" t="str">
            <v>ICABE3x12</v>
          </cell>
          <cell r="C113" t="str">
            <v>ml</v>
          </cell>
          <cell r="D113" t="str">
            <v>Cable encauchetado 3x12</v>
          </cell>
          <cell r="E113">
            <v>6300</v>
          </cell>
        </row>
        <row r="114">
          <cell r="B114" t="str">
            <v>ICABE3x14</v>
          </cell>
          <cell r="C114" t="str">
            <v>ml</v>
          </cell>
          <cell r="D114" t="str">
            <v>Cable encauchetado 3x14 AWG</v>
          </cell>
          <cell r="E114">
            <v>3900</v>
          </cell>
        </row>
        <row r="115">
          <cell r="B115" t="str">
            <v>ICABE4x8</v>
          </cell>
          <cell r="C115" t="str">
            <v>ml</v>
          </cell>
          <cell r="D115" t="str">
            <v>Cable encauchetado 4x8 AWG</v>
          </cell>
          <cell r="E115">
            <v>17301</v>
          </cell>
        </row>
        <row r="116">
          <cell r="B116" t="str">
            <v>ICABE4x6</v>
          </cell>
          <cell r="C116" t="str">
            <v>ml</v>
          </cell>
          <cell r="D116" t="str">
            <v>Cable encauchetado 4x6 AWG</v>
          </cell>
          <cell r="E116">
            <v>26869</v>
          </cell>
        </row>
        <row r="117">
          <cell r="B117" t="str">
            <v>ICAA1/2</v>
          </cell>
          <cell r="C117" t="str">
            <v>ml</v>
          </cell>
          <cell r="D117" t="str">
            <v>Cable galvanizado alma de acero, Ø1/2"</v>
          </cell>
          <cell r="E117">
            <v>4891.1241960000007</v>
          </cell>
        </row>
        <row r="118">
          <cell r="B118" t="str">
            <v>ICAA1/4</v>
          </cell>
          <cell r="C118" t="str">
            <v>ml</v>
          </cell>
          <cell r="D118" t="str">
            <v>Cable galvanizado alma de acero, Ø1/4"</v>
          </cell>
          <cell r="E118">
            <v>6546.19</v>
          </cell>
        </row>
        <row r="119">
          <cell r="B119" t="str">
            <v>ICAA3/8</v>
          </cell>
          <cell r="C119" t="str">
            <v>ml</v>
          </cell>
          <cell r="D119" t="str">
            <v>Cable galvanizado alma de acero, Ø3/8"</v>
          </cell>
          <cell r="E119">
            <v>15131.088000000002</v>
          </cell>
        </row>
        <row r="120">
          <cell r="B120" t="str">
            <v>ICAB8</v>
          </cell>
          <cell r="C120" t="str">
            <v>ml</v>
          </cell>
          <cell r="D120" t="str">
            <v>Cable No8 AWG-CU-THHN/THWN-90ºC</v>
          </cell>
          <cell r="E120">
            <v>4200</v>
          </cell>
        </row>
        <row r="121">
          <cell r="B121" t="str">
            <v>ICAB10</v>
          </cell>
          <cell r="C121" t="str">
            <v>ml</v>
          </cell>
          <cell r="D121" t="str">
            <v>Cable No10 AWG-CU-THHN/THWN-90ºC</v>
          </cell>
          <cell r="E121">
            <v>3800</v>
          </cell>
        </row>
        <row r="122">
          <cell r="B122" t="str">
            <v>ICAB</v>
          </cell>
          <cell r="C122" t="str">
            <v>ml</v>
          </cell>
          <cell r="D122" t="str">
            <v>Cable No12 AWG-CU-THHN/THWN-90ºC</v>
          </cell>
          <cell r="E122">
            <v>2400</v>
          </cell>
        </row>
        <row r="123">
          <cell r="B123" t="str">
            <v>ICABSG</v>
          </cell>
          <cell r="C123" t="str">
            <v>ml</v>
          </cell>
          <cell r="D123" t="str">
            <v>Cable SGX 1/4"</v>
          </cell>
          <cell r="E123">
            <v>3500</v>
          </cell>
        </row>
        <row r="124">
          <cell r="B124" t="str">
            <v>ICABSGX</v>
          </cell>
          <cell r="C124" t="str">
            <v>ml</v>
          </cell>
          <cell r="D124" t="str">
            <v xml:space="preserve">Cable super GX </v>
          </cell>
          <cell r="E124">
            <v>2900</v>
          </cell>
        </row>
        <row r="125">
          <cell r="B125" t="str">
            <v>ICABT</v>
          </cell>
          <cell r="C125" t="str">
            <v>ml</v>
          </cell>
          <cell r="D125" t="str">
            <v xml:space="preserve">cable trenza </v>
          </cell>
          <cell r="E125">
            <v>6500</v>
          </cell>
        </row>
        <row r="126">
          <cell r="B126" t="str">
            <v>ICAD</v>
          </cell>
          <cell r="C126" t="str">
            <v>ml</v>
          </cell>
          <cell r="D126" t="str">
            <v>Cadena</v>
          </cell>
          <cell r="E126">
            <v>25218.480000000003</v>
          </cell>
        </row>
        <row r="127">
          <cell r="B127" t="str">
            <v>ICMPSE</v>
          </cell>
          <cell r="C127" t="str">
            <v>un</v>
          </cell>
          <cell r="D127" t="str">
            <v>Caja para mantenimiento preventivo al sistema eléctrico</v>
          </cell>
          <cell r="E127">
            <v>30000</v>
          </cell>
        </row>
        <row r="128">
          <cell r="B128" t="str">
            <v>ICSE</v>
          </cell>
          <cell r="C128" t="str">
            <v>un</v>
          </cell>
          <cell r="D128" t="str">
            <v>Caja 12cmX12cmX5cm (Salida eléctrica)</v>
          </cell>
          <cell r="E128">
            <v>12715.2</v>
          </cell>
        </row>
        <row r="129">
          <cell r="B129" t="str">
            <v>ICMCA</v>
          </cell>
          <cell r="C129" t="str">
            <v>un</v>
          </cell>
          <cell r="D129" t="str">
            <v>Caja metálica mas troquel</v>
          </cell>
          <cell r="E129">
            <v>10000</v>
          </cell>
        </row>
        <row r="130">
          <cell r="B130" t="str">
            <v>ICCD</v>
          </cell>
          <cell r="C130" t="str">
            <v>un</v>
          </cell>
          <cell r="D130" t="str">
            <v>Caja contador doble</v>
          </cell>
          <cell r="E130">
            <v>145000</v>
          </cell>
        </row>
        <row r="131">
          <cell r="B131" t="str">
            <v>ICAJFV1</v>
          </cell>
          <cell r="C131" t="str">
            <v>un</v>
          </cell>
          <cell r="D131" t="str">
            <v>Caja de PRFV tipo Matt 450 g/m2, Woven Roving 800 gm2, para válvula (sin fondo), Ø10", h= variable (Incluye tapa)</v>
          </cell>
          <cell r="E131">
            <v>158746</v>
          </cell>
        </row>
        <row r="132">
          <cell r="B132" t="str">
            <v>ICAJFV2</v>
          </cell>
          <cell r="C132" t="str">
            <v>un</v>
          </cell>
          <cell r="D132" t="str">
            <v>Caja de PRFV tipo Matt 450 g/m2, Woven Roving 800 gm2, para aforo, Ø12", h= 0,5m (Incluye tapa)</v>
          </cell>
          <cell r="E132">
            <v>158637.18640000001</v>
          </cell>
        </row>
        <row r="133">
          <cell r="B133" t="str">
            <v>ICAMA</v>
          </cell>
          <cell r="C133" t="str">
            <v>un</v>
          </cell>
          <cell r="D133" t="str">
            <v>Caja para micromedidor de acueducto</v>
          </cell>
          <cell r="E133">
            <v>103517</v>
          </cell>
        </row>
        <row r="134">
          <cell r="B134" t="str">
            <v>ICCDPS</v>
          </cell>
          <cell r="C134" t="str">
            <v>un</v>
          </cell>
          <cell r="D134" t="str">
            <v>Caja mas cableado para DPS</v>
          </cell>
          <cell r="E134">
            <v>90000</v>
          </cell>
        </row>
        <row r="135">
          <cell r="B135" t="str">
            <v>ICP</v>
          </cell>
          <cell r="C135" t="str">
            <v>un</v>
          </cell>
          <cell r="D135" t="str">
            <v>Caja primaria 100A-15kV-12kA</v>
          </cell>
          <cell r="E135">
            <v>165000</v>
          </cell>
        </row>
        <row r="136">
          <cell r="B136" t="str">
            <v>ICPS</v>
          </cell>
          <cell r="C136" t="str">
            <v>un</v>
          </cell>
          <cell r="D136" t="str">
            <v>Caja primaria mas soporte</v>
          </cell>
          <cell r="E136">
            <v>175000</v>
          </cell>
        </row>
        <row r="137">
          <cell r="B137" t="str">
            <v>ICI</v>
          </cell>
          <cell r="C137" t="str">
            <v>un</v>
          </cell>
          <cell r="D137" t="str">
            <v>Caja inspeccion (material civil)</v>
          </cell>
          <cell r="E137">
            <v>185000</v>
          </cell>
        </row>
        <row r="138">
          <cell r="B138" t="str">
            <v>ICAE6</v>
          </cell>
          <cell r="C138" t="str">
            <v>un</v>
          </cell>
          <cell r="D138" t="str">
            <v>Camisa de enfriamiento en PVC de 6" y base en acero Inoxidable</v>
          </cell>
          <cell r="E138">
            <v>1785000</v>
          </cell>
        </row>
        <row r="139">
          <cell r="B139" t="str">
            <v>ICAMI</v>
          </cell>
          <cell r="C139" t="str">
            <v>un</v>
          </cell>
          <cell r="D139" t="str">
            <v>Camisa</v>
          </cell>
          <cell r="E139">
            <v>78000</v>
          </cell>
        </row>
        <row r="140">
          <cell r="B140" t="str">
            <v>ICANI</v>
          </cell>
          <cell r="C140" t="str">
            <v>un</v>
          </cell>
          <cell r="D140" t="str">
            <v>Candado para intemperie</v>
          </cell>
          <cell r="E140">
            <v>46000</v>
          </cell>
        </row>
        <row r="141">
          <cell r="B141" t="str">
            <v>ICAN</v>
          </cell>
          <cell r="C141" t="str">
            <v>un</v>
          </cell>
          <cell r="D141" t="str">
            <v>Canes</v>
          </cell>
          <cell r="E141">
            <v>14875</v>
          </cell>
        </row>
        <row r="142">
          <cell r="B142" t="str">
            <v>ICAN3,5X4</v>
          </cell>
          <cell r="C142" t="str">
            <v>un</v>
          </cell>
          <cell r="D142" t="str">
            <v>Can de madera de 3,5 a 4,0m</v>
          </cell>
          <cell r="E142">
            <v>200</v>
          </cell>
        </row>
        <row r="143">
          <cell r="B143" t="str">
            <v>ICSTB</v>
          </cell>
          <cell r="C143" t="str">
            <v>un</v>
          </cell>
          <cell r="D143" t="str">
            <v>Canastilla para sumidero tipo B</v>
          </cell>
          <cell r="E143">
            <v>148750</v>
          </cell>
        </row>
        <row r="144">
          <cell r="B144" t="str">
            <v>ICZB</v>
          </cell>
          <cell r="C144" t="str">
            <v>ml</v>
          </cell>
          <cell r="D144" t="str">
            <v>Canalizacion zona blanda (arenilla)</v>
          </cell>
          <cell r="E144">
            <v>2200</v>
          </cell>
        </row>
        <row r="145">
          <cell r="B145" t="str">
            <v>ICAP1 1/4</v>
          </cell>
          <cell r="C145" t="str">
            <v>un</v>
          </cell>
          <cell r="D145" t="str">
            <v xml:space="preserve">Capacete 1 1/4'' </v>
          </cell>
          <cell r="E145">
            <v>6188</v>
          </cell>
        </row>
        <row r="146">
          <cell r="B146" t="str">
            <v>ICAP2</v>
          </cell>
          <cell r="C146" t="str">
            <v>un</v>
          </cell>
          <cell r="D146" t="str">
            <v xml:space="preserve">Capacete 2'' </v>
          </cell>
          <cell r="E146">
            <v>9350</v>
          </cell>
        </row>
        <row r="147">
          <cell r="B147" t="str">
            <v>ICAP3</v>
          </cell>
          <cell r="C147" t="str">
            <v>un</v>
          </cell>
          <cell r="D147" t="str">
            <v>Capacete 3"</v>
          </cell>
          <cell r="E147">
            <v>23500</v>
          </cell>
        </row>
        <row r="148">
          <cell r="B148" t="str">
            <v>ICEM</v>
          </cell>
          <cell r="C148" t="str">
            <v>bulto 50kg</v>
          </cell>
          <cell r="D148" t="str">
            <v>Cemento</v>
          </cell>
          <cell r="E148">
            <v>25000</v>
          </cell>
        </row>
        <row r="149">
          <cell r="B149" t="str">
            <v>ICEMB</v>
          </cell>
          <cell r="C149" t="str">
            <v>bulto 40kg</v>
          </cell>
          <cell r="D149" t="str">
            <v>Cemento blanco</v>
          </cell>
          <cell r="E149">
            <v>42900</v>
          </cell>
        </row>
        <row r="150">
          <cell r="B150" t="str">
            <v>ICER</v>
          </cell>
          <cell r="C150" t="str">
            <v>m2</v>
          </cell>
          <cell r="D150" t="str">
            <v xml:space="preserve">Cerámica 25cm x 35cm </v>
          </cell>
          <cell r="E150">
            <v>22253</v>
          </cell>
        </row>
        <row r="151">
          <cell r="B151" t="str">
            <v>ICDG</v>
          </cell>
          <cell r="C151" t="str">
            <v>m2</v>
          </cell>
          <cell r="D151" t="str">
            <v>Cespedones de gramalote</v>
          </cell>
          <cell r="E151">
            <v>6304.6200000000008</v>
          </cell>
        </row>
        <row r="152">
          <cell r="B152" t="str">
            <v>ICTG</v>
          </cell>
          <cell r="C152" t="str">
            <v>gl</v>
          </cell>
          <cell r="D152" t="str">
            <v>Chazos, tornillos anulares, guayas y grilletes</v>
          </cell>
          <cell r="E152">
            <v>5298.0000000000009</v>
          </cell>
        </row>
        <row r="153">
          <cell r="B153" t="str">
            <v>ICB</v>
          </cell>
          <cell r="C153" t="str">
            <v>m</v>
          </cell>
          <cell r="D153" t="str">
            <v xml:space="preserve">Cinta bandi </v>
          </cell>
          <cell r="E153">
            <v>3570</v>
          </cell>
        </row>
        <row r="154">
          <cell r="B154" t="str">
            <v>ICBYH</v>
          </cell>
          <cell r="C154" t="str">
            <v>gl</v>
          </cell>
          <cell r="D154" t="str">
            <v>Cinta Bandit-it y hebillas</v>
          </cell>
          <cell r="E154">
            <v>25000</v>
          </cell>
        </row>
        <row r="155">
          <cell r="B155" t="str">
            <v>ICCEL</v>
          </cell>
          <cell r="C155" t="str">
            <v>un</v>
          </cell>
          <cell r="D155" t="str">
            <v>Cinta de colores para instalaciones eléctricas</v>
          </cell>
          <cell r="E155">
            <v>3000</v>
          </cell>
        </row>
        <row r="156">
          <cell r="B156" t="str">
            <v>ICPE</v>
          </cell>
          <cell r="C156" t="str">
            <v>ml</v>
          </cell>
          <cell r="D156" t="str">
            <v>Cinta en polietileno color azul, e=10cm para acueducto</v>
          </cell>
          <cell r="E156">
            <v>1700</v>
          </cell>
        </row>
        <row r="157">
          <cell r="B157" t="str">
            <v>ICPEAL</v>
          </cell>
          <cell r="C157" t="str">
            <v>ml</v>
          </cell>
          <cell r="D157" t="str">
            <v>Cinta en polietileno color azul, e=10cm para acantarillado</v>
          </cell>
          <cell r="E157">
            <v>1000</v>
          </cell>
        </row>
        <row r="158">
          <cell r="B158" t="str">
            <v>ICPL</v>
          </cell>
          <cell r="C158" t="str">
            <v>ml</v>
          </cell>
          <cell r="D158" t="str">
            <v>cinta plastica</v>
          </cell>
          <cell r="E158">
            <v>1990</v>
          </cell>
        </row>
        <row r="159">
          <cell r="B159" t="str">
            <v>ICPVC.10</v>
          </cell>
          <cell r="C159" t="str">
            <v>ml</v>
          </cell>
          <cell r="D159" t="str">
            <v>Cinta PVC 0.10, sello elástico</v>
          </cell>
          <cell r="E159">
            <v>18913.86</v>
          </cell>
        </row>
        <row r="160">
          <cell r="B160" t="str">
            <v>ICPVC.15</v>
          </cell>
          <cell r="C160" t="str">
            <v>ml</v>
          </cell>
          <cell r="D160" t="str">
            <v>Cinta PVC 0.15, sello elástico</v>
          </cell>
          <cell r="E160">
            <v>27125.760000000002</v>
          </cell>
        </row>
        <row r="161">
          <cell r="B161" t="str">
            <v>ICPVC.22</v>
          </cell>
          <cell r="C161" t="str">
            <v>ml</v>
          </cell>
          <cell r="D161" t="str">
            <v>Cinta PVC 0.22, sello elástico</v>
          </cell>
          <cell r="E161">
            <v>34542.960000000006</v>
          </cell>
        </row>
        <row r="162">
          <cell r="B162" t="str">
            <v>ICSC23</v>
          </cell>
          <cell r="C162" t="str">
            <v>gl</v>
          </cell>
          <cell r="D162" t="str">
            <v>Cinta Scotch 23</v>
          </cell>
          <cell r="E162">
            <v>529.80000000000007</v>
          </cell>
        </row>
        <row r="163">
          <cell r="B163" t="str">
            <v>ICSEÑ</v>
          </cell>
          <cell r="C163" t="str">
            <v>ml</v>
          </cell>
          <cell r="D163" t="str">
            <v>cinta de señalización</v>
          </cell>
          <cell r="E163">
            <v>1500</v>
          </cell>
        </row>
        <row r="164">
          <cell r="B164" t="str">
            <v>ICSC33</v>
          </cell>
          <cell r="C164" t="str">
            <v>gl</v>
          </cell>
          <cell r="D164" t="str">
            <v>Cinta Scotch 33</v>
          </cell>
          <cell r="E164">
            <v>635.7600000000001</v>
          </cell>
        </row>
        <row r="165">
          <cell r="B165" t="str">
            <v>ICLA</v>
          </cell>
          <cell r="C165" t="str">
            <v>kg</v>
          </cell>
          <cell r="D165" t="str">
            <v>Clavos</v>
          </cell>
          <cell r="E165">
            <v>4760</v>
          </cell>
        </row>
        <row r="166">
          <cell r="B166" t="str">
            <v>ICLAV20A</v>
          </cell>
          <cell r="C166" t="str">
            <v>un</v>
          </cell>
          <cell r="D166" t="str">
            <v>Clavija 20A</v>
          </cell>
          <cell r="E166">
            <v>3800</v>
          </cell>
        </row>
        <row r="167">
          <cell r="B167" t="str">
            <v>ICMG3</v>
          </cell>
          <cell r="C167" t="str">
            <v>un</v>
          </cell>
          <cell r="D167" t="str">
            <v>Cruceta metálica galvanizada, L=3m</v>
          </cell>
          <cell r="E167">
            <v>121796.5</v>
          </cell>
        </row>
        <row r="168">
          <cell r="B168" t="str">
            <v>ICO9-11</v>
          </cell>
          <cell r="C168" t="str">
            <v>un</v>
          </cell>
          <cell r="D168" t="str">
            <v>Collarín de 9 a11"</v>
          </cell>
          <cell r="E168">
            <v>44000</v>
          </cell>
        </row>
        <row r="169">
          <cell r="B169" t="str">
            <v>ICS</v>
          </cell>
          <cell r="C169" t="str">
            <v>un</v>
          </cell>
          <cell r="D169" t="str">
            <v>Combo sanitario (incluye sanitario, lavamanos de pared y griferia)</v>
          </cell>
          <cell r="E169">
            <v>339864</v>
          </cell>
        </row>
        <row r="170">
          <cell r="B170" t="str">
            <v>ICTOR</v>
          </cell>
          <cell r="C170" t="str">
            <v>un</v>
          </cell>
          <cell r="D170" t="str">
            <v xml:space="preserve">Conector   </v>
          </cell>
          <cell r="E170">
            <v>18900</v>
          </cell>
        </row>
        <row r="171">
          <cell r="B171" t="str">
            <v>ICON</v>
          </cell>
          <cell r="C171" t="str">
            <v>un</v>
          </cell>
          <cell r="D171" t="str">
            <v>Conector OB 10-10</v>
          </cell>
          <cell r="E171">
            <v>1190</v>
          </cell>
        </row>
        <row r="172">
          <cell r="B172" t="str">
            <v>ICCG</v>
          </cell>
          <cell r="C172" t="str">
            <v>gl</v>
          </cell>
          <cell r="D172" t="str">
            <v>Conectores, cintas y grapas (Sálida eléctrica)</v>
          </cell>
          <cell r="E172">
            <v>15470</v>
          </cell>
        </row>
        <row r="173">
          <cell r="B173" t="str">
            <v>ICEL</v>
          </cell>
          <cell r="C173" t="str">
            <v>un</v>
          </cell>
          <cell r="D173" t="str">
            <v>Contador 240/120V - 15 - 100A, con accesorios para su montaje</v>
          </cell>
          <cell r="E173">
            <v>180000</v>
          </cell>
        </row>
        <row r="174">
          <cell r="B174" t="str">
            <v>ICEL1</v>
          </cell>
          <cell r="C174" t="str">
            <v>un</v>
          </cell>
          <cell r="D174" t="str">
            <v>Contador electrónico 20/120A - 240/120V , 60Hz - conexión directa. Incluye gabinete para instalar en poste , breaker de protección, puesta a tierra y portante metálico de 3" con capacete</v>
          </cell>
          <cell r="E174">
            <v>1850000</v>
          </cell>
        </row>
        <row r="175">
          <cell r="B175" t="str">
            <v>ICM</v>
          </cell>
          <cell r="C175" t="str">
            <v>un</v>
          </cell>
          <cell r="D175" t="str">
            <v>Contador monofasico 15(60)A, 240/120 V</v>
          </cell>
          <cell r="E175">
            <v>350000</v>
          </cell>
        </row>
        <row r="176">
          <cell r="B176" t="str">
            <v>ICM1</v>
          </cell>
          <cell r="C176" t="str">
            <v>un</v>
          </cell>
          <cell r="D176" t="str">
            <v>Contador monofasico 15(100)A, 240/120 V</v>
          </cell>
          <cell r="E176">
            <v>450000</v>
          </cell>
        </row>
        <row r="177">
          <cell r="B177" t="str">
            <v>ICOTOR</v>
          </cell>
          <cell r="C177" t="str">
            <v>un</v>
          </cell>
          <cell r="D177" t="str">
            <v>Contactor</v>
          </cell>
          <cell r="E177">
            <v>162000</v>
          </cell>
        </row>
        <row r="178">
          <cell r="B178" t="str">
            <v>ICORA11/4</v>
          </cell>
          <cell r="C178" t="str">
            <v>m</v>
          </cell>
          <cell r="D178" t="str">
            <v>Coraza americana 1 1/4"</v>
          </cell>
          <cell r="E178">
            <v>8144</v>
          </cell>
        </row>
        <row r="179">
          <cell r="B179" t="str">
            <v>ICAIB</v>
          </cell>
          <cell r="C179" t="str">
            <v>cm</v>
          </cell>
          <cell r="D179" t="str">
            <v>Cortes en acero, incluye bisel</v>
          </cell>
          <cell r="E179">
            <v>1547</v>
          </cell>
        </row>
        <row r="180">
          <cell r="B180" t="str">
            <v>ICOS</v>
          </cell>
          <cell r="C180" t="str">
            <v>un</v>
          </cell>
          <cell r="D180" t="str">
            <v>Costal</v>
          </cell>
          <cell r="E180">
            <v>500</v>
          </cell>
        </row>
        <row r="181">
          <cell r="B181" t="str">
            <v>IDES</v>
          </cell>
          <cell r="C181" t="str">
            <v>gl</v>
          </cell>
          <cell r="D181" t="str">
            <v>Desperdicio (10% de los materiales)</v>
          </cell>
          <cell r="E181">
            <v>0</v>
          </cell>
        </row>
        <row r="182">
          <cell r="B182" t="str">
            <v>IDPS</v>
          </cell>
          <cell r="C182" t="str">
            <v>un</v>
          </cell>
          <cell r="D182" t="str">
            <v>DPS</v>
          </cell>
          <cell r="E182">
            <v>560000</v>
          </cell>
        </row>
        <row r="183">
          <cell r="B183" t="str">
            <v>IEN50</v>
          </cell>
          <cell r="C183" t="str">
            <v>un</v>
          </cell>
          <cell r="D183" t="str">
            <v>Empaque de neopreno 50 mm</v>
          </cell>
          <cell r="E183">
            <v>2975</v>
          </cell>
        </row>
        <row r="184">
          <cell r="B184" t="str">
            <v>IENT</v>
          </cell>
          <cell r="C184" t="str">
            <v>m3</v>
          </cell>
          <cell r="D184" t="str">
            <v>Entresuelo</v>
          </cell>
          <cell r="E184">
            <v>85680</v>
          </cell>
        </row>
        <row r="185">
          <cell r="B185" t="str">
            <v>IEA1</v>
          </cell>
          <cell r="C185" t="str">
            <v>un</v>
          </cell>
          <cell r="D185" t="str">
            <v>Escalera en aluminio, un cuerpo; L=2,30m</v>
          </cell>
          <cell r="E185">
            <v>319999</v>
          </cell>
        </row>
        <row r="186">
          <cell r="B186" t="str">
            <v>IEFV1</v>
          </cell>
          <cell r="C186" t="str">
            <v>un</v>
          </cell>
          <cell r="D186" t="str">
            <v>Escalera en PRFV; L=1,50m</v>
          </cell>
          <cell r="E186">
            <v>541331</v>
          </cell>
        </row>
        <row r="187">
          <cell r="B187" t="str">
            <v>IEFV2</v>
          </cell>
          <cell r="C187" t="str">
            <v>un</v>
          </cell>
          <cell r="D187" t="str">
            <v>Escalera en PRFV; L=2,00m</v>
          </cell>
          <cell r="E187">
            <v>660331</v>
          </cell>
        </row>
        <row r="188">
          <cell r="B188" t="str">
            <v>IEFV3</v>
          </cell>
          <cell r="C188" t="str">
            <v>un</v>
          </cell>
          <cell r="D188" t="str">
            <v>Escalera en PRFV; L=2,50m</v>
          </cell>
          <cell r="E188">
            <v>779331</v>
          </cell>
        </row>
        <row r="189">
          <cell r="B189" t="str">
            <v>IEFV4</v>
          </cell>
          <cell r="C189" t="str">
            <v>un</v>
          </cell>
          <cell r="D189" t="str">
            <v>Escalera en PRFV; L=3,00m</v>
          </cell>
          <cell r="E189">
            <v>898331</v>
          </cell>
        </row>
        <row r="190">
          <cell r="B190" t="str">
            <v>IEFV5</v>
          </cell>
          <cell r="C190" t="str">
            <v>un</v>
          </cell>
          <cell r="D190" t="str">
            <v>Escalera en PRFV; L=3,50m</v>
          </cell>
          <cell r="E190">
            <v>945931</v>
          </cell>
        </row>
        <row r="191">
          <cell r="B191" t="str">
            <v>IEFV6</v>
          </cell>
          <cell r="C191" t="str">
            <v>un</v>
          </cell>
          <cell r="D191" t="str">
            <v>Escalera extensión en PRFV; L=5,02m, peso=13,4kg, norma ANSI, tipo 2, capacidad=102Kg-225Lb</v>
          </cell>
          <cell r="E191">
            <v>1095871</v>
          </cell>
        </row>
        <row r="192">
          <cell r="B192" t="str">
            <v>IE7PLA</v>
          </cell>
          <cell r="C192" t="str">
            <v>un</v>
          </cell>
          <cell r="D192" t="str">
            <v>Escalera con 7 peldaños en lámina de Alfajor de 0,9m x 0,3m e = 6mm adosada a muro circular de Ø3m , incluye ángulo de Acero de 2 1/2" x 3/16", platina de acero de 2" x 4" x 3/16", anticorrosivo y pintura intemperie amarillo tránsito (2 capas)</v>
          </cell>
          <cell r="E192">
            <v>2450000</v>
          </cell>
        </row>
        <row r="193">
          <cell r="B193" t="str">
            <v>IE18PLA</v>
          </cell>
          <cell r="C193" t="str">
            <v>un</v>
          </cell>
          <cell r="D193" t="str">
            <v>Escalera con 18 peldaños en lámina de Alfajor de 0,9m x 0,3m e = 6mm adosada a muro circular de Ø3m , incluye ángulo de Acero de 2 1/2" x 3/16", platina de acero de 2" x 4" x 3/16", anticorrosivo y pintura intemperie amarillo tránsito (2 capas)</v>
          </cell>
          <cell r="E193">
            <v>3000000</v>
          </cell>
        </row>
        <row r="194">
          <cell r="B194" t="str">
            <v>IE24PLA</v>
          </cell>
          <cell r="C194" t="str">
            <v>un</v>
          </cell>
          <cell r="D194" t="str">
            <v>Suministro, transporte e instalación de escalera con 24 peldaños en lámina de Alfajor de 0,9m x 0,3m e = 6mm adosada a muro circular de Ø3m , incluye ángulo de Acero de 2 1/2" x 3/16", platina de acero de 2" x 4" x 3/16", anticorrosivo y pintura intemperi</v>
          </cell>
          <cell r="E194">
            <v>3500000</v>
          </cell>
        </row>
        <row r="195">
          <cell r="B195" t="str">
            <v>IES</v>
          </cell>
          <cell r="C195" t="str">
            <v>gal</v>
          </cell>
          <cell r="D195" t="str">
            <v>Esmalte sintético</v>
          </cell>
          <cell r="E195">
            <v>57120</v>
          </cell>
        </row>
        <row r="196">
          <cell r="B196" t="str">
            <v>IEPP</v>
          </cell>
          <cell r="C196" t="str">
            <v>un</v>
          </cell>
          <cell r="D196" t="str">
            <v>Estacón en polipropileno</v>
          </cell>
          <cell r="E196">
            <v>17850</v>
          </cell>
        </row>
        <row r="197">
          <cell r="B197" t="str">
            <v>IEPP2</v>
          </cell>
          <cell r="C197" t="str">
            <v>un</v>
          </cell>
          <cell r="D197" t="str">
            <v xml:space="preserve">Estacón en polipropileno, L=2,5m, Ø=4" </v>
          </cell>
          <cell r="E197">
            <v>63070</v>
          </cell>
        </row>
        <row r="198">
          <cell r="B198" t="str">
            <v>IEMI</v>
          </cell>
          <cell r="C198" t="str">
            <v>un</v>
          </cell>
          <cell r="D198" t="str">
            <v>Estacón media madera inmunizada, L=1,5m, Ø=4"</v>
          </cell>
          <cell r="E198">
            <v>30000</v>
          </cell>
        </row>
        <row r="199">
          <cell r="B199" t="str">
            <v>IFNM</v>
          </cell>
          <cell r="C199" t="str">
            <v>un</v>
          </cell>
          <cell r="D199" t="str">
            <v>Flotador de nivel para encendido y apagado de motobombas</v>
          </cell>
          <cell r="E199">
            <v>499800</v>
          </cell>
        </row>
        <row r="200">
          <cell r="B200" t="str">
            <v>IFNMAI</v>
          </cell>
          <cell r="C200" t="str">
            <v>un</v>
          </cell>
          <cell r="D200" t="str">
            <v>Flotador de nivel magnético con niveles de alta y baja en acero inoxidable para montaje vertical</v>
          </cell>
          <cell r="E200">
            <v>499800</v>
          </cell>
        </row>
        <row r="201">
          <cell r="B201" t="str">
            <v>IFG</v>
          </cell>
          <cell r="C201" t="str">
            <v>un</v>
          </cell>
          <cell r="D201" t="str">
            <v xml:space="preserve">fungibles </v>
          </cell>
          <cell r="E201">
            <v>10000</v>
          </cell>
        </row>
        <row r="202">
          <cell r="B202" t="str">
            <v>IF6T</v>
          </cell>
          <cell r="C202" t="str">
            <v>un</v>
          </cell>
          <cell r="D202" t="str">
            <v>Fusible 6T-7K</v>
          </cell>
          <cell r="E202">
            <v>3000</v>
          </cell>
        </row>
        <row r="203">
          <cell r="B203" t="str">
            <v>IF125A</v>
          </cell>
          <cell r="C203" t="str">
            <v>un</v>
          </cell>
          <cell r="D203" t="str">
            <v>Fusible 125A Gl/gG tipo cuchilla de 500 Voltios, ruptura 120kA. portafusible y protecciones</v>
          </cell>
          <cell r="E203">
            <v>26180</v>
          </cell>
        </row>
        <row r="204">
          <cell r="B204" t="str">
            <v>IGAB</v>
          </cell>
          <cell r="C204" t="str">
            <v>un</v>
          </cell>
          <cell r="D204" t="str">
            <v>Gabinete en acero laminado, protección IP 55; incluye bandeja doble fondo. Medidas: 300x200x160 mm</v>
          </cell>
          <cell r="E204">
            <v>261800</v>
          </cell>
        </row>
        <row r="205">
          <cell r="B205" t="str">
            <v>IGABB</v>
          </cell>
          <cell r="C205" t="str">
            <v>un</v>
          </cell>
          <cell r="D205" t="str">
            <v>Gabinete con cableado de control y borneras de tablero manual para control de bombas</v>
          </cell>
          <cell r="E205">
            <v>2500000</v>
          </cell>
        </row>
        <row r="206">
          <cell r="B206" t="str">
            <v>IGABCYB</v>
          </cell>
          <cell r="C206" t="str">
            <v>un</v>
          </cell>
          <cell r="D206" t="str">
            <v xml:space="preserve">Gabinete con cableado de control y borneras </v>
          </cell>
          <cell r="E206">
            <v>10463670</v>
          </cell>
        </row>
        <row r="207">
          <cell r="B207" t="str">
            <v>IGABBP</v>
          </cell>
          <cell r="C207" t="str">
            <v>un</v>
          </cell>
          <cell r="D207" t="str">
            <v>Gabinete con cableado de control y borboneras planta</v>
          </cell>
          <cell r="E207">
            <v>4500000</v>
          </cell>
        </row>
        <row r="208">
          <cell r="B208" t="str">
            <v>IGABBTA</v>
          </cell>
          <cell r="C208" t="str">
            <v>un</v>
          </cell>
          <cell r="D208" t="str">
            <v>Gabinete con cableado de control y borneras de tablero automatico para control de bombas</v>
          </cell>
          <cell r="E208">
            <v>1800000</v>
          </cell>
        </row>
        <row r="209">
          <cell r="B209" t="str">
            <v>IGEOM</v>
          </cell>
          <cell r="C209" t="str">
            <v>m2</v>
          </cell>
          <cell r="D209" t="str">
            <v>Geomembrana tipo HD o HFPE de 40mils o similar</v>
          </cell>
          <cell r="E209">
            <v>17850</v>
          </cell>
        </row>
        <row r="210">
          <cell r="B210" t="str">
            <v>IGEO1</v>
          </cell>
          <cell r="C210" t="str">
            <v>m2</v>
          </cell>
          <cell r="D210" t="str">
            <v>Geotextil NT2000 (No tejido)</v>
          </cell>
          <cell r="E210">
            <v>5406.17</v>
          </cell>
        </row>
        <row r="211">
          <cell r="B211" t="str">
            <v>IGEO</v>
          </cell>
          <cell r="C211" t="str">
            <v>m2</v>
          </cell>
          <cell r="D211" t="str">
            <v>Geotextil NT2500 (No tejido)</v>
          </cell>
          <cell r="E211">
            <v>5673.92</v>
          </cell>
        </row>
        <row r="212">
          <cell r="B212" t="str">
            <v>IGEO2</v>
          </cell>
          <cell r="C212" t="str">
            <v>m2</v>
          </cell>
          <cell r="D212" t="str">
            <v>Geotextil NT4000 (No tejido)</v>
          </cell>
          <cell r="E212">
            <v>9218.93</v>
          </cell>
        </row>
        <row r="213">
          <cell r="B213" t="str">
            <v>IGP</v>
          </cell>
          <cell r="C213" t="str">
            <v>un</v>
          </cell>
          <cell r="D213" t="str">
            <v>Guía y pasador</v>
          </cell>
          <cell r="E213">
            <v>14471.59</v>
          </cell>
        </row>
        <row r="214">
          <cell r="B214" t="str">
            <v>IGTM</v>
          </cell>
          <cell r="C214" t="str">
            <v>m2</v>
          </cell>
          <cell r="D214" t="str">
            <v>Grama tipo macana</v>
          </cell>
          <cell r="E214">
            <v>5950</v>
          </cell>
        </row>
        <row r="215">
          <cell r="B215" t="str">
            <v>IGRAN</v>
          </cell>
          <cell r="C215" t="str">
            <v>Kg</v>
          </cell>
          <cell r="D215" t="str">
            <v>Granito #2</v>
          </cell>
          <cell r="E215">
            <v>1186.5999999999999</v>
          </cell>
        </row>
        <row r="216">
          <cell r="B216" t="str">
            <v>IGRA</v>
          </cell>
          <cell r="C216" t="str">
            <v>Kg</v>
          </cell>
          <cell r="D216" t="str">
            <v>Grapas</v>
          </cell>
          <cell r="E216">
            <v>4363.7299999999996</v>
          </cell>
        </row>
        <row r="217">
          <cell r="B217" t="str">
            <v>IGRT</v>
          </cell>
          <cell r="C217" t="str">
            <v>un</v>
          </cell>
          <cell r="D217" t="str">
            <v>Grapa de retención tipo tuerca</v>
          </cell>
          <cell r="E217">
            <v>29600</v>
          </cell>
        </row>
        <row r="218">
          <cell r="B218" t="str">
            <v>IGYP</v>
          </cell>
          <cell r="C218" t="str">
            <v>gl</v>
          </cell>
          <cell r="D218" t="str">
            <v xml:space="preserve">Grapas y pernos </v>
          </cell>
          <cell r="E218">
            <v>5950</v>
          </cell>
        </row>
        <row r="219">
          <cell r="B219" t="str">
            <v>IGRAV</v>
          </cell>
          <cell r="C219" t="str">
            <v>m3</v>
          </cell>
          <cell r="D219" t="str">
            <v>Gravilla 3/4</v>
          </cell>
          <cell r="E219">
            <v>35000</v>
          </cell>
        </row>
        <row r="220">
          <cell r="B220" t="str">
            <v>IGDSC</v>
          </cell>
          <cell r="C220" t="str">
            <v>un</v>
          </cell>
          <cell r="D220" t="str">
            <v>Griferia ducha sencilla cromado</v>
          </cell>
          <cell r="E220">
            <v>45900</v>
          </cell>
        </row>
        <row r="221">
          <cell r="B221" t="str">
            <v>IGTP1/2</v>
          </cell>
          <cell r="C221" t="str">
            <v>un</v>
          </cell>
          <cell r="D221" t="str">
            <v>Grillete de amarre para trabajo pesado, Ø1/2"</v>
          </cell>
          <cell r="E221">
            <v>5817.2040000000006</v>
          </cell>
        </row>
        <row r="222">
          <cell r="B222" t="str">
            <v>IGTP1/4</v>
          </cell>
          <cell r="C222" t="str">
            <v>un</v>
          </cell>
          <cell r="D222" t="str">
            <v>Grillete de amarre para trabajo pesado, Ø1/4"</v>
          </cell>
          <cell r="E222">
            <v>2963.1</v>
          </cell>
        </row>
        <row r="223">
          <cell r="B223" t="str">
            <v>IGTP3/8</v>
          </cell>
          <cell r="C223" t="str">
            <v>un</v>
          </cell>
          <cell r="D223" t="str">
            <v>Grillete de amarre para trabajo pesado, Ø3/8"</v>
          </cell>
          <cell r="E223">
            <v>4034.1</v>
          </cell>
        </row>
        <row r="224">
          <cell r="B224" t="str">
            <v>IGTP5/16</v>
          </cell>
          <cell r="C224" t="str">
            <v>un</v>
          </cell>
          <cell r="D224" t="str">
            <v>Grillete de amarre para trabajo pesado, Ø5/16"</v>
          </cell>
          <cell r="E224">
            <v>3082.1</v>
          </cell>
        </row>
        <row r="225">
          <cell r="B225" t="str">
            <v>IGUA</v>
          </cell>
          <cell r="C225" t="str">
            <v>un</v>
          </cell>
          <cell r="D225" t="str">
            <v>Guardacabos</v>
          </cell>
          <cell r="E225">
            <v>2400</v>
          </cell>
        </row>
        <row r="226">
          <cell r="B226" t="str">
            <v>IGUA20A</v>
          </cell>
          <cell r="C226" t="str">
            <v>un</v>
          </cell>
          <cell r="D226" t="str">
            <v>Guardamotores 20 A</v>
          </cell>
          <cell r="E226">
            <v>245000</v>
          </cell>
        </row>
        <row r="227">
          <cell r="B227" t="str">
            <v>IIMP</v>
          </cell>
          <cell r="C227" t="str">
            <v>kg</v>
          </cell>
          <cell r="D227" t="str">
            <v>Impermeabilizante Sika mortero 101 o similar</v>
          </cell>
          <cell r="E227">
            <v>3876</v>
          </cell>
        </row>
        <row r="228">
          <cell r="B228" t="str">
            <v>IHER</v>
          </cell>
          <cell r="C228" t="str">
            <v>un</v>
          </cell>
          <cell r="D228" t="str">
            <v>Herraje para caja 0.4mx0.4m</v>
          </cell>
          <cell r="E228">
            <v>120641.7176</v>
          </cell>
        </row>
        <row r="229">
          <cell r="B229" t="str">
            <v>IHER1</v>
          </cell>
          <cell r="C229" t="str">
            <v>un</v>
          </cell>
          <cell r="D229" t="str">
            <v>Herraje para caja 0.6mx0.6m</v>
          </cell>
          <cell r="E229">
            <v>140641.7176</v>
          </cell>
        </row>
        <row r="230">
          <cell r="B230" t="str">
            <v>IHER2</v>
          </cell>
          <cell r="C230" t="str">
            <v>un</v>
          </cell>
          <cell r="D230" t="str">
            <v>Herraje para caja 0.8mx0.8m</v>
          </cell>
          <cell r="E230">
            <v>160641.7176</v>
          </cell>
        </row>
        <row r="231">
          <cell r="B231" t="str">
            <v>IHER3</v>
          </cell>
          <cell r="C231" t="str">
            <v>un</v>
          </cell>
          <cell r="D231" t="str">
            <v>Herraje para caja 5.9mx0.9m</v>
          </cell>
          <cell r="E231">
            <v>1190000</v>
          </cell>
        </row>
        <row r="232">
          <cell r="B232" t="str">
            <v>IHER4</v>
          </cell>
          <cell r="C232" t="str">
            <v>un</v>
          </cell>
          <cell r="D232" t="str">
            <v>Herraje para caja 0.6mx0.8m</v>
          </cell>
          <cell r="E232">
            <v>190000</v>
          </cell>
        </row>
        <row r="233">
          <cell r="B233" t="str">
            <v>IHC</v>
          </cell>
          <cell r="C233" t="str">
            <v>un</v>
          </cell>
          <cell r="D233" t="str">
            <v>Herraje para cono</v>
          </cell>
          <cell r="E233">
            <v>29750</v>
          </cell>
        </row>
        <row r="234">
          <cell r="B234" t="str">
            <v>IHER3</v>
          </cell>
          <cell r="C234" t="str">
            <v>un</v>
          </cell>
          <cell r="D234" t="str">
            <v>Herraje para tapa de alto tráfico</v>
          </cell>
          <cell r="E234">
            <v>89250</v>
          </cell>
        </row>
        <row r="235">
          <cell r="B235" t="str">
            <v>IIS32</v>
          </cell>
          <cell r="C235" t="str">
            <v>Kg</v>
          </cell>
          <cell r="D235" t="str">
            <v>Imprimante tipo sikadur 32 primer</v>
          </cell>
          <cell r="E235">
            <v>80900</v>
          </cell>
        </row>
        <row r="236">
          <cell r="B236" t="str">
            <v>IIS</v>
          </cell>
          <cell r="C236" t="str">
            <v>un</v>
          </cell>
          <cell r="D236" t="str">
            <v>Interruptor sencillo</v>
          </cell>
          <cell r="E236">
            <v>3400</v>
          </cell>
        </row>
        <row r="237">
          <cell r="B237" t="str">
            <v>IID</v>
          </cell>
          <cell r="C237" t="str">
            <v>un</v>
          </cell>
          <cell r="D237" t="str">
            <v>Interruptor doble</v>
          </cell>
          <cell r="E237">
            <v>5800</v>
          </cell>
        </row>
        <row r="238">
          <cell r="B238" t="str">
            <v>IIASE</v>
          </cell>
          <cell r="C238" t="str">
            <v>gl</v>
          </cell>
          <cell r="D238" t="str">
            <v>Implemento de aseo para mantenimiento preventivo al sistema eléctrico</v>
          </cell>
          <cell r="E238">
            <v>300000</v>
          </cell>
        </row>
        <row r="239">
          <cell r="B239" t="str">
            <v>IJAMH</v>
          </cell>
          <cell r="C239" t="str">
            <v>un</v>
          </cell>
          <cell r="D239" t="str">
            <v>Juego de anillo polimérico para cámaras de inspección de 1,2m de diámetro</v>
          </cell>
          <cell r="E239">
            <v>237976.19999999998</v>
          </cell>
        </row>
        <row r="240">
          <cell r="B240" t="str">
            <v>IJET1/2</v>
          </cell>
          <cell r="C240" t="str">
            <v>un</v>
          </cell>
          <cell r="D240" t="str">
            <v>Juego de empaques y tornillos 1/2"</v>
          </cell>
          <cell r="E240">
            <v>12609.240000000002</v>
          </cell>
        </row>
        <row r="241">
          <cell r="B241" t="str">
            <v>IJET11/2</v>
          </cell>
          <cell r="C241" t="str">
            <v>un</v>
          </cell>
          <cell r="D241" t="str">
            <v>Juego de empaques y tornillos 1 1/2"</v>
          </cell>
          <cell r="E241">
            <v>13870.164000000001</v>
          </cell>
        </row>
        <row r="242">
          <cell r="B242" t="str">
            <v>IJET2</v>
          </cell>
          <cell r="C242" t="str">
            <v>un</v>
          </cell>
          <cell r="D242" t="str">
            <v>Juego de empaques y tornillos 2"</v>
          </cell>
          <cell r="E242">
            <v>17652.936000000002</v>
          </cell>
        </row>
        <row r="243">
          <cell r="B243" t="str">
            <v>IJET21/2</v>
          </cell>
          <cell r="C243" t="str">
            <v>un</v>
          </cell>
          <cell r="D243" t="str">
            <v>Juego de empaques y tornillos 2 1/2"</v>
          </cell>
          <cell r="E243">
            <v>18913.86</v>
          </cell>
        </row>
        <row r="244">
          <cell r="B244" t="str">
            <v>IJET3</v>
          </cell>
          <cell r="C244" t="str">
            <v>un</v>
          </cell>
          <cell r="D244" t="str">
            <v>Juego de empaques y tornillos 3"</v>
          </cell>
          <cell r="E244">
            <v>21435.708000000002</v>
          </cell>
        </row>
        <row r="245">
          <cell r="B245" t="str">
            <v>IJET4</v>
          </cell>
          <cell r="C245" t="str">
            <v>un</v>
          </cell>
          <cell r="D245" t="str">
            <v>Juego de empaques y tornillos 4"</v>
          </cell>
          <cell r="E245">
            <v>37827.72</v>
          </cell>
        </row>
        <row r="246">
          <cell r="B246" t="str">
            <v>IJET6</v>
          </cell>
          <cell r="C246" t="str">
            <v>un</v>
          </cell>
          <cell r="D246" t="str">
            <v>Juego de empaques y tornillos 6"</v>
          </cell>
          <cell r="E246">
            <v>63046.200000000004</v>
          </cell>
        </row>
        <row r="247">
          <cell r="B247" t="str">
            <v>IJET8</v>
          </cell>
          <cell r="C247" t="str">
            <v>un</v>
          </cell>
          <cell r="D247" t="str">
            <v>Juego de empaques y tornillos 8"</v>
          </cell>
          <cell r="E247">
            <v>75655.44</v>
          </cell>
        </row>
        <row r="248">
          <cell r="B248" t="str">
            <v>IJET10</v>
          </cell>
          <cell r="C248" t="str">
            <v>un</v>
          </cell>
          <cell r="D248" t="str">
            <v>Juego de empaques y tornillos 10"</v>
          </cell>
          <cell r="E248">
            <v>88264.680000000008</v>
          </cell>
        </row>
        <row r="249">
          <cell r="B249" t="str">
            <v>IJET12</v>
          </cell>
          <cell r="C249" t="str">
            <v>un</v>
          </cell>
          <cell r="D249" t="str">
            <v>Juego de empaques y tornillos 12"</v>
          </cell>
          <cell r="E249">
            <v>113483.16</v>
          </cell>
        </row>
        <row r="250">
          <cell r="B250" t="str">
            <v>IJET14</v>
          </cell>
          <cell r="C250" t="str">
            <v>un</v>
          </cell>
          <cell r="D250" t="str">
            <v>Juego de empaques y tornillos 14"</v>
          </cell>
          <cell r="E250">
            <v>138701.64000000001</v>
          </cell>
        </row>
        <row r="251">
          <cell r="B251" t="str">
            <v>IJET16</v>
          </cell>
          <cell r="C251" t="str">
            <v>un</v>
          </cell>
          <cell r="D251" t="str">
            <v>Juego de empaques y tornillos 16"</v>
          </cell>
          <cell r="E251">
            <v>163920.12000000002</v>
          </cell>
        </row>
        <row r="252">
          <cell r="B252" t="str">
            <v>IJET18</v>
          </cell>
          <cell r="C252" t="str">
            <v>un</v>
          </cell>
          <cell r="D252" t="str">
            <v>Juego de empaques y tornillos 18"</v>
          </cell>
          <cell r="E252">
            <v>189138.6</v>
          </cell>
        </row>
        <row r="253">
          <cell r="B253" t="str">
            <v>IJET20</v>
          </cell>
          <cell r="C253" t="str">
            <v>un</v>
          </cell>
          <cell r="D253" t="str">
            <v>Juego de empaques y tornillos 20"</v>
          </cell>
          <cell r="E253">
            <v>214357.08000000002</v>
          </cell>
        </row>
        <row r="254">
          <cell r="B254" t="str">
            <v>ILAD</v>
          </cell>
          <cell r="C254" t="str">
            <v>un</v>
          </cell>
          <cell r="D254" t="str">
            <v>Ladrillo 15cm x 20cm x40cm</v>
          </cell>
          <cell r="E254">
            <v>1900</v>
          </cell>
        </row>
        <row r="255">
          <cell r="B255" t="str">
            <v>ILADC</v>
          </cell>
          <cell r="C255" t="str">
            <v>un</v>
          </cell>
          <cell r="D255" t="str">
            <v>Ladrillo calado trebol 20cmx20cm</v>
          </cell>
          <cell r="E255">
            <v>1800</v>
          </cell>
        </row>
        <row r="256">
          <cell r="B256" t="str">
            <v>ILAG</v>
          </cell>
          <cell r="C256" t="str">
            <v>un</v>
          </cell>
          <cell r="D256" t="str">
            <v>Lagrimal de 0,50m x 0,25m x 0,15m</v>
          </cell>
          <cell r="E256">
            <v>5500</v>
          </cell>
        </row>
        <row r="257">
          <cell r="B257" t="str">
            <v>ILPN</v>
          </cell>
          <cell r="C257" t="str">
            <v>ml</v>
          </cell>
          <cell r="D257" t="str">
            <v>Lámina de polietileno negro 1200m x 0,20mm</v>
          </cell>
          <cell r="E257">
            <v>1990</v>
          </cell>
        </row>
        <row r="258">
          <cell r="B258" t="str">
            <v>ILSHID</v>
          </cell>
          <cell r="C258" t="str">
            <v>un</v>
          </cell>
          <cell r="D258" t="str">
            <v>Lámpara de sodio HID con fotocontrol individual y bombilla tubular clara 250W. Incluye brazo.</v>
          </cell>
          <cell r="E258">
            <v>350000</v>
          </cell>
        </row>
        <row r="259">
          <cell r="B259" t="str">
            <v>ILTC</v>
          </cell>
          <cell r="C259" t="str">
            <v>un</v>
          </cell>
          <cell r="D259" t="str">
            <v>Lámpara tipo riel corrido de 2x54W</v>
          </cell>
          <cell r="E259">
            <v>87000</v>
          </cell>
        </row>
        <row r="260">
          <cell r="B260" t="str">
            <v>ILTC32</v>
          </cell>
          <cell r="C260" t="str">
            <v>un</v>
          </cell>
          <cell r="D260" t="str">
            <v>Lámpara tipo riel corrido de 2x32W</v>
          </cell>
          <cell r="E260">
            <v>77000</v>
          </cell>
        </row>
        <row r="261">
          <cell r="B261" t="str">
            <v>ILTT</v>
          </cell>
          <cell r="C261" t="str">
            <v>un</v>
          </cell>
          <cell r="D261" t="str">
            <v>Lámpara tipo tortuga</v>
          </cell>
          <cell r="E261">
            <v>70000</v>
          </cell>
        </row>
        <row r="262">
          <cell r="B262" t="str">
            <v>ILAVA</v>
          </cell>
          <cell r="C262" t="str">
            <v>un</v>
          </cell>
          <cell r="D262" t="str">
            <v>Lavaplatos en aluminio</v>
          </cell>
          <cell r="E262">
            <v>89990</v>
          </cell>
        </row>
        <row r="263">
          <cell r="B263" t="str">
            <v>ILYC</v>
          </cell>
          <cell r="C263" t="str">
            <v>kg</v>
          </cell>
          <cell r="D263" t="str">
            <v>Lechada y carnaza</v>
          </cell>
          <cell r="E263">
            <v>23800</v>
          </cell>
        </row>
        <row r="264">
          <cell r="B264" t="str">
            <v>ILOP</v>
          </cell>
          <cell r="C264" t="str">
            <v>un</v>
          </cell>
          <cell r="D264" t="str">
            <v>Loseta prefabricada de 0,60m*0,3m*0,05m</v>
          </cell>
          <cell r="E264">
            <v>14161</v>
          </cell>
        </row>
        <row r="265">
          <cell r="B265" t="str">
            <v>ILOP1</v>
          </cell>
          <cell r="C265" t="str">
            <v>un</v>
          </cell>
          <cell r="D265" t="str">
            <v>Loseta prefabricada de 1,10m*0,5m*0,05m</v>
          </cell>
          <cell r="E265">
            <v>29631</v>
          </cell>
        </row>
        <row r="266">
          <cell r="B266" t="str">
            <v>ILUB</v>
          </cell>
          <cell r="C266" t="str">
            <v>un</v>
          </cell>
          <cell r="D266" t="str">
            <v>Lubricante</v>
          </cell>
          <cell r="E266">
            <v>22289.89</v>
          </cell>
        </row>
        <row r="267">
          <cell r="B267" t="str">
            <v>ILUM</v>
          </cell>
          <cell r="C267" t="str">
            <v>un</v>
          </cell>
          <cell r="D267" t="str">
            <v>Luminaria de 2X32W-T8-865</v>
          </cell>
          <cell r="E267">
            <v>80920</v>
          </cell>
        </row>
        <row r="268">
          <cell r="B268" t="str">
            <v>ILUMS</v>
          </cell>
          <cell r="C268" t="str">
            <v>un</v>
          </cell>
          <cell r="D268" t="str">
            <v>Luminaria de sodio de 70W</v>
          </cell>
          <cell r="E268">
            <v>307150</v>
          </cell>
        </row>
        <row r="269">
          <cell r="B269" t="str">
            <v>ILMH44</v>
          </cell>
          <cell r="C269" t="str">
            <v>un</v>
          </cell>
          <cell r="D269" t="str">
            <v xml:space="preserve">luminaria hermetica </v>
          </cell>
          <cell r="E269">
            <v>213995</v>
          </cell>
        </row>
        <row r="270">
          <cell r="B270" t="str">
            <v>ILMH44W</v>
          </cell>
          <cell r="C270" t="str">
            <v>un</v>
          </cell>
          <cell r="D270" t="str">
            <v xml:space="preserve">luminaria hermetica </v>
          </cell>
          <cell r="E270">
            <v>135000</v>
          </cell>
        </row>
        <row r="271">
          <cell r="B271" t="str">
            <v>ILMH</v>
          </cell>
          <cell r="C271" t="str">
            <v>un</v>
          </cell>
          <cell r="D271" t="str">
            <v>luminaria hermetica 40 W</v>
          </cell>
          <cell r="E271">
            <v>145000</v>
          </cell>
        </row>
        <row r="272">
          <cell r="B272" t="str">
            <v>ILUML</v>
          </cell>
          <cell r="C272" t="str">
            <v>un</v>
          </cell>
          <cell r="D272" t="str">
            <v>Luminaria tipo LED 70W - 120V</v>
          </cell>
          <cell r="E272">
            <v>1275000</v>
          </cell>
        </row>
        <row r="273">
          <cell r="B273" t="str">
            <v>ILLED</v>
          </cell>
          <cell r="C273" t="str">
            <v>un</v>
          </cell>
          <cell r="D273" t="str">
            <v>Luminaria LED 200 W</v>
          </cell>
          <cell r="E273">
            <v>650000</v>
          </cell>
        </row>
        <row r="274">
          <cell r="B274" t="str">
            <v>ILLEDT</v>
          </cell>
          <cell r="C274" t="str">
            <v>un</v>
          </cell>
          <cell r="D274" t="str">
            <v>Luminaria led tortuga</v>
          </cell>
          <cell r="E274">
            <v>65000</v>
          </cell>
        </row>
        <row r="275">
          <cell r="B275" t="str">
            <v>ILUMF</v>
          </cell>
          <cell r="C275" t="str">
            <v>un</v>
          </cell>
          <cell r="D275" t="str">
            <v>Luminaria incluye fotocelda</v>
          </cell>
          <cell r="E275">
            <v>380800</v>
          </cell>
        </row>
        <row r="276">
          <cell r="B276" t="str">
            <v>ILUMOB</v>
          </cell>
          <cell r="C276" t="str">
            <v>un</v>
          </cell>
          <cell r="D276" t="str">
            <v>Luminaria ojo de buey sobreponer</v>
          </cell>
          <cell r="E276">
            <v>45000</v>
          </cell>
        </row>
        <row r="277">
          <cell r="B277" t="str">
            <v>ILE</v>
          </cell>
          <cell r="C277" t="str">
            <v>un</v>
          </cell>
          <cell r="D277" t="str">
            <v>Luminaria emergencia</v>
          </cell>
          <cell r="E277">
            <v>82000</v>
          </cell>
        </row>
        <row r="278">
          <cell r="B278" t="str">
            <v>ILEP</v>
          </cell>
          <cell r="C278" t="str">
            <v>un</v>
          </cell>
          <cell r="D278" t="str">
            <v xml:space="preserve">Luz de emergencia portatíl 60 Led, voltage 110, potencia 5Watts, autonomia 15 horas en iluminación baja y 7 horas en iluminación alta, tiempo de carga de 18 a 20 horas </v>
          </cell>
          <cell r="E278">
            <v>68901</v>
          </cell>
        </row>
        <row r="279">
          <cell r="B279" t="str">
            <v>IMAD</v>
          </cell>
          <cell r="C279" t="str">
            <v>m2</v>
          </cell>
          <cell r="D279" t="str">
            <v>Madera 3 usos</v>
          </cell>
          <cell r="E279">
            <v>4501.7699999999995</v>
          </cell>
        </row>
        <row r="280">
          <cell r="B280" t="str">
            <v>IMADI</v>
          </cell>
          <cell r="C280" t="str">
            <v>un</v>
          </cell>
          <cell r="D280" t="str">
            <v>Madera inmunizada, L= 0,8m, A=0,04m, H=0,085m</v>
          </cell>
          <cell r="E280">
            <v>17731</v>
          </cell>
        </row>
        <row r="281">
          <cell r="B281" t="str">
            <v>IMALE</v>
          </cell>
          <cell r="C281" t="str">
            <v>un</v>
          </cell>
          <cell r="D281" t="str">
            <v>Madera laminada estructural de 0,09m x 0,09m y L=2,8m</v>
          </cell>
          <cell r="E281">
            <v>30000</v>
          </cell>
        </row>
        <row r="282">
          <cell r="B282" t="str">
            <v>IMR</v>
          </cell>
          <cell r="C282" t="str">
            <v>gl</v>
          </cell>
          <cell r="D282" t="str">
            <v>Madera roble para cajones</v>
          </cell>
          <cell r="E282">
            <v>314041</v>
          </cell>
        </row>
        <row r="283">
          <cell r="B283" t="str">
            <v>IMP3/8</v>
          </cell>
          <cell r="C283" t="str">
            <v>ml</v>
          </cell>
          <cell r="D283" t="str">
            <v>Manguera de poliuretano de Ø3/8"</v>
          </cell>
          <cell r="E283">
            <v>8851.2199999999993</v>
          </cell>
        </row>
        <row r="284">
          <cell r="B284" t="str">
            <v>IMS1/2</v>
          </cell>
          <cell r="C284" t="str">
            <v>ml</v>
          </cell>
          <cell r="D284" t="str">
            <v>Manguera de silicona Ø1/2"</v>
          </cell>
          <cell r="E284">
            <v>4898.04</v>
          </cell>
        </row>
        <row r="285">
          <cell r="B285" t="str">
            <v>IMF11/2</v>
          </cell>
          <cell r="C285" t="str">
            <v>ml</v>
          </cell>
          <cell r="D285" t="str">
            <v>Manguera flexible Ø11/2"</v>
          </cell>
          <cell r="E285">
            <v>15470</v>
          </cell>
        </row>
        <row r="286">
          <cell r="B286" t="str">
            <v>IMAN</v>
          </cell>
          <cell r="C286" t="str">
            <v>un</v>
          </cell>
          <cell r="D286" t="str">
            <v>Manómetro Ø1/2"</v>
          </cell>
          <cell r="E286">
            <v>36890</v>
          </cell>
        </row>
        <row r="287">
          <cell r="B287" t="str">
            <v>IMEA</v>
          </cell>
          <cell r="C287" t="str">
            <v>un</v>
          </cell>
          <cell r="D287" t="str">
            <v>Material epóxico en ampolla</v>
          </cell>
          <cell r="E287">
            <v>70746</v>
          </cell>
        </row>
        <row r="288">
          <cell r="B288" t="str">
            <v>IMEKG</v>
          </cell>
          <cell r="C288" t="str">
            <v>kg</v>
          </cell>
          <cell r="D288" t="str">
            <v xml:space="preserve">Material epóxico </v>
          </cell>
          <cell r="E288">
            <v>55013.7</v>
          </cell>
        </row>
        <row r="289">
          <cell r="B289" t="str">
            <v>IME</v>
          </cell>
          <cell r="C289" t="str">
            <v>Kg</v>
          </cell>
          <cell r="D289" t="str">
            <v>Material expansivo</v>
          </cell>
          <cell r="E289">
            <v>23490</v>
          </cell>
        </row>
        <row r="290">
          <cell r="B290" t="str">
            <v>IMP</v>
          </cell>
          <cell r="C290" t="str">
            <v>m3</v>
          </cell>
          <cell r="D290" t="str">
            <v>Material de prestamo</v>
          </cell>
          <cell r="E290">
            <v>7735</v>
          </cell>
        </row>
        <row r="291">
          <cell r="B291" t="str">
            <v>IMESD84</v>
          </cell>
          <cell r="C291" t="str">
            <v>m2</v>
          </cell>
          <cell r="D291" t="str">
            <v>Malla electrosoldada para refuerzo tipo D84 o similar</v>
          </cell>
          <cell r="E291">
            <v>5176.5</v>
          </cell>
        </row>
        <row r="292">
          <cell r="B292" t="str">
            <v>IMESD131</v>
          </cell>
          <cell r="C292" t="str">
            <v>m2</v>
          </cell>
          <cell r="D292" t="str">
            <v>Malla electrosoldada tipo D131</v>
          </cell>
          <cell r="E292">
            <v>6000</v>
          </cell>
        </row>
        <row r="293">
          <cell r="B293" t="str">
            <v>IMESD106</v>
          </cell>
          <cell r="C293" t="str">
            <v>m2</v>
          </cell>
          <cell r="D293" t="str">
            <v>Malla electrosoldada para refuerzo tipo D106 o similar</v>
          </cell>
          <cell r="E293">
            <v>7056.7</v>
          </cell>
        </row>
        <row r="294">
          <cell r="B294" t="str">
            <v>IMEC12</v>
          </cell>
          <cell r="C294" t="str">
            <v>m</v>
          </cell>
          <cell r="D294" t="str">
            <v>Malla eslabonada, ojo 5, calibre 12</v>
          </cell>
          <cell r="E294">
            <v>20525.12</v>
          </cell>
        </row>
        <row r="295">
          <cell r="B295" t="str">
            <v>IMLPAI</v>
          </cell>
          <cell r="C295" t="str">
            <v>un</v>
          </cell>
          <cell r="D295" t="str">
            <v>Mesón con lavaplatos en acero inoxidable de 0,60m de ancho x 1,20m de ancho</v>
          </cell>
          <cell r="E295">
            <v>452200</v>
          </cell>
        </row>
        <row r="296">
          <cell r="B296" t="str">
            <v>IMSE</v>
          </cell>
          <cell r="C296" t="str">
            <v>un</v>
          </cell>
          <cell r="D296" t="str">
            <v xml:space="preserve">Molde para soldadura exotérmica 90g </v>
          </cell>
          <cell r="E296">
            <v>140000</v>
          </cell>
        </row>
        <row r="297">
          <cell r="B297" t="str">
            <v>IMSAP</v>
          </cell>
          <cell r="C297" t="str">
            <v>m2</v>
          </cell>
          <cell r="D297" t="str">
            <v>Módulo de sedimentación acelerada de poliestireno de alto impacto, altura 0,52m</v>
          </cell>
          <cell r="E297">
            <v>595000</v>
          </cell>
        </row>
        <row r="298">
          <cell r="B298" t="str">
            <v>IPEG</v>
          </cell>
          <cell r="C298" t="str">
            <v>m3</v>
          </cell>
          <cell r="D298" t="str">
            <v>Mortero de pega</v>
          </cell>
          <cell r="E298">
            <v>629510</v>
          </cell>
        </row>
        <row r="299">
          <cell r="B299" t="str">
            <v>IMRE</v>
          </cell>
          <cell r="C299" t="str">
            <v>Kg</v>
          </cell>
          <cell r="D299" t="str">
            <v>Mortero de reparación</v>
          </cell>
          <cell r="E299">
            <v>3742.55</v>
          </cell>
        </row>
        <row r="300">
          <cell r="B300" t="str">
            <v>IOF</v>
          </cell>
          <cell r="C300" t="str">
            <v>gl</v>
          </cell>
          <cell r="D300" t="str">
            <v>Obra falsa</v>
          </cell>
          <cell r="E300">
            <v>50000</v>
          </cell>
        </row>
        <row r="301">
          <cell r="B301" t="str">
            <v>IPAI</v>
          </cell>
          <cell r="C301" t="str">
            <v>un</v>
          </cell>
          <cell r="D301" t="str">
            <v>Pantalla distribuidora de flujo perforada, en acero Inoxidable T.304 AC/1 Cal.3mm en forma de L (0,7 m; 0,6 m) ancho de 2,5 metros, incluye pernos tipo ancla de cuña de 1/4" x  2 1/4" en acero inoxidable incluye empaque de neopreno y perforaciones de 3"</v>
          </cell>
          <cell r="E301">
            <v>1290352.7</v>
          </cell>
        </row>
        <row r="302">
          <cell r="B302" t="str">
            <v>IPR</v>
          </cell>
          <cell r="C302" t="str">
            <v>un</v>
          </cell>
          <cell r="D302" t="str">
            <v>Pararrayos 10kA-12kV</v>
          </cell>
          <cell r="E302">
            <v>165000</v>
          </cell>
        </row>
        <row r="303">
          <cell r="B303" t="str">
            <v>IPAS</v>
          </cell>
          <cell r="C303" t="str">
            <v>m</v>
          </cell>
          <cell r="D303" t="str">
            <v xml:space="preserve">Pasamanos en fibra de vidrio de VINYL ESTER </v>
          </cell>
          <cell r="E303">
            <v>208250</v>
          </cell>
        </row>
        <row r="304">
          <cell r="B304" t="str">
            <v>IPAST</v>
          </cell>
          <cell r="C304" t="str">
            <v>m</v>
          </cell>
          <cell r="D304" t="str">
            <v>Pasamanos en tubería negra liviana Ø2"</v>
          </cell>
          <cell r="E304">
            <v>30357.256999999998</v>
          </cell>
        </row>
        <row r="305">
          <cell r="B305" t="str">
            <v>IPYL</v>
          </cell>
          <cell r="C305" t="str">
            <v>m3</v>
          </cell>
          <cell r="D305" t="str">
            <v>Pavimento y liga</v>
          </cell>
          <cell r="E305">
            <v>420000</v>
          </cell>
        </row>
        <row r="306">
          <cell r="B306" t="str">
            <v>IPEC</v>
          </cell>
          <cell r="C306" t="str">
            <v>un</v>
          </cell>
          <cell r="D306" t="str">
            <v>Pecera</v>
          </cell>
          <cell r="E306">
            <v>248525.55</v>
          </cell>
        </row>
        <row r="307">
          <cell r="B307" t="str">
            <v>IPEGB</v>
          </cell>
          <cell r="C307" t="str">
            <v>un</v>
          </cell>
          <cell r="D307" t="str">
            <v>Pegacor blanco</v>
          </cell>
          <cell r="E307">
            <v>36300</v>
          </cell>
        </row>
        <row r="308">
          <cell r="B308" t="str">
            <v>IPUG1</v>
          </cell>
          <cell r="C308" t="str">
            <v>un</v>
          </cell>
          <cell r="D308" t="str">
            <v>Peldaños galvanizados tipo uña de gato, en acero corrugado de Ø3/4mm</v>
          </cell>
          <cell r="E308">
            <v>20706</v>
          </cell>
        </row>
        <row r="309">
          <cell r="B309" t="str">
            <v>IPUG2</v>
          </cell>
          <cell r="C309" t="str">
            <v>un</v>
          </cell>
          <cell r="D309" t="str">
            <v>Peldaños galvanizados tipo uña de gato, en acero corrugado de Ø5/8mm</v>
          </cell>
          <cell r="E309">
            <v>18706</v>
          </cell>
        </row>
        <row r="310">
          <cell r="B310" t="str">
            <v>IPER</v>
          </cell>
          <cell r="C310" t="str">
            <v>un</v>
          </cell>
          <cell r="D310" t="str">
            <v xml:space="preserve">Percha de 3 1/2" con aislador </v>
          </cell>
          <cell r="E310">
            <v>25000</v>
          </cell>
        </row>
        <row r="311">
          <cell r="B311" t="str">
            <v>IPER1</v>
          </cell>
          <cell r="C311">
            <v>0</v>
          </cell>
          <cell r="D311" t="str">
            <v>Percha 1 puesto</v>
          </cell>
          <cell r="E311">
            <v>20000</v>
          </cell>
        </row>
        <row r="312">
          <cell r="B312" t="str">
            <v>IPERT</v>
          </cell>
          <cell r="C312" t="str">
            <v>ml</v>
          </cell>
          <cell r="D312" t="str">
            <v>Perfil triangular 3"X3" e= 20mm</v>
          </cell>
          <cell r="E312">
            <v>3570</v>
          </cell>
        </row>
        <row r="313">
          <cell r="B313" t="str">
            <v>IPEAI1/4</v>
          </cell>
          <cell r="C313" t="str">
            <v>un</v>
          </cell>
          <cell r="D313" t="str">
            <v>Perno expansivo en acero inoxidable de 1/4"</v>
          </cell>
          <cell r="E313">
            <v>1785</v>
          </cell>
        </row>
        <row r="314">
          <cell r="B314" t="str">
            <v>IPEAI5/8</v>
          </cell>
          <cell r="C314" t="str">
            <v>un</v>
          </cell>
          <cell r="D314" t="str">
            <v>Perno expansivo en acero inoxidable de 5/8" x 3 1/2", incluye tuerca y dos arandelas</v>
          </cell>
          <cell r="E314">
            <v>3689</v>
          </cell>
        </row>
        <row r="315">
          <cell r="B315" t="str">
            <v>IPEAI1/4-31/4</v>
          </cell>
          <cell r="C315" t="str">
            <v>un</v>
          </cell>
          <cell r="D315" t="str">
            <v>Perno expansivo en acero inoxidable de 1/4" x 3 1/4", incluye tuerca y dos arandelas</v>
          </cell>
          <cell r="E315">
            <v>4165</v>
          </cell>
        </row>
        <row r="316">
          <cell r="B316" t="str">
            <v>IPEAR1/2-0,1</v>
          </cell>
          <cell r="C316" t="str">
            <v>un</v>
          </cell>
          <cell r="D316" t="str">
            <v>Perno de anclaje roscado, L=0,10m x Ø1/2"</v>
          </cell>
          <cell r="E316">
            <v>4879</v>
          </cell>
        </row>
        <row r="317">
          <cell r="B317" t="str">
            <v>IPEAR1/2</v>
          </cell>
          <cell r="C317" t="str">
            <v>un</v>
          </cell>
          <cell r="D317" t="str">
            <v>Perno de anclaje roscado, L=0,60m x Ø1/2"</v>
          </cell>
          <cell r="E317">
            <v>6069</v>
          </cell>
        </row>
        <row r="318">
          <cell r="B318" t="str">
            <v>IPER3/8</v>
          </cell>
          <cell r="C318" t="str">
            <v>un</v>
          </cell>
          <cell r="D318" t="str">
            <v>Perno roscado Ø3/8", incluye tuerca y arandela</v>
          </cell>
          <cell r="E318">
            <v>6043</v>
          </cell>
        </row>
        <row r="319">
          <cell r="B319" t="str">
            <v>IP14-16</v>
          </cell>
          <cell r="C319" t="str">
            <v>m3</v>
          </cell>
          <cell r="D319" t="str">
            <v>Piedra 14" a 16"</v>
          </cell>
          <cell r="E319">
            <v>55000</v>
          </cell>
        </row>
        <row r="320">
          <cell r="B320" t="str">
            <v>IPIE</v>
          </cell>
          <cell r="C320" t="str">
            <v>m3</v>
          </cell>
          <cell r="D320" t="str">
            <v>Piedra para entresuelo</v>
          </cell>
          <cell r="E320">
            <v>60000</v>
          </cell>
        </row>
        <row r="321">
          <cell r="B321" t="str">
            <v>IPICR</v>
          </cell>
          <cell r="C321" t="str">
            <v>m3</v>
          </cell>
          <cell r="D321" t="str">
            <v>Piedra canto rodado entre 3" y 5"</v>
          </cell>
          <cell r="E321">
            <v>793135</v>
          </cell>
        </row>
        <row r="322">
          <cell r="B322" t="str">
            <v>IPICR1</v>
          </cell>
          <cell r="C322" t="str">
            <v>m3</v>
          </cell>
          <cell r="D322" t="str">
            <v>Piedra canto rodado entre 2" y 4"</v>
          </cell>
          <cell r="E322">
            <v>634508</v>
          </cell>
        </row>
        <row r="323">
          <cell r="B323" t="str">
            <v>IPCPA</v>
          </cell>
          <cell r="C323" t="str">
            <v>m3</v>
          </cell>
          <cell r="D323" t="str">
            <v>Piedra ciclópea</v>
          </cell>
          <cell r="E323">
            <v>20000</v>
          </cell>
        </row>
        <row r="324">
          <cell r="B324" t="str">
            <v>IPAC</v>
          </cell>
          <cell r="C324" t="str">
            <v>gal</v>
          </cell>
          <cell r="D324" t="str">
            <v>Pintura a base de aceite</v>
          </cell>
          <cell r="E324">
            <v>87492.37</v>
          </cell>
        </row>
        <row r="325">
          <cell r="B325" t="str">
            <v>IPAG</v>
          </cell>
          <cell r="C325" t="str">
            <v>gal</v>
          </cell>
          <cell r="D325" t="str">
            <v>Pintura a base de agua</v>
          </cell>
          <cell r="E325">
            <v>60900</v>
          </cell>
        </row>
        <row r="326">
          <cell r="B326" t="str">
            <v>IPEA</v>
          </cell>
          <cell r="C326" t="str">
            <v>gal</v>
          </cell>
          <cell r="D326" t="str">
            <v>Pintura epóxica anticorrosiva</v>
          </cell>
          <cell r="E326">
            <v>178050</v>
          </cell>
        </row>
        <row r="327">
          <cell r="B327" t="str">
            <v>IPEA1C</v>
          </cell>
          <cell r="C327" t="str">
            <v>kg</v>
          </cell>
          <cell r="D327" t="str">
            <v>Pintura epóxica / (350g/m2) 1a capa</v>
          </cell>
          <cell r="E327">
            <v>40000</v>
          </cell>
        </row>
        <row r="328">
          <cell r="B328" t="str">
            <v>IPEA2C</v>
          </cell>
          <cell r="C328" t="str">
            <v>kg</v>
          </cell>
          <cell r="D328" t="str">
            <v>Pintura epóxica / (200g/m2) 2a capa</v>
          </cell>
          <cell r="E328">
            <v>38000</v>
          </cell>
        </row>
        <row r="329">
          <cell r="B329" t="str">
            <v>IPTC</v>
          </cell>
          <cell r="C329" t="str">
            <v>gal</v>
          </cell>
          <cell r="D329" t="str">
            <v>Pintura negra tipo koraza</v>
          </cell>
          <cell r="E329">
            <v>84355.815600000002</v>
          </cell>
        </row>
        <row r="330">
          <cell r="B330" t="str">
            <v>IPLAF</v>
          </cell>
          <cell r="C330" t="str">
            <v>un</v>
          </cell>
          <cell r="D330" t="str">
            <v>Plafón</v>
          </cell>
          <cell r="E330">
            <v>12900</v>
          </cell>
        </row>
        <row r="331">
          <cell r="B331" t="str">
            <v>IPLA</v>
          </cell>
          <cell r="C331" t="str">
            <v>m</v>
          </cell>
          <cell r="D331" t="str">
            <v>Platina en acero</v>
          </cell>
          <cell r="E331">
            <v>32209.73</v>
          </cell>
        </row>
        <row r="332">
          <cell r="B332" t="str">
            <v>IPLA4</v>
          </cell>
          <cell r="C332" t="str">
            <v>ml</v>
          </cell>
          <cell r="D332" t="str">
            <v>Platina en acero al carbón de 0,20m, e=3/16"</v>
          </cell>
          <cell r="E332">
            <v>21163.744000000002</v>
          </cell>
        </row>
        <row r="333">
          <cell r="B333" t="str">
            <v>IPLA5</v>
          </cell>
          <cell r="C333" t="str">
            <v>ml</v>
          </cell>
          <cell r="D333" t="str">
            <v>Platina en acero al carbón de 0,05m, e=2,5mm</v>
          </cell>
          <cell r="E333">
            <v>5290.9360000000006</v>
          </cell>
        </row>
        <row r="334">
          <cell r="B334" t="str">
            <v>IPLA6</v>
          </cell>
          <cell r="C334" t="str">
            <v>ml</v>
          </cell>
          <cell r="D334" t="str">
            <v>Platina en acero al carbón de 0,30m, e=3/16"</v>
          </cell>
          <cell r="E334">
            <v>22576.544000000002</v>
          </cell>
        </row>
        <row r="335">
          <cell r="B335" t="str">
            <v>IPLA1</v>
          </cell>
          <cell r="C335" t="str">
            <v>m</v>
          </cell>
          <cell r="D335" t="str">
            <v>Platina en acero al carbón de 0,30mX0,60m, e=1/8"</v>
          </cell>
          <cell r="E335">
            <v>4284</v>
          </cell>
        </row>
        <row r="336">
          <cell r="B336" t="str">
            <v>IPLA2</v>
          </cell>
          <cell r="C336" t="str">
            <v>m</v>
          </cell>
          <cell r="D336" t="str">
            <v>Platina en acero al carbón de 0,15mX0,60m, e=1/8"</v>
          </cell>
          <cell r="E336">
            <v>3094</v>
          </cell>
        </row>
        <row r="337">
          <cell r="B337" t="str">
            <v>IPLA3</v>
          </cell>
          <cell r="C337" t="str">
            <v>m</v>
          </cell>
          <cell r="D337" t="str">
            <v>Platina en acero al carbón de 0,50mX0,37mX0,63m, e=3/16"</v>
          </cell>
          <cell r="E337">
            <v>4284</v>
          </cell>
        </row>
        <row r="338">
          <cell r="B338" t="str">
            <v>IPLCLS</v>
          </cell>
          <cell r="C338" t="str">
            <v>un</v>
          </cell>
          <cell r="D338" t="str">
            <v>PLC logo siemens para tablero automático de control bombas</v>
          </cell>
          <cell r="E338">
            <v>1200000</v>
          </cell>
        </row>
        <row r="339">
          <cell r="B339" t="str">
            <v>IPLCLSTCP</v>
          </cell>
          <cell r="C339" t="str">
            <v>un</v>
          </cell>
          <cell r="D339" t="str">
            <v>PLC logo siemens para tablero de control planta</v>
          </cell>
          <cell r="E339">
            <v>1300000</v>
          </cell>
        </row>
        <row r="340">
          <cell r="B340" t="str">
            <v>IPMT8</v>
          </cell>
          <cell r="C340" t="str">
            <v>un</v>
          </cell>
          <cell r="D340" t="str">
            <v>Poste en madera tratada de 8m</v>
          </cell>
          <cell r="E340">
            <v>840000</v>
          </cell>
        </row>
        <row r="341">
          <cell r="B341" t="str">
            <v>IPMT</v>
          </cell>
          <cell r="C341" t="str">
            <v>un</v>
          </cell>
          <cell r="D341" t="str">
            <v>Poste madera</v>
          </cell>
          <cell r="E341">
            <v>357000</v>
          </cell>
        </row>
        <row r="342">
          <cell r="B342" t="str">
            <v>IPFV8</v>
          </cell>
          <cell r="C342" t="str">
            <v>un</v>
          </cell>
          <cell r="D342" t="str">
            <v>Poste en poliester reforzado con fibra de vidrio (PRFV), 510Kg de 8m</v>
          </cell>
          <cell r="E342">
            <v>1250000</v>
          </cell>
        </row>
        <row r="343">
          <cell r="B343" t="str">
            <v>IPFV8M</v>
          </cell>
          <cell r="C343" t="str">
            <v>un</v>
          </cell>
          <cell r="D343" t="str">
            <v>Poste en poliester reforzado con fibra de vidrio monolitico de 8m</v>
          </cell>
          <cell r="E343">
            <v>357000</v>
          </cell>
        </row>
        <row r="344">
          <cell r="B344" t="str">
            <v>IPFV12</v>
          </cell>
          <cell r="C344" t="str">
            <v>un</v>
          </cell>
          <cell r="D344" t="str">
            <v>Poste en poliester reforzado con fibra de vidrio (PRFV), 750Kg de 12m</v>
          </cell>
          <cell r="E344">
            <v>1951600</v>
          </cell>
        </row>
        <row r="345">
          <cell r="B345" t="str">
            <v>IPM</v>
          </cell>
          <cell r="C345" t="str">
            <v>un</v>
          </cell>
          <cell r="D345" t="str">
            <v>Poste metálico</v>
          </cell>
          <cell r="E345">
            <v>26174.05</v>
          </cell>
        </row>
        <row r="346">
          <cell r="B346" t="str">
            <v>IPTCP</v>
          </cell>
          <cell r="C346" t="str">
            <v>un</v>
          </cell>
          <cell r="D346" t="str">
            <v>Proteccion para tablero de control planta</v>
          </cell>
          <cell r="E346">
            <v>112000</v>
          </cell>
        </row>
        <row r="347">
          <cell r="B347" t="str">
            <v>IPCM1A</v>
          </cell>
          <cell r="C347" t="str">
            <v>un</v>
          </cell>
          <cell r="D347" t="str">
            <v>puerta celosía metalica un ala de 1,00 X 2,10 m, calibre de la lámina mayor 18 BWG. Incluye bisagras</v>
          </cell>
          <cell r="E347">
            <v>405000</v>
          </cell>
        </row>
        <row r="348">
          <cell r="B348" t="str">
            <v>IPMCM</v>
          </cell>
          <cell r="C348" t="str">
            <v>un</v>
          </cell>
          <cell r="D348" t="str">
            <v>Puerta metalica incluye chapa y marco</v>
          </cell>
          <cell r="E348">
            <v>429200</v>
          </cell>
        </row>
        <row r="349">
          <cell r="B349" t="str">
            <v>PMD</v>
          </cell>
          <cell r="C349" t="str">
            <v>un</v>
          </cell>
          <cell r="D349" t="str">
            <v>Puerta metálica dilatada de 1,0 X 2,10 m calibre 22, incluye marco y chapa</v>
          </cell>
          <cell r="E349">
            <v>357000</v>
          </cell>
        </row>
        <row r="350">
          <cell r="B350" t="str">
            <v>PMD1</v>
          </cell>
          <cell r="C350" t="str">
            <v>un</v>
          </cell>
          <cell r="D350" t="str">
            <v>Puerta metálica dilatada de 0,70 X 2,10 m calibre 22, incluye marco y chapa</v>
          </cell>
          <cell r="E350">
            <v>333200</v>
          </cell>
        </row>
        <row r="351">
          <cell r="B351" t="str">
            <v>PMD2</v>
          </cell>
          <cell r="C351" t="str">
            <v>un</v>
          </cell>
          <cell r="D351" t="str">
            <v>Puerta metálica dilatada de 0,95 X 2,10 m calibre 22, incluye marco y chapa</v>
          </cell>
          <cell r="E351">
            <v>345100</v>
          </cell>
        </row>
        <row r="352">
          <cell r="B352" t="str">
            <v>IPME1</v>
          </cell>
          <cell r="C352" t="str">
            <v>un</v>
          </cell>
          <cell r="D352" t="str">
            <v>Puerta en madera entamborada de  0,8m x 2,1m, incluye marco y chapa</v>
          </cell>
          <cell r="E352">
            <v>226100</v>
          </cell>
        </row>
        <row r="353">
          <cell r="B353" t="str">
            <v>IPME3</v>
          </cell>
          <cell r="C353" t="str">
            <v>un</v>
          </cell>
          <cell r="D353" t="str">
            <v>Puerta en madera 0,90m x 2m incluye marco y chapa</v>
          </cell>
          <cell r="E353">
            <v>117900</v>
          </cell>
        </row>
        <row r="354">
          <cell r="B354" t="str">
            <v>IPME</v>
          </cell>
          <cell r="C354" t="str">
            <v>un</v>
          </cell>
          <cell r="D354" t="str">
            <v>Puerta en malla eslabonada de una ala, ojo N°5, calibre 12, h = 2,0m, ancho = 1,0m</v>
          </cell>
          <cell r="E354">
            <v>580025.04</v>
          </cell>
        </row>
        <row r="355">
          <cell r="B355" t="str">
            <v>IPME2</v>
          </cell>
          <cell r="C355" t="str">
            <v>un</v>
          </cell>
          <cell r="D355" t="str">
            <v>Puerta en malla eslabonada de dos alas, ojo N°5, calibre 12, h = 2,0m, ancho = 2,0m</v>
          </cell>
          <cell r="E355">
            <v>832209.84000000008</v>
          </cell>
        </row>
        <row r="356">
          <cell r="B356" t="str">
            <v>IPME2X4</v>
          </cell>
          <cell r="C356" t="str">
            <v>un</v>
          </cell>
          <cell r="D356" t="str">
            <v>Puerta en malla eslabonada de dos alas, ojo N°5, calibre 12, h = 2,0m, ancho = 4,0m</v>
          </cell>
          <cell r="E356">
            <v>998651.80799999996</v>
          </cell>
        </row>
        <row r="357">
          <cell r="B357" t="str">
            <v>IPUR</v>
          </cell>
          <cell r="C357" t="str">
            <v>un</v>
          </cell>
          <cell r="D357" t="str">
            <v>Puerta en reja 0,8 x 2,10 m, incluye marco y chapa</v>
          </cell>
          <cell r="E357">
            <v>308611.14900000003</v>
          </cell>
        </row>
        <row r="358">
          <cell r="B358" t="str">
            <v>IPUR1</v>
          </cell>
          <cell r="C358" t="str">
            <v>un</v>
          </cell>
          <cell r="D358" t="str">
            <v>Puerta en reja 0,95 x 1,50 m, incluye marco y chapa</v>
          </cell>
          <cell r="E358">
            <v>283392.66900000005</v>
          </cell>
        </row>
        <row r="359">
          <cell r="B359" t="str">
            <v>IPT</v>
          </cell>
          <cell r="C359" t="str">
            <v>un</v>
          </cell>
          <cell r="D359" t="str">
            <v>puesta a tierra</v>
          </cell>
          <cell r="E359">
            <v>500000</v>
          </cell>
        </row>
        <row r="360">
          <cell r="B360" t="str">
            <v>IPTF</v>
          </cell>
          <cell r="C360" t="str">
            <v>un</v>
          </cell>
          <cell r="D360" t="str">
            <v>Punta tipo Franklin de una asta con soporte</v>
          </cell>
          <cell r="E360">
            <v>70000</v>
          </cell>
        </row>
        <row r="361">
          <cell r="B361" t="str">
            <v>IREC</v>
          </cell>
          <cell r="C361" t="str">
            <v>m3</v>
          </cell>
          <cell r="D361" t="str">
            <v>Recebo</v>
          </cell>
          <cell r="E361">
            <v>7417.2000000000007</v>
          </cell>
        </row>
        <row r="362">
          <cell r="B362" t="str">
            <v>IRV</v>
          </cell>
          <cell r="C362" t="str">
            <v>un</v>
          </cell>
          <cell r="D362" t="str">
            <v>Reja 0,8m x 0,8m para ventana, incluye marco</v>
          </cell>
          <cell r="E362">
            <v>126092.40000000001</v>
          </cell>
        </row>
        <row r="363">
          <cell r="B363" t="str">
            <v>IRDA2"</v>
          </cell>
          <cell r="C363" t="str">
            <v>un</v>
          </cell>
          <cell r="D363" t="str">
            <v>Radachinas de 2" (capacidad de carga 90 Kg)</v>
          </cell>
          <cell r="E363">
            <v>17750</v>
          </cell>
        </row>
        <row r="364">
          <cell r="B364" t="str">
            <v>IREJA1</v>
          </cell>
          <cell r="C364" t="str">
            <v>un</v>
          </cell>
          <cell r="D364" t="str">
            <v>Rejilla de 30cm x 20cm con 9 barras lisas en acero de Ø3/8" separadas cada 2 cm (incluye marco en ángulo de acero al carbón de 1"x 11/4", anclajes y bisagras para su apertura)</v>
          </cell>
          <cell r="E364">
            <v>297500</v>
          </cell>
        </row>
        <row r="365">
          <cell r="B365" t="str">
            <v>IREJA</v>
          </cell>
          <cell r="C365" t="str">
            <v>un</v>
          </cell>
          <cell r="D365" t="str">
            <v>Rejilla de 40cm x 20cm con 13 barras lisas en acero de Ø3/8" separadas cada 2 cm (incluye marco en ángulo de acero al carbón de 1"x 11/4", anclajes y bisagras para su apertura)</v>
          </cell>
          <cell r="E365">
            <v>321300</v>
          </cell>
        </row>
        <row r="366">
          <cell r="B366" t="str">
            <v>IREJA2</v>
          </cell>
          <cell r="C366" t="str">
            <v>un</v>
          </cell>
          <cell r="D366" t="str">
            <v>Rejilla de 40cm x 180cm con 45 barras lisas en acero de Ø3/8" separadas cada 3 cm (incluye marco en ángulo de acero al carbón de 1"x 11/4", anclajes y bisagras para su apertura)</v>
          </cell>
          <cell r="E366">
            <v>672350</v>
          </cell>
        </row>
        <row r="367">
          <cell r="B367" t="str">
            <v>IRCT6x4</v>
          </cell>
          <cell r="C367" t="str">
            <v>un</v>
          </cell>
          <cell r="D367" t="str">
            <v>Rejilla en cúpula tradicional de 6"x4"</v>
          </cell>
          <cell r="E367">
            <v>28900</v>
          </cell>
        </row>
        <row r="368">
          <cell r="B368" t="str">
            <v>IRPFV</v>
          </cell>
          <cell r="C368" t="str">
            <v>m2</v>
          </cell>
          <cell r="D368" t="str">
            <v>Rejilla peatonal en  fibra de vidrio  de resistencia 1100kg/cm2</v>
          </cell>
          <cell r="E368">
            <v>358904</v>
          </cell>
        </row>
        <row r="369">
          <cell r="B369" t="str">
            <v>ISSC</v>
          </cell>
          <cell r="C369" t="str">
            <v>un</v>
          </cell>
          <cell r="D369" t="str">
            <v>Sacos de suelo cemento</v>
          </cell>
          <cell r="E369">
            <v>9520</v>
          </cell>
        </row>
        <row r="370">
          <cell r="B370" t="str">
            <v>ISE</v>
          </cell>
          <cell r="C370" t="str">
            <v>ml</v>
          </cell>
          <cell r="D370" t="str">
            <v>Sellante elastomérico 6,4 mm x 12,7 mm</v>
          </cell>
          <cell r="E370">
            <v>21574.7</v>
          </cell>
        </row>
        <row r="371">
          <cell r="B371" t="str">
            <v>ISEP</v>
          </cell>
          <cell r="C371" t="str">
            <v>ml</v>
          </cell>
          <cell r="D371" t="str">
            <v>Sellante elástico de poliuretano autonivelante tipo Sikaflex-1CSL</v>
          </cell>
          <cell r="E371">
            <v>6670.3508771929819</v>
          </cell>
        </row>
        <row r="372">
          <cell r="B372" t="str">
            <v>ISAR</v>
          </cell>
          <cell r="C372" t="str">
            <v>m3</v>
          </cell>
          <cell r="D372" t="str">
            <v>Sello arenilla, e=10cm</v>
          </cell>
          <cell r="E372">
            <v>80920</v>
          </cell>
        </row>
        <row r="373">
          <cell r="B373" t="str">
            <v>ISEE</v>
          </cell>
          <cell r="C373" t="str">
            <v>ml</v>
          </cell>
          <cell r="D373" t="str">
            <v>sistema de escape exhosto 3" con aislamiento</v>
          </cell>
          <cell r="E373">
            <v>339150</v>
          </cell>
        </row>
        <row r="374">
          <cell r="B374" t="str">
            <v>ISEE2</v>
          </cell>
          <cell r="C374" t="str">
            <v>ml</v>
          </cell>
          <cell r="D374" t="str">
            <v>sistema de escape exhosto 2" con aislamiento</v>
          </cell>
          <cell r="E374">
            <v>60688</v>
          </cell>
        </row>
        <row r="375">
          <cell r="B375" t="str">
            <v>ISOLM</v>
          </cell>
          <cell r="C375" t="str">
            <v>cm</v>
          </cell>
          <cell r="D375" t="str">
            <v xml:space="preserve">Soldadura </v>
          </cell>
          <cell r="E375">
            <v>1190</v>
          </cell>
        </row>
        <row r="376">
          <cell r="B376" t="str">
            <v>ISOLMUN</v>
          </cell>
          <cell r="C376" t="str">
            <v>un</v>
          </cell>
          <cell r="D376" t="str">
            <v>soldadura</v>
          </cell>
          <cell r="E376">
            <v>35000</v>
          </cell>
        </row>
        <row r="377">
          <cell r="B377" t="str">
            <v>ISOLE</v>
          </cell>
          <cell r="C377" t="str">
            <v>un</v>
          </cell>
          <cell r="D377" t="str">
            <v>Soldadura Exotérmica 115gr</v>
          </cell>
          <cell r="E377">
            <v>78000</v>
          </cell>
        </row>
        <row r="378">
          <cell r="B378" t="str">
            <v>ISOL</v>
          </cell>
          <cell r="C378" t="str">
            <v>un</v>
          </cell>
          <cell r="D378" t="str">
            <v>Soldadura líquida (1/4 gal) y limpiador removedor (1/4 gal)</v>
          </cell>
          <cell r="E378">
            <v>182637.27585599999</v>
          </cell>
        </row>
        <row r="379">
          <cell r="B379" t="str">
            <v>ISOLV</v>
          </cell>
          <cell r="C379" t="str">
            <v>kg</v>
          </cell>
          <cell r="D379" t="str">
            <v>Solvente</v>
          </cell>
          <cell r="E379">
            <v>20000</v>
          </cell>
        </row>
        <row r="380">
          <cell r="B380" t="str">
            <v>ISOP45AG</v>
          </cell>
          <cell r="C380" t="str">
            <v>un</v>
          </cell>
          <cell r="D380" t="str">
            <v>Soporte tipo ménsula SMS045AG</v>
          </cell>
          <cell r="E380">
            <v>25783</v>
          </cell>
        </row>
        <row r="381">
          <cell r="B381" t="str">
            <v>ISUI</v>
          </cell>
          <cell r="C381" t="str">
            <v>un</v>
          </cell>
          <cell r="D381" t="str">
            <v>suiche</v>
          </cell>
          <cell r="E381">
            <v>11305</v>
          </cell>
        </row>
        <row r="382">
          <cell r="B382" t="str">
            <v>ISTB</v>
          </cell>
          <cell r="C382" t="str">
            <v>un</v>
          </cell>
          <cell r="D382" t="str">
            <v>Sumidero tipo B, Polipropileno</v>
          </cell>
          <cell r="E382">
            <v>109480</v>
          </cell>
        </row>
        <row r="383">
          <cell r="B383" t="str">
            <v>ITAB</v>
          </cell>
          <cell r="C383" t="str">
            <v>un</v>
          </cell>
          <cell r="D383" t="str">
            <v>Tabla de 2cm x 20cm y L = 3,0m, en madera común</v>
          </cell>
          <cell r="E383">
            <v>5950</v>
          </cell>
        </row>
        <row r="384">
          <cell r="B384" t="str">
            <v>ITAB2X10</v>
          </cell>
          <cell r="C384" t="str">
            <v>un</v>
          </cell>
          <cell r="D384" t="str">
            <v>Tabla de 2cm x 10cm y L = 3,0m, en madera común</v>
          </cell>
          <cell r="E384">
            <v>3000</v>
          </cell>
        </row>
        <row r="385">
          <cell r="B385" t="str">
            <v>ITAF</v>
          </cell>
          <cell r="C385" t="str">
            <v>un</v>
          </cell>
          <cell r="D385" t="str">
            <v>Tabla formaleta (10" x 3m x 3/4")</v>
          </cell>
          <cell r="E385">
            <v>10710</v>
          </cell>
        </row>
        <row r="386">
          <cell r="B386" t="str">
            <v>ITAB2F</v>
          </cell>
          <cell r="C386" t="str">
            <v>un</v>
          </cell>
          <cell r="D386" t="str">
            <v>Tablero 2F, 8 ctos, 4H 120/240V con puerta y targetero</v>
          </cell>
          <cell r="E386">
            <v>125000</v>
          </cell>
        </row>
        <row r="387">
          <cell r="B387" t="str">
            <v>ITACTO</v>
          </cell>
          <cell r="C387" t="str">
            <v>un</v>
          </cell>
          <cell r="D387" t="str">
            <v xml:space="preserve">Tablero de transferencia automática de 13.5 kVA monofásico 240 V. Incluye tablero interno de 12 circuitos monofasico </v>
          </cell>
          <cell r="E387">
            <v>5831000</v>
          </cell>
        </row>
        <row r="388">
          <cell r="B388" t="str">
            <v>ITACTO1</v>
          </cell>
          <cell r="C388" t="str">
            <v>un</v>
          </cell>
          <cell r="D388" t="str">
            <v xml:space="preserve">Tablero de transferencia automática de 50 A monofásico 240 V. Incluye tablero interno de 12 circuitos monofasico </v>
          </cell>
          <cell r="E388">
            <v>5593000</v>
          </cell>
        </row>
        <row r="389">
          <cell r="B389" t="str">
            <v>ITATA</v>
          </cell>
          <cell r="C389" t="str">
            <v>un</v>
          </cell>
          <cell r="D389" t="str">
            <v>Tablero de transferencia automática de 50 A con tablero de 18 circuitos interno y protecciones</v>
          </cell>
          <cell r="E389">
            <v>6800000</v>
          </cell>
        </row>
        <row r="390">
          <cell r="B390" t="str">
            <v>ITAB1</v>
          </cell>
          <cell r="C390" t="str">
            <v>un</v>
          </cell>
          <cell r="D390" t="str">
            <v>Tablero de control eléctrico, arrancador con dos variadores de velocidad   de 50 HP, alimentación monofásica a 220/V con sistema de alternación, control PID, incluye trasductor de presion de 4 a 20 miliamperios y maniobra ABB</v>
          </cell>
          <cell r="E390">
            <v>64022000</v>
          </cell>
        </row>
        <row r="391">
          <cell r="B391" t="str">
            <v>ITAB2</v>
          </cell>
          <cell r="C391" t="str">
            <v>un</v>
          </cell>
          <cell r="D391" t="str">
            <v xml:space="preserve">Tablero en lámina Cold Rolled  de medidas 0.5m x 0.6m x 0.3m  que contiene breaker de protección 2x20A, arrancadores directos con relés térmicos y dispositivo de Protección contra sobretensiones transitorias (DPS clase B) </v>
          </cell>
          <cell r="E391">
            <v>5212200</v>
          </cell>
        </row>
        <row r="392">
          <cell r="B392" t="str">
            <v>ITABCB</v>
          </cell>
          <cell r="C392" t="str">
            <v>un</v>
          </cell>
          <cell r="D392" t="str">
            <v xml:space="preserve">Tablero de control para bombas. el cual incluye: cofre metalico, breaker industrial de caja moldeada, protecciones motores, selectores de tres posiciones, pilotos verdes, alarma interperie 220 v, pilotos rojos, minibreaker, borneras tipo riel omega, dps, </v>
          </cell>
          <cell r="E392">
            <v>7996799.9999999991</v>
          </cell>
        </row>
        <row r="393">
          <cell r="B393" t="str">
            <v>ITABCB1</v>
          </cell>
          <cell r="C393" t="str">
            <v>un</v>
          </cell>
          <cell r="D393" t="str">
            <v>Tablero de control para bombas. el cual incluye: cofre metalico, breaker industrial de caja moldeada, 2 variadores de velocidad de 3 hp, 2 selectores de tres posiciones, 2 lamparas verdes, 1 alarma interperie 220 v, 2 lamparas, rojas, 1 minibreaker 2x2 a,</v>
          </cell>
          <cell r="E393">
            <v>5664400</v>
          </cell>
        </row>
        <row r="394">
          <cell r="B394" t="str">
            <v>ITABIP40</v>
          </cell>
          <cell r="C394" t="str">
            <v>un</v>
          </cell>
          <cell r="D394" t="str">
            <v>Tablero para uso interior (IP40), lamina cold rolled 16, acabado final pintura en polvo de aplicación electroestática, gris claro RAL 7035.</v>
          </cell>
          <cell r="E394">
            <v>10225670</v>
          </cell>
        </row>
        <row r="395">
          <cell r="B395" t="str">
            <v>ITAB3</v>
          </cell>
          <cell r="C395" t="str">
            <v>un</v>
          </cell>
          <cell r="D395" t="str">
            <v xml:space="preserve">Tablero monofásico de 4 circuitos doble tapa y tarjetero   </v>
          </cell>
          <cell r="E395">
            <v>85000</v>
          </cell>
        </row>
        <row r="396">
          <cell r="B396" t="str">
            <v>ITABM</v>
          </cell>
          <cell r="C396" t="str">
            <v>un</v>
          </cell>
          <cell r="D396" t="str">
            <v>Tablero monofásico de 18 circuitos con espacio para totalizador</v>
          </cell>
          <cell r="E396">
            <v>5593000</v>
          </cell>
        </row>
        <row r="397">
          <cell r="B397" t="str">
            <v>ITEBME/T</v>
          </cell>
          <cell r="C397" t="str">
            <v>un</v>
          </cell>
          <cell r="D397" t="str">
            <v>Tablero monofásico E/T 24 ctos</v>
          </cell>
          <cell r="E397">
            <v>390000</v>
          </cell>
        </row>
        <row r="398">
          <cell r="B398" t="str">
            <v>ITABIP</v>
          </cell>
          <cell r="C398" t="str">
            <v>un</v>
          </cell>
          <cell r="D398" t="str">
            <v>Tablero IP 44 incluye breaker Contador monofasico 15(60)A 240/120 V</v>
          </cell>
          <cell r="E398">
            <v>350000</v>
          </cell>
        </row>
        <row r="399">
          <cell r="B399" t="str">
            <v>ITABIP1</v>
          </cell>
          <cell r="C399" t="str">
            <v>un</v>
          </cell>
          <cell r="D399" t="str">
            <v>Tablero IP 44 incluye breaker 3x100A para contador monofasico Tetrafilar 15(60)A 220/127V.</v>
          </cell>
          <cell r="E399">
            <v>280000</v>
          </cell>
        </row>
        <row r="400">
          <cell r="B400" t="str">
            <v>ITABIP2</v>
          </cell>
          <cell r="C400" t="str">
            <v>un</v>
          </cell>
          <cell r="D400" t="str">
            <v>Tablero IP 65 incluye breaker 2x40 a para contador monofásico electrónico trifilar 5(60)a, 240/120 v</v>
          </cell>
          <cell r="E400">
            <v>280000</v>
          </cell>
        </row>
        <row r="401">
          <cell r="B401" t="str">
            <v>ITABM15(100)A</v>
          </cell>
          <cell r="C401" t="str">
            <v>un</v>
          </cell>
          <cell r="D401" t="str">
            <v>Tablero para contador monofásico 15(100)A, 240/120V.</v>
          </cell>
          <cell r="E401">
            <v>350000</v>
          </cell>
        </row>
        <row r="402">
          <cell r="B402" t="str">
            <v>ITAC</v>
          </cell>
          <cell r="C402" t="str">
            <v>un</v>
          </cell>
          <cell r="D402" t="str">
            <v>Tacos de madera</v>
          </cell>
          <cell r="E402">
            <v>13685</v>
          </cell>
        </row>
        <row r="403">
          <cell r="B403" t="str">
            <v>ITH100</v>
          </cell>
          <cell r="C403" t="str">
            <v>un</v>
          </cell>
          <cell r="D403" t="str">
            <v>Tanque hidroneumático tipo diafragma  de 100 Litros</v>
          </cell>
          <cell r="E403">
            <v>742990</v>
          </cell>
        </row>
        <row r="404">
          <cell r="B404" t="str">
            <v>ITP</v>
          </cell>
          <cell r="C404" t="str">
            <v>un</v>
          </cell>
          <cell r="D404" t="str">
            <v>Tanque plástico cónico para almacenamiento de agua potable V=500L, incluye tapa</v>
          </cell>
          <cell r="E404">
            <v>266441</v>
          </cell>
        </row>
        <row r="405">
          <cell r="B405" t="str">
            <v>ITFV</v>
          </cell>
          <cell r="C405" t="str">
            <v>un</v>
          </cell>
          <cell r="D405" t="str">
            <v>Tapa de poliester reforzado con fibra de vidrio (PRFV), e=6 mm, 0,72m x 0,72m</v>
          </cell>
          <cell r="E405">
            <v>187194.13999999998</v>
          </cell>
        </row>
        <row r="406">
          <cell r="B406" t="str">
            <v>ITFV1</v>
          </cell>
          <cell r="C406" t="str">
            <v>un</v>
          </cell>
          <cell r="D406" t="str">
            <v>Tapa de poliester reforzado con fibra de vidrio (PRFV), e=6 mm, 1,0m x 1,0m</v>
          </cell>
          <cell r="E406">
            <v>210994.13999999998</v>
          </cell>
        </row>
        <row r="407">
          <cell r="B407" t="str">
            <v>ITFV2</v>
          </cell>
          <cell r="C407" t="str">
            <v>un</v>
          </cell>
          <cell r="D407" t="str">
            <v>Tapa de poliester reforzado con fibra de vidrio (PRFV), e=6 mm, 0,6m x 0,6m</v>
          </cell>
          <cell r="E407">
            <v>177674.13999999998</v>
          </cell>
        </row>
        <row r="408">
          <cell r="B408" t="str">
            <v>ITFV3</v>
          </cell>
          <cell r="C408" t="str">
            <v>un</v>
          </cell>
          <cell r="D408" t="str">
            <v>Tapa de poliester reforzado con fibra de vidrio (PRFV), e=6 mm, 3,35m x 1,3m</v>
          </cell>
          <cell r="E408">
            <v>567994.14</v>
          </cell>
        </row>
        <row r="409">
          <cell r="B409" t="str">
            <v>ITFV4</v>
          </cell>
          <cell r="C409" t="str">
            <v>un</v>
          </cell>
          <cell r="D409" t="str">
            <v>Tapa de poliester reforzado con fibra de vidrio (PRFV), e=6 mm, 0,7m x 0,7m</v>
          </cell>
          <cell r="E409">
            <v>139594.13999999998</v>
          </cell>
        </row>
        <row r="410">
          <cell r="B410" t="str">
            <v>ITFV5</v>
          </cell>
          <cell r="C410" t="str">
            <v>un</v>
          </cell>
          <cell r="D410" t="str">
            <v>Tapa de poliester reforzado con fibra de vidrio (PRFV), e=6 mm, 1,0m x 0,6m</v>
          </cell>
          <cell r="E410">
            <v>208250</v>
          </cell>
        </row>
        <row r="411">
          <cell r="B411" t="str">
            <v>ITFV6</v>
          </cell>
          <cell r="C411" t="str">
            <v>un</v>
          </cell>
          <cell r="D411" t="str">
            <v>Tapa de poliester reforzado con fibra de vidrio (PRFV), e=6 mm, 3,05m x 1,5m</v>
          </cell>
          <cell r="E411">
            <v>773500</v>
          </cell>
        </row>
        <row r="412">
          <cell r="B412" t="str">
            <v>ITFV7</v>
          </cell>
          <cell r="C412" t="str">
            <v>un</v>
          </cell>
          <cell r="D412" t="str">
            <v>Tapa de poliester reforzado con fibra de vidrio (PRFV), e=6 mm, 1,75m x 1,75m</v>
          </cell>
          <cell r="E412">
            <v>509684.13999999996</v>
          </cell>
        </row>
        <row r="413">
          <cell r="B413" t="str">
            <v>ITFV8</v>
          </cell>
          <cell r="C413" t="str">
            <v>un</v>
          </cell>
          <cell r="D413" t="str">
            <v>Tapa de PRFV de 1,6x0,65m</v>
          </cell>
          <cell r="E413">
            <v>309684</v>
          </cell>
        </row>
        <row r="414">
          <cell r="B414" t="str">
            <v>ITFV9</v>
          </cell>
          <cell r="C414" t="str">
            <v>un</v>
          </cell>
          <cell r="D414" t="str">
            <v>Tapa de PRFV de 1,6x0,6m</v>
          </cell>
          <cell r="E414">
            <v>309684</v>
          </cell>
        </row>
        <row r="415">
          <cell r="B415" t="str">
            <v>ITASB</v>
          </cell>
          <cell r="C415" t="str">
            <v>un</v>
          </cell>
          <cell r="D415" t="str">
            <v>Tapa de seguridad basculante tipo metacol de 4 apoyos de 70cm de diámetro, incluye llave y marco</v>
          </cell>
          <cell r="E415">
            <v>997850.7</v>
          </cell>
        </row>
        <row r="416">
          <cell r="B416" t="str">
            <v>ITAMA</v>
          </cell>
          <cell r="C416" t="str">
            <v>un</v>
          </cell>
          <cell r="D416" t="str">
            <v xml:space="preserve">Tapa métalica y marco para acometida de acueducto </v>
          </cell>
          <cell r="E416">
            <v>89250</v>
          </cell>
        </row>
        <row r="417">
          <cell r="B417" t="str">
            <v>ITAPP</v>
          </cell>
          <cell r="C417" t="str">
            <v>un</v>
          </cell>
          <cell r="D417" t="str">
            <v>Tapa polimérica de 0,30m x 0,30m (e=4mm), Incluye bisagras</v>
          </cell>
          <cell r="E417">
            <v>130900</v>
          </cell>
        </row>
        <row r="418">
          <cell r="B418" t="str">
            <v>ITAPP4</v>
          </cell>
          <cell r="C418" t="str">
            <v>un</v>
          </cell>
          <cell r="D418" t="str">
            <v>Tapa polimérica de 0,60m x 0,60m (e=4mm), Incluye bisagras</v>
          </cell>
          <cell r="E418">
            <v>238000</v>
          </cell>
        </row>
        <row r="419">
          <cell r="B419" t="str">
            <v>ITAPP1</v>
          </cell>
          <cell r="C419" t="str">
            <v>un</v>
          </cell>
          <cell r="D419" t="str">
            <v>Tapa polimérica de 0,90m x 0,90m (e=4mm), Incluye bisagras</v>
          </cell>
          <cell r="E419">
            <v>333200</v>
          </cell>
        </row>
        <row r="420">
          <cell r="B420" t="str">
            <v>ITAPP2</v>
          </cell>
          <cell r="C420" t="str">
            <v>un</v>
          </cell>
          <cell r="D420" t="str">
            <v>Tapa polimérica de 1,00m x 0,50m (e=4mm), Incluye bisagras</v>
          </cell>
          <cell r="E420">
            <v>238000</v>
          </cell>
        </row>
        <row r="421">
          <cell r="B421" t="str">
            <v>ITAPP3</v>
          </cell>
          <cell r="C421" t="str">
            <v>un</v>
          </cell>
          <cell r="D421" t="str">
            <v>Tapa polimérica de 1,10m x 1,00m (e=4mm), Incluye bisagras</v>
          </cell>
          <cell r="E421">
            <v>416500</v>
          </cell>
        </row>
        <row r="422">
          <cell r="B422" t="str">
            <v>ITAPP5</v>
          </cell>
          <cell r="C422" t="str">
            <v>un</v>
          </cell>
          <cell r="D422" t="str">
            <v>Tapa polimérica de 0,85m x 0,90m (e=4mm), Incluye bisagras</v>
          </cell>
          <cell r="E422">
            <v>321300</v>
          </cell>
        </row>
        <row r="423">
          <cell r="B423" t="str">
            <v>ITMH1</v>
          </cell>
          <cell r="C423" t="str">
            <v>un</v>
          </cell>
          <cell r="D423" t="str">
            <v>Tapa polimérica para cámaras de inspección y/o aliviadero de alcantarillado 1,2m de diámetro</v>
          </cell>
          <cell r="E423">
            <v>307892.26999999996</v>
          </cell>
        </row>
        <row r="424">
          <cell r="B424" t="str">
            <v>ITAVM</v>
          </cell>
          <cell r="C424" t="str">
            <v>un</v>
          </cell>
          <cell r="D424" t="str">
            <v>Tapa válvula metálica</v>
          </cell>
          <cell r="E424">
            <v>22086.399999999998</v>
          </cell>
        </row>
        <row r="425">
          <cell r="B425" t="str">
            <v>ITRAA</v>
          </cell>
          <cell r="C425" t="str">
            <v>un</v>
          </cell>
          <cell r="D425" t="str">
            <v>Tarjetas para referenciación de elementos de redes de acueducto y alcantarillado</v>
          </cell>
          <cell r="E425">
            <v>749.69999999999993</v>
          </cell>
        </row>
        <row r="426">
          <cell r="B426" t="str">
            <v>ITEAC</v>
          </cell>
          <cell r="C426" t="str">
            <v>un</v>
          </cell>
          <cell r="D426" t="str">
            <v>Teja de asbesto cemento de 0,90mx1,80m</v>
          </cell>
          <cell r="E426">
            <v>23400</v>
          </cell>
        </row>
        <row r="427">
          <cell r="B427" t="str">
            <v>ITAPA</v>
          </cell>
          <cell r="C427" t="str">
            <v>un</v>
          </cell>
          <cell r="D427" t="str">
            <v>Teja AJONIT POLIC. ADRI 0,7 mm (Cristal 00) No. 10</v>
          </cell>
          <cell r="E427">
            <v>75463</v>
          </cell>
        </row>
        <row r="428">
          <cell r="B428" t="str">
            <v>IT</v>
          </cell>
          <cell r="C428" t="str">
            <v>un</v>
          </cell>
          <cell r="D428" t="str">
            <v>Toma</v>
          </cell>
          <cell r="E428">
            <v>4000</v>
          </cell>
        </row>
        <row r="429">
          <cell r="B429" t="str">
            <v>ITCD</v>
          </cell>
          <cell r="C429" t="str">
            <v>un</v>
          </cell>
          <cell r="D429" t="str">
            <v>Toma corriente doble</v>
          </cell>
          <cell r="E429">
            <v>5950</v>
          </cell>
        </row>
        <row r="430">
          <cell r="B430" t="str">
            <v>ITCGF</v>
          </cell>
          <cell r="C430" t="str">
            <v>un</v>
          </cell>
          <cell r="D430" t="str">
            <v>Toma corriente GFCI</v>
          </cell>
          <cell r="E430">
            <v>38000</v>
          </cell>
        </row>
        <row r="431">
          <cell r="B431" t="str">
            <v>ITI</v>
          </cell>
          <cell r="C431" t="str">
            <v>un</v>
          </cell>
          <cell r="D431" t="str">
            <v>Toma interruptor</v>
          </cell>
          <cell r="E431">
            <v>3000</v>
          </cell>
        </row>
        <row r="432">
          <cell r="B432" t="str">
            <v>ITDPT</v>
          </cell>
          <cell r="C432" t="str">
            <v>un</v>
          </cell>
          <cell r="D432" t="str">
            <v>Toma doble + polo a tierra</v>
          </cell>
          <cell r="E432">
            <v>3990</v>
          </cell>
        </row>
        <row r="433">
          <cell r="B433" t="str">
            <v>ITL125V</v>
          </cell>
          <cell r="C433" t="str">
            <v>un</v>
          </cell>
          <cell r="D433" t="str">
            <v>toma leviton 125 V</v>
          </cell>
          <cell r="E433">
            <v>4500</v>
          </cell>
        </row>
        <row r="434">
          <cell r="B434" t="str">
            <v>ITPC</v>
          </cell>
          <cell r="C434" t="str">
            <v>gl</v>
          </cell>
          <cell r="D434" t="str">
            <v>Tornillos, pernos y conectores</v>
          </cell>
          <cell r="E434">
            <v>65000</v>
          </cell>
        </row>
        <row r="435">
          <cell r="B435" t="str">
            <v>ITEDOR</v>
          </cell>
          <cell r="C435" t="str">
            <v>un</v>
          </cell>
          <cell r="D435" t="str">
            <v>Tornillo espaciador</v>
          </cell>
          <cell r="E435">
            <v>7600</v>
          </cell>
        </row>
        <row r="436">
          <cell r="B436" t="str">
            <v>ITE5/8</v>
          </cell>
          <cell r="C436" t="str">
            <v>un</v>
          </cell>
          <cell r="D436" t="str">
            <v>Tornillo espaciador 5/8" x 10"</v>
          </cell>
          <cell r="E436">
            <v>6000</v>
          </cell>
        </row>
        <row r="437">
          <cell r="B437" t="str">
            <v>ITE</v>
          </cell>
          <cell r="C437" t="str">
            <v>un</v>
          </cell>
          <cell r="D437" t="str">
            <v>Tornillo espigo 4.7mm x 25cm</v>
          </cell>
          <cell r="E437">
            <v>152813</v>
          </cell>
        </row>
        <row r="438">
          <cell r="B438" t="str">
            <v>ITTM3</v>
          </cell>
          <cell r="C438" t="str">
            <v>ml</v>
          </cell>
          <cell r="D438" t="str">
            <v>Torre en tubería metálica, Ø3"</v>
          </cell>
          <cell r="E438">
            <v>214329.71</v>
          </cell>
        </row>
        <row r="439">
          <cell r="B439" t="str">
            <v>ITTM4</v>
          </cell>
          <cell r="C439" t="str">
            <v>ml</v>
          </cell>
          <cell r="D439" t="str">
            <v>Torre en tubería metálica, Ø4"</v>
          </cell>
          <cell r="E439">
            <v>226229.71</v>
          </cell>
        </row>
        <row r="440">
          <cell r="B440" t="str">
            <v>ITDOR</v>
          </cell>
          <cell r="C440" t="str">
            <v>un</v>
          </cell>
          <cell r="D440" t="str">
            <v xml:space="preserve">Totalizador </v>
          </cell>
          <cell r="E440">
            <v>250000</v>
          </cell>
        </row>
        <row r="441">
          <cell r="B441" t="str">
            <v>ITDORTM18C</v>
          </cell>
          <cell r="C441" t="str">
            <v>un</v>
          </cell>
          <cell r="D441" t="str">
            <v>Totalizador para tablero monofásico de 18 circuitos</v>
          </cell>
          <cell r="E441">
            <v>190000</v>
          </cell>
        </row>
        <row r="442">
          <cell r="B442" t="str">
            <v>ITDORTM20C</v>
          </cell>
          <cell r="C442" t="str">
            <v>un</v>
          </cell>
          <cell r="D442" t="str">
            <v>Totalizador para tablero monofásico de 24 circuitos</v>
          </cell>
          <cell r="E442">
            <v>160000</v>
          </cell>
        </row>
        <row r="443">
          <cell r="B443" t="str">
            <v>ITG120L</v>
          </cell>
          <cell r="C443" t="str">
            <v>un</v>
          </cell>
          <cell r="D443" t="str">
            <v>Trampa de grasas 120L</v>
          </cell>
          <cell r="E443">
            <v>297500</v>
          </cell>
        </row>
        <row r="444">
          <cell r="B444" t="str">
            <v>ITRA10</v>
          </cell>
          <cell r="C444" t="str">
            <v>ml</v>
          </cell>
          <cell r="D444" t="str">
            <v>transformador monofásico 10 kVA</v>
          </cell>
          <cell r="E444">
            <v>1834050</v>
          </cell>
        </row>
        <row r="445">
          <cell r="B445" t="str">
            <v>ITRA37</v>
          </cell>
          <cell r="C445" t="str">
            <v>un</v>
          </cell>
          <cell r="D445" t="str">
            <v>Transformador monofásico 37.5kVA</v>
          </cell>
          <cell r="E445">
            <v>2753300</v>
          </cell>
        </row>
        <row r="446">
          <cell r="B446" t="str">
            <v>ITRAI</v>
          </cell>
          <cell r="C446" t="str">
            <v>ml</v>
          </cell>
          <cell r="D446" t="str">
            <v>Trenza de Al. N°2 AWG</v>
          </cell>
          <cell r="E446">
            <v>9500</v>
          </cell>
        </row>
        <row r="447">
          <cell r="B447" t="str">
            <v>ITRI</v>
          </cell>
          <cell r="C447" t="str">
            <v>m3</v>
          </cell>
          <cell r="D447" t="str">
            <v>Triturado</v>
          </cell>
          <cell r="E447">
            <v>60000</v>
          </cell>
        </row>
        <row r="448">
          <cell r="B448" t="str">
            <v>ITPTS</v>
          </cell>
          <cell r="C448" t="str">
            <v>m</v>
          </cell>
          <cell r="D448" t="str">
            <v>Tubería acero rectangular PTS de 50mm X 150mm</v>
          </cell>
          <cell r="E448">
            <v>77707</v>
          </cell>
        </row>
        <row r="449">
          <cell r="B449" t="str">
            <v>ITPTS1</v>
          </cell>
          <cell r="C449" t="str">
            <v>m</v>
          </cell>
          <cell r="D449" t="str">
            <v>Tubería acero rectangular PTS de 70mm X 70mm</v>
          </cell>
          <cell r="E449">
            <v>75400</v>
          </cell>
        </row>
        <row r="450">
          <cell r="B450" t="str">
            <v>ITFM3/4</v>
          </cell>
          <cell r="C450" t="str">
            <v>ml</v>
          </cell>
          <cell r="D450" t="str">
            <v>Tubería flexible metálica 3/4" #8</v>
          </cell>
          <cell r="E450">
            <v>17850</v>
          </cell>
        </row>
        <row r="451">
          <cell r="B451" t="str">
            <v>ITCE</v>
          </cell>
          <cell r="C451" t="str">
            <v>ml</v>
          </cell>
          <cell r="D451" t="str">
            <v>Tuberia cerrada estructural astm A500 grado C</v>
          </cell>
          <cell r="E451">
            <v>13783</v>
          </cell>
        </row>
        <row r="452">
          <cell r="B452" t="str">
            <v>ITO</v>
          </cell>
          <cell r="C452" t="str">
            <v>un</v>
          </cell>
          <cell r="D452" t="str">
            <v>Tuerca de ojo</v>
          </cell>
          <cell r="E452">
            <v>5250</v>
          </cell>
        </row>
        <row r="453">
          <cell r="B453" t="str">
            <v>ITIMC3/4</v>
          </cell>
          <cell r="C453" t="str">
            <v>ml</v>
          </cell>
          <cell r="D453" t="str">
            <v>Tubo IMC 3/4"</v>
          </cell>
          <cell r="E453">
            <v>10000</v>
          </cell>
        </row>
        <row r="454">
          <cell r="B454" t="str">
            <v>ITEMT</v>
          </cell>
          <cell r="C454" t="str">
            <v>un</v>
          </cell>
          <cell r="D454" t="str">
            <v>Tubo EMT</v>
          </cell>
          <cell r="E454">
            <v>5355</v>
          </cell>
        </row>
        <row r="455">
          <cell r="B455" t="str">
            <v>ITEMT1</v>
          </cell>
          <cell r="C455" t="str">
            <v>ml</v>
          </cell>
          <cell r="D455" t="str">
            <v>Tubo EMT 1''</v>
          </cell>
          <cell r="E455">
            <v>13500</v>
          </cell>
        </row>
        <row r="456">
          <cell r="B456" t="str">
            <v>ITIMC 1 1/4'' x 3m</v>
          </cell>
          <cell r="C456" t="str">
            <v>ml</v>
          </cell>
          <cell r="D456" t="str">
            <v>Tubo IMC 1 1/4'' x 3 m</v>
          </cell>
          <cell r="E456">
            <v>29166.899999999998</v>
          </cell>
        </row>
        <row r="457">
          <cell r="B457" t="str">
            <v>ITIMC2"X 3m</v>
          </cell>
          <cell r="C457" t="str">
            <v>un</v>
          </cell>
          <cell r="D457" t="str">
            <v>Tubo IMC 2'' x 3 m</v>
          </cell>
          <cell r="E457">
            <v>97223</v>
          </cell>
        </row>
        <row r="458">
          <cell r="B458" t="str">
            <v>ITICION</v>
          </cell>
          <cell r="C458" t="str">
            <v>un</v>
          </cell>
          <cell r="D458" t="str">
            <v>Tubo iluminación</v>
          </cell>
          <cell r="E458">
            <v>20000</v>
          </cell>
        </row>
        <row r="459">
          <cell r="B459" t="str">
            <v>ITPVC3/4</v>
          </cell>
          <cell r="C459" t="str">
            <v>ml</v>
          </cell>
          <cell r="D459" t="str">
            <v>Tubo PVC 3/4</v>
          </cell>
          <cell r="E459">
            <v>3201</v>
          </cell>
        </row>
        <row r="460">
          <cell r="B460" t="str">
            <v>IUIMC3/4</v>
          </cell>
          <cell r="C460" t="str">
            <v>un</v>
          </cell>
          <cell r="D460" t="str">
            <v>Union IMC 3/4"</v>
          </cell>
          <cell r="E460">
            <v>1500</v>
          </cell>
        </row>
        <row r="461">
          <cell r="B461" t="str">
            <v>IVC5/8</v>
          </cell>
          <cell r="C461" t="str">
            <v>un</v>
          </cell>
          <cell r="D461" t="str">
            <v>Varilla Copperweld 5/8" x 2.4m</v>
          </cell>
          <cell r="E461">
            <v>41061</v>
          </cell>
        </row>
        <row r="462">
          <cell r="B462" t="str">
            <v>IVA</v>
          </cell>
          <cell r="C462" t="str">
            <v>un</v>
          </cell>
          <cell r="D462" t="str">
            <v>Varilla de anclaje</v>
          </cell>
          <cell r="E462">
            <v>25000</v>
          </cell>
        </row>
        <row r="463">
          <cell r="B463" t="str">
            <v>IVA1/2</v>
          </cell>
          <cell r="C463" t="str">
            <v>un</v>
          </cell>
          <cell r="D463" t="str">
            <v xml:space="preserve">Varilla de anclaje, Ø1/2" </v>
          </cell>
          <cell r="E463">
            <v>15590</v>
          </cell>
        </row>
        <row r="464">
          <cell r="B464" t="str">
            <v>IVA5/8</v>
          </cell>
          <cell r="C464" t="str">
            <v>un</v>
          </cell>
          <cell r="D464" t="str">
            <v xml:space="preserve">Varilla de anclaje, Ø5/8" </v>
          </cell>
          <cell r="E464">
            <v>30750</v>
          </cell>
        </row>
        <row r="465">
          <cell r="B465" t="str">
            <v>IVA3/4</v>
          </cell>
          <cell r="C465" t="str">
            <v>un</v>
          </cell>
          <cell r="D465" t="str">
            <v xml:space="preserve">Varilla de anclaje, Ø3/4" </v>
          </cell>
          <cell r="E465">
            <v>46750</v>
          </cell>
        </row>
        <row r="466">
          <cell r="B466" t="str">
            <v>IVPT</v>
          </cell>
          <cell r="C466" t="str">
            <v>un</v>
          </cell>
          <cell r="D466" t="str">
            <v>Varilla puesta tierra 2,4 m</v>
          </cell>
          <cell r="E466">
            <v>91630</v>
          </cell>
        </row>
        <row r="467">
          <cell r="B467" t="str">
            <v>IVCEA</v>
          </cell>
          <cell r="C467" t="str">
            <v>un</v>
          </cell>
          <cell r="D467" t="str">
            <v xml:space="preserve">Ventana con vidrio plano fijo de1,20mx1,20m y 4mm de espesor y celosías con marco en periferia de aluminio </v>
          </cell>
          <cell r="E467">
            <v>130900</v>
          </cell>
        </row>
        <row r="468">
          <cell r="B468" t="str">
            <v>IVCR</v>
          </cell>
          <cell r="C468" t="str">
            <v>un</v>
          </cell>
          <cell r="D468" t="str">
            <v>Ventana con vidrio plano fijo de 1,0mx1,0m y 4mm de espesor, incluye dos manos de pintura anticorrosiva y reja metálica</v>
          </cell>
          <cell r="E468">
            <v>345100</v>
          </cell>
        </row>
        <row r="469">
          <cell r="B469" t="str">
            <v>IVCR1</v>
          </cell>
          <cell r="C469" t="str">
            <v>un</v>
          </cell>
          <cell r="D469" t="str">
            <v>Ventana con vidrio plano fijo de 0,60mx0,40m y 4mm de espesor, incluye dos manos de pintura anticorrosiva y reja metálica</v>
          </cell>
          <cell r="E469">
            <v>226100</v>
          </cell>
        </row>
        <row r="470">
          <cell r="B470" t="str">
            <v>IVCA</v>
          </cell>
          <cell r="C470" t="str">
            <v>un</v>
          </cell>
          <cell r="D470" t="str">
            <v>Ventana corrediza en aluminio crudo de 1m x 1m, incluye vidrio laminado de 6 mm de espesor</v>
          </cell>
          <cell r="E470">
            <v>119000</v>
          </cell>
        </row>
        <row r="471">
          <cell r="B471" t="str">
            <v>IVCA1</v>
          </cell>
          <cell r="C471" t="str">
            <v>un</v>
          </cell>
          <cell r="D471" t="str">
            <v>Ventana corrediza en aluminio crudo de 0,6m x 0,4m, incluye vidrio laminado de 6 mm de espesor</v>
          </cell>
          <cell r="E471">
            <v>65450</v>
          </cell>
        </row>
        <row r="472">
          <cell r="B472" t="str">
            <v>IVAI1</v>
          </cell>
          <cell r="C472" t="str">
            <v>un</v>
          </cell>
          <cell r="D472" t="str">
            <v>Vertedero triangular en acero inoxidable e= 5mm de 0,6m de ancho y 0,5m de altura (incluye pernos tipo ancla de cuña de 1/4" x  2 1/4" en acero inoxidable y empaque de neopreno)</v>
          </cell>
          <cell r="E472">
            <v>273700</v>
          </cell>
        </row>
        <row r="473">
          <cell r="B473" t="str">
            <v>IVAI</v>
          </cell>
          <cell r="C473" t="str">
            <v>un</v>
          </cell>
          <cell r="D473" t="str">
            <v>Vertedero rectangular y triangular soldados entre si en acero inoxidable e= 5 mm (incluye pernos tipo ancla de cuña de 1/4" x  2 1/4" en acero inoxidable y empaque de neopreno)</v>
          </cell>
          <cell r="E473">
            <v>321300</v>
          </cell>
        </row>
        <row r="474">
          <cell r="B474" t="str">
            <v>IVAI2</v>
          </cell>
          <cell r="C474" t="str">
            <v>un</v>
          </cell>
          <cell r="D474" t="str">
            <v>Vertederos rectangulares soldados entre si en acero inoxidable e= 5 mm (incluye pernos tipo ancla de cuña de 1/4" x  2 1/4" en acero inoxidable y empaque de neopreno)</v>
          </cell>
          <cell r="E474">
            <v>524076</v>
          </cell>
        </row>
        <row r="475">
          <cell r="B475" t="str">
            <v>IVM</v>
          </cell>
          <cell r="C475" t="str">
            <v>un</v>
          </cell>
          <cell r="D475" t="str">
            <v>vestida monofasica para transformador</v>
          </cell>
          <cell r="E475">
            <v>750000</v>
          </cell>
        </row>
        <row r="476">
          <cell r="B476" t="str">
            <v>IVMPP</v>
          </cell>
          <cell r="C476" t="str">
            <v>un</v>
          </cell>
          <cell r="D476" t="str">
            <v>vestida monofasica para porte primario</v>
          </cell>
          <cell r="E476">
            <v>75000</v>
          </cell>
        </row>
        <row r="477">
          <cell r="B477" t="str">
            <v>IVP</v>
          </cell>
          <cell r="C477" t="str">
            <v>un</v>
          </cell>
          <cell r="D477" t="str">
            <v>Vidrio plano transparente para ventana de 1,0m x 0,50m y 3mm de espesor</v>
          </cell>
          <cell r="E477">
            <v>124950</v>
          </cell>
        </row>
        <row r="478">
          <cell r="B478" t="str">
            <v>IVC1</v>
          </cell>
          <cell r="C478" t="str">
            <v>ml</v>
          </cell>
          <cell r="D478" t="str">
            <v>Viga cajón PHR 100X50 e=1,50 mm</v>
          </cell>
          <cell r="E478">
            <v>21637.174999999999</v>
          </cell>
        </row>
        <row r="479">
          <cell r="B479" t="str">
            <v>IVC2</v>
          </cell>
          <cell r="C479" t="str">
            <v>ml</v>
          </cell>
          <cell r="D479" t="str">
            <v>Viga cajón PHR 160X60 e=2,00 mm</v>
          </cell>
          <cell r="E479">
            <v>23115.75</v>
          </cell>
        </row>
        <row r="480">
          <cell r="B480" t="str">
            <v>IVC</v>
          </cell>
          <cell r="C480" t="str">
            <v>ml</v>
          </cell>
          <cell r="D480" t="str">
            <v>Viga cajon PHR 305X80 e=3 mm</v>
          </cell>
          <cell r="E480">
            <v>26607.269500000002</v>
          </cell>
        </row>
        <row r="481">
          <cell r="B481" t="str">
            <v>IVIPE80</v>
          </cell>
          <cell r="C481" t="str">
            <v>ml</v>
          </cell>
          <cell r="D481" t="str">
            <v>Viga IPE 80mm</v>
          </cell>
          <cell r="E481">
            <v>18000</v>
          </cell>
        </row>
        <row r="482">
          <cell r="B482" t="str">
            <v>IVIPE100</v>
          </cell>
          <cell r="C482" t="str">
            <v>ml</v>
          </cell>
          <cell r="D482" t="str">
            <v>Viga IPE 100mm</v>
          </cell>
          <cell r="E482">
            <v>28000</v>
          </cell>
        </row>
        <row r="483">
          <cell r="B483">
            <v>0</v>
          </cell>
          <cell r="C483">
            <v>0</v>
          </cell>
          <cell r="D483">
            <v>0</v>
          </cell>
          <cell r="E483">
            <v>0</v>
          </cell>
        </row>
        <row r="484">
          <cell r="B484">
            <v>0</v>
          </cell>
          <cell r="C484">
            <v>0</v>
          </cell>
          <cell r="D484">
            <v>0</v>
          </cell>
          <cell r="E484">
            <v>0</v>
          </cell>
        </row>
        <row r="485">
          <cell r="B485">
            <v>0</v>
          </cell>
          <cell r="C485">
            <v>0</v>
          </cell>
          <cell r="D485">
            <v>0</v>
          </cell>
          <cell r="E485">
            <v>0</v>
          </cell>
        </row>
        <row r="486">
          <cell r="B486">
            <v>0</v>
          </cell>
          <cell r="C486">
            <v>0</v>
          </cell>
          <cell r="D486">
            <v>0</v>
          </cell>
          <cell r="E486">
            <v>0</v>
          </cell>
        </row>
        <row r="487">
          <cell r="B487" t="str">
            <v>LISTADO DE CONCRETOS</v>
          </cell>
          <cell r="C487">
            <v>0</v>
          </cell>
          <cell r="D487">
            <v>0</v>
          </cell>
          <cell r="E487">
            <v>0</v>
          </cell>
        </row>
        <row r="488">
          <cell r="E488" t="str">
            <v>Can</v>
          </cell>
        </row>
        <row r="489">
          <cell r="B489">
            <v>0</v>
          </cell>
          <cell r="C489" t="str">
            <v>m3</v>
          </cell>
          <cell r="D489" t="str">
            <v>Concreto de 28 Mpa (4000psi)</v>
          </cell>
          <cell r="E489" t="str">
            <v>1.1,5.1,75</v>
          </cell>
        </row>
        <row r="490">
          <cell r="B490" t="str">
            <v>IARE</v>
          </cell>
          <cell r="C490" t="str">
            <v>m3</v>
          </cell>
          <cell r="D490" t="str">
            <v>Arena</v>
          </cell>
          <cell r="E490">
            <v>0.53</v>
          </cell>
        </row>
        <row r="491">
          <cell r="B491" t="str">
            <v>ITRI</v>
          </cell>
          <cell r="C491" t="str">
            <v>m3</v>
          </cell>
          <cell r="D491" t="str">
            <v>Triturado</v>
          </cell>
          <cell r="E491">
            <v>0.62</v>
          </cell>
        </row>
        <row r="492">
          <cell r="B492" t="str">
            <v>TI</v>
          </cell>
          <cell r="C492" t="str">
            <v>m3</v>
          </cell>
          <cell r="D492" t="str">
            <v>Transporte interno</v>
          </cell>
          <cell r="E492">
            <v>1.1499999999999999</v>
          </cell>
        </row>
        <row r="493">
          <cell r="B493" t="str">
            <v>ICEM</v>
          </cell>
          <cell r="C493" t="str">
            <v>bul</v>
          </cell>
          <cell r="D493" t="str">
            <v>Cemento (incluye transporte)</v>
          </cell>
          <cell r="E493">
            <v>9</v>
          </cell>
        </row>
        <row r="494">
          <cell r="B494" t="str">
            <v>ECON</v>
          </cell>
          <cell r="C494" t="str">
            <v>m3</v>
          </cell>
          <cell r="D494" t="str">
            <v>Concretadora + vibrador</v>
          </cell>
          <cell r="E494">
            <v>1</v>
          </cell>
        </row>
        <row r="495">
          <cell r="B495" t="str">
            <v>IC28Mpa</v>
          </cell>
          <cell r="C495" t="str">
            <v>m3</v>
          </cell>
          <cell r="D495" t="str">
            <v>Concreto de 28 Mpa (4000psi)</v>
          </cell>
          <cell r="E495">
            <v>0</v>
          </cell>
        </row>
        <row r="496">
          <cell r="D496">
            <v>0</v>
          </cell>
          <cell r="E496">
            <v>0</v>
          </cell>
        </row>
        <row r="497">
          <cell r="B497">
            <v>0</v>
          </cell>
          <cell r="C497" t="str">
            <v>m3</v>
          </cell>
          <cell r="D497" t="str">
            <v>Concreto de 24.5 Mpa (3500psi)</v>
          </cell>
          <cell r="E497" t="str">
            <v>1.2.2</v>
          </cell>
        </row>
        <row r="498">
          <cell r="B498" t="str">
            <v>IARE</v>
          </cell>
          <cell r="C498" t="str">
            <v>m3</v>
          </cell>
          <cell r="D498" t="str">
            <v>Arena</v>
          </cell>
          <cell r="E498">
            <v>0.67</v>
          </cell>
        </row>
        <row r="499">
          <cell r="B499" t="str">
            <v>ITRI</v>
          </cell>
          <cell r="C499" t="str">
            <v>m3</v>
          </cell>
          <cell r="D499" t="str">
            <v>Triturado</v>
          </cell>
          <cell r="E499">
            <v>0.67</v>
          </cell>
        </row>
        <row r="500">
          <cell r="B500" t="str">
            <v>TI</v>
          </cell>
          <cell r="C500" t="str">
            <v>m3</v>
          </cell>
          <cell r="D500" t="str">
            <v>Transporte interno</v>
          </cell>
          <cell r="E500">
            <v>1.34</v>
          </cell>
        </row>
        <row r="501">
          <cell r="B501" t="str">
            <v>ICEM</v>
          </cell>
          <cell r="C501" t="str">
            <v>bul</v>
          </cell>
          <cell r="D501" t="str">
            <v>Cemento (incluye transporte)</v>
          </cell>
          <cell r="E501">
            <v>8.5</v>
          </cell>
        </row>
        <row r="502">
          <cell r="B502" t="str">
            <v>ECON</v>
          </cell>
          <cell r="C502" t="str">
            <v>m3</v>
          </cell>
          <cell r="D502" t="str">
            <v>Concretadora + vibrador</v>
          </cell>
          <cell r="E502">
            <v>3</v>
          </cell>
        </row>
        <row r="503">
          <cell r="B503" t="str">
            <v>IC24Mpa</v>
          </cell>
          <cell r="C503" t="str">
            <v>m3</v>
          </cell>
          <cell r="D503" t="str">
            <v>Concreto de 24.5 Mpa (3500psi)</v>
          </cell>
          <cell r="E503">
            <v>0</v>
          </cell>
        </row>
        <row r="504">
          <cell r="D504">
            <v>0</v>
          </cell>
          <cell r="E504">
            <v>0</v>
          </cell>
        </row>
        <row r="505">
          <cell r="B505">
            <v>0</v>
          </cell>
          <cell r="C505" t="str">
            <v>m3</v>
          </cell>
          <cell r="D505" t="str">
            <v>Concreto de 21 Mpa (3000psi)</v>
          </cell>
          <cell r="E505" t="str">
            <v>1.2.3,5</v>
          </cell>
        </row>
        <row r="506">
          <cell r="B506" t="str">
            <v>IARE</v>
          </cell>
          <cell r="C506" t="str">
            <v>m3</v>
          </cell>
          <cell r="D506" t="str">
            <v>Arena</v>
          </cell>
          <cell r="E506">
            <v>0.52</v>
          </cell>
        </row>
        <row r="507">
          <cell r="B507" t="str">
            <v>ITRI</v>
          </cell>
          <cell r="C507" t="str">
            <v>m3</v>
          </cell>
          <cell r="D507" t="str">
            <v>Triturado</v>
          </cell>
          <cell r="E507">
            <v>0.9</v>
          </cell>
        </row>
        <row r="508">
          <cell r="B508" t="str">
            <v>TI</v>
          </cell>
          <cell r="C508" t="str">
            <v>m3</v>
          </cell>
          <cell r="D508" t="str">
            <v>Transporte interno</v>
          </cell>
          <cell r="E508">
            <v>1.42</v>
          </cell>
        </row>
        <row r="509">
          <cell r="B509" t="str">
            <v>ICEM</v>
          </cell>
          <cell r="C509" t="str">
            <v>bul</v>
          </cell>
          <cell r="D509" t="str">
            <v>Cemento (incluye transporte)</v>
          </cell>
          <cell r="E509">
            <v>6.5</v>
          </cell>
        </row>
        <row r="510">
          <cell r="B510" t="str">
            <v>ECON</v>
          </cell>
          <cell r="C510" t="str">
            <v>m3</v>
          </cell>
          <cell r="D510" t="str">
            <v>Concretadora + vibrador</v>
          </cell>
          <cell r="E510">
            <v>3</v>
          </cell>
        </row>
        <row r="511">
          <cell r="B511" t="str">
            <v>IC21Mpa</v>
          </cell>
          <cell r="C511" t="str">
            <v>m3</v>
          </cell>
          <cell r="D511" t="str">
            <v>Concreto de 21 Mpa (3000psi)</v>
          </cell>
          <cell r="E511">
            <v>0</v>
          </cell>
        </row>
        <row r="512">
          <cell r="D512">
            <v>0</v>
          </cell>
          <cell r="E512">
            <v>0</v>
          </cell>
        </row>
        <row r="513">
          <cell r="B513">
            <v>0</v>
          </cell>
          <cell r="C513" t="str">
            <v>m3</v>
          </cell>
          <cell r="D513" t="str">
            <v>Concreto de 17 Mpa (2500psi)</v>
          </cell>
          <cell r="E513" t="str">
            <v>1.2,5.4,5</v>
          </cell>
        </row>
        <row r="514">
          <cell r="B514" t="str">
            <v>IAREN</v>
          </cell>
          <cell r="C514" t="str">
            <v>m3</v>
          </cell>
          <cell r="D514" t="str">
            <v>Arenilla</v>
          </cell>
          <cell r="E514">
            <v>0.52</v>
          </cell>
        </row>
        <row r="515">
          <cell r="B515" t="str">
            <v>ITRI</v>
          </cell>
          <cell r="C515" t="str">
            <v>m3</v>
          </cell>
          <cell r="D515" t="str">
            <v>Triturado</v>
          </cell>
          <cell r="E515">
            <v>0.9</v>
          </cell>
        </row>
        <row r="516">
          <cell r="B516" t="str">
            <v>TI</v>
          </cell>
          <cell r="C516" t="str">
            <v>m3</v>
          </cell>
          <cell r="D516" t="str">
            <v>Transporte interno</v>
          </cell>
          <cell r="E516">
            <v>1.42</v>
          </cell>
        </row>
        <row r="517">
          <cell r="B517" t="str">
            <v>ICEM</v>
          </cell>
          <cell r="C517" t="str">
            <v>bul</v>
          </cell>
          <cell r="D517" t="str">
            <v>Cemento (incluye transporte)</v>
          </cell>
          <cell r="E517">
            <v>6.5</v>
          </cell>
        </row>
        <row r="518">
          <cell r="B518" t="str">
            <v>ECON</v>
          </cell>
          <cell r="C518" t="str">
            <v>m3</v>
          </cell>
          <cell r="D518" t="str">
            <v>Concretadora + vibrador</v>
          </cell>
          <cell r="E518">
            <v>3</v>
          </cell>
        </row>
        <row r="519">
          <cell r="B519" t="str">
            <v>IC17Mpa</v>
          </cell>
          <cell r="C519" t="str">
            <v>m3</v>
          </cell>
          <cell r="D519" t="str">
            <v>Concreto de 17 Mpa (2500psi)</v>
          </cell>
          <cell r="E519">
            <v>0</v>
          </cell>
        </row>
        <row r="520">
          <cell r="D520">
            <v>0</v>
          </cell>
          <cell r="E520">
            <v>0</v>
          </cell>
        </row>
        <row r="521">
          <cell r="B521">
            <v>0</v>
          </cell>
          <cell r="C521" t="str">
            <v>m3</v>
          </cell>
          <cell r="D521" t="str">
            <v>Concreto de 13 Mpa (2000psi)</v>
          </cell>
          <cell r="E521" t="str">
            <v>1.3.5</v>
          </cell>
        </row>
        <row r="522">
          <cell r="B522" t="str">
            <v>IAREN</v>
          </cell>
          <cell r="C522" t="str">
            <v>m3</v>
          </cell>
          <cell r="D522" t="str">
            <v>Arenilla</v>
          </cell>
          <cell r="E522">
            <v>0.55500000000000005</v>
          </cell>
        </row>
        <row r="523">
          <cell r="B523" t="str">
            <v>ITRI</v>
          </cell>
          <cell r="C523" t="str">
            <v>m3</v>
          </cell>
          <cell r="D523" t="str">
            <v>Triturado</v>
          </cell>
          <cell r="E523">
            <v>0.92</v>
          </cell>
        </row>
        <row r="524">
          <cell r="B524" t="str">
            <v>TI</v>
          </cell>
          <cell r="C524" t="str">
            <v>m3</v>
          </cell>
          <cell r="D524" t="str">
            <v>Transporte interno</v>
          </cell>
          <cell r="E524">
            <v>1.4750000000000001</v>
          </cell>
        </row>
        <row r="525">
          <cell r="B525" t="str">
            <v>ICEM</v>
          </cell>
          <cell r="C525" t="str">
            <v>bul</v>
          </cell>
          <cell r="D525" t="str">
            <v>Cemento (incluye transporte)</v>
          </cell>
          <cell r="E525">
            <v>4.5</v>
          </cell>
        </row>
        <row r="526">
          <cell r="B526" t="str">
            <v>ECON</v>
          </cell>
          <cell r="C526" t="str">
            <v>m3</v>
          </cell>
          <cell r="D526" t="str">
            <v>Concretadora + vibrador</v>
          </cell>
          <cell r="E526">
            <v>3</v>
          </cell>
        </row>
        <row r="527">
          <cell r="B527" t="str">
            <v>IC13Mpa</v>
          </cell>
          <cell r="C527" t="str">
            <v xml:space="preserve">Total </v>
          </cell>
          <cell r="D527" t="str">
            <v>Concreto de 13 Mpa (2000psi)</v>
          </cell>
          <cell r="E527">
            <v>0</v>
          </cell>
        </row>
        <row r="528">
          <cell r="D528">
            <v>0</v>
          </cell>
          <cell r="E528">
            <v>0</v>
          </cell>
        </row>
        <row r="529">
          <cell r="B529" t="str">
            <v>ICCIC</v>
          </cell>
          <cell r="C529" t="str">
            <v>m3</v>
          </cell>
          <cell r="D529" t="str">
            <v>Concreto ciclópeo de f´c=211 kg/cm2 50% sobre tamaño emáx=0,20m</v>
          </cell>
          <cell r="E529">
            <v>0</v>
          </cell>
        </row>
        <row r="530">
          <cell r="D530">
            <v>0</v>
          </cell>
          <cell r="E530">
            <v>0</v>
          </cell>
        </row>
        <row r="531">
          <cell r="B531">
            <v>0</v>
          </cell>
          <cell r="C531" t="str">
            <v>m3</v>
          </cell>
          <cell r="D531" t="str">
            <v>Mortero 17 Mpa (2500psi)</v>
          </cell>
          <cell r="E531" t="str">
            <v>1.3.5</v>
          </cell>
        </row>
        <row r="532">
          <cell r="B532" t="str">
            <v>IAREN</v>
          </cell>
          <cell r="C532" t="str">
            <v>m3</v>
          </cell>
          <cell r="D532" t="str">
            <v>Arenilla</v>
          </cell>
          <cell r="E532">
            <v>1.0900000000000001</v>
          </cell>
        </row>
        <row r="533">
          <cell r="B533" t="str">
            <v>TI</v>
          </cell>
          <cell r="C533" t="str">
            <v>m3</v>
          </cell>
          <cell r="D533" t="str">
            <v>Transporte interno</v>
          </cell>
          <cell r="E533">
            <v>1.0900000000000001</v>
          </cell>
        </row>
        <row r="534">
          <cell r="B534" t="str">
            <v>ICEM</v>
          </cell>
          <cell r="C534" t="str">
            <v>bul</v>
          </cell>
          <cell r="D534" t="str">
            <v>Cemento (incluye transporte)</v>
          </cell>
          <cell r="E534">
            <v>9</v>
          </cell>
        </row>
        <row r="535">
          <cell r="B535" t="str">
            <v>IM17Mpa</v>
          </cell>
          <cell r="C535" t="str">
            <v>m3</v>
          </cell>
          <cell r="D535" t="str">
            <v>Mortero 17 Mpa (2500psi)</v>
          </cell>
          <cell r="E535">
            <v>0</v>
          </cell>
        </row>
        <row r="536">
          <cell r="D536">
            <v>0</v>
          </cell>
          <cell r="E536">
            <v>0</v>
          </cell>
        </row>
        <row r="537">
          <cell r="D537">
            <v>0</v>
          </cell>
          <cell r="E537">
            <v>0</v>
          </cell>
        </row>
        <row r="538">
          <cell r="D538">
            <v>0</v>
          </cell>
          <cell r="E538">
            <v>0</v>
          </cell>
        </row>
      </sheetData>
      <sheetData sheetId="3" refreshError="1"/>
      <sheetData sheetId="4" refreshError="1"/>
      <sheetData sheetId="5" refreshError="1"/>
      <sheetData sheetId="6" refreshError="1"/>
      <sheetData sheetId="7" refreshError="1"/>
      <sheetData sheetId="8" refreshError="1"/>
      <sheetData sheetId="9"/>
      <sheetData sheetId="10" refreshError="1"/>
      <sheetData sheetId="11"/>
      <sheetData sheetId="12" refreshError="1"/>
      <sheetData sheetId="13"/>
      <sheetData sheetId="14"/>
      <sheetData sheetId="15" refreshError="1"/>
      <sheetData sheetId="16"/>
      <sheetData sheetId="17"/>
      <sheetData sheetId="18"/>
      <sheetData sheetId="19" refreshError="1"/>
      <sheetData sheetId="20" refreshError="1"/>
      <sheetData sheetId="21" refreshError="1"/>
      <sheetData sheetId="22"/>
      <sheetData sheetId="23"/>
      <sheetData sheetId="24"/>
      <sheetData sheetId="25"/>
      <sheetData sheetId="26"/>
      <sheetData sheetId="27"/>
      <sheetData sheetId="28"/>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e-Feb"/>
      <sheetName val="Mar-Abr"/>
      <sheetName val="May-Jun"/>
      <sheetName val="Jul-Ago"/>
      <sheetName val="Sep-Oct"/>
      <sheetName val="Ene-Oct EEPPM"/>
      <sheetName val="May-Oct Contrato"/>
      <sheetName val="BASE"/>
    </sheetNames>
    <sheetDataSet>
      <sheetData sheetId="0" refreshError="1"/>
      <sheetData sheetId="1" refreshError="1"/>
      <sheetData sheetId="2" refreshError="1">
        <row r="33">
          <cell r="A33" t="str">
            <v>CAMBIO ACOMETIDAS CONTRATO</v>
          </cell>
          <cell r="B33">
            <v>259</v>
          </cell>
          <cell r="C33">
            <v>16</v>
          </cell>
          <cell r="D33">
            <v>3</v>
          </cell>
          <cell r="E33">
            <v>40</v>
          </cell>
          <cell r="F33">
            <v>2.2000000000000002</v>
          </cell>
          <cell r="G33">
            <v>2.2999999999999998</v>
          </cell>
          <cell r="H33">
            <v>5.8181818181818182E-2</v>
          </cell>
        </row>
        <row r="34">
          <cell r="A34" t="str">
            <v>CASAS SIN AGUA</v>
          </cell>
          <cell r="B34">
            <v>2</v>
          </cell>
          <cell r="C34">
            <v>4</v>
          </cell>
          <cell r="E34">
            <v>40</v>
          </cell>
          <cell r="F34">
            <v>0</v>
          </cell>
          <cell r="G34">
            <v>0</v>
          </cell>
          <cell r="H34">
            <v>0.66666666666666663</v>
          </cell>
        </row>
        <row r="35">
          <cell r="A35" t="str">
            <v>CORTE Y RECONEXION</v>
          </cell>
          <cell r="B35">
            <v>673</v>
          </cell>
          <cell r="C35">
            <v>58</v>
          </cell>
          <cell r="D35">
            <v>1</v>
          </cell>
          <cell r="E35">
            <v>40</v>
          </cell>
          <cell r="F35">
            <v>16.8</v>
          </cell>
          <cell r="G35">
            <v>18.3</v>
          </cell>
          <cell r="H35">
            <v>7.9343365253077974E-2</v>
          </cell>
        </row>
        <row r="36">
          <cell r="A36" t="str">
            <v>DAÑOS ACUEDUCTO</v>
          </cell>
          <cell r="B36">
            <v>8</v>
          </cell>
          <cell r="C36">
            <v>0</v>
          </cell>
          <cell r="D36">
            <v>1</v>
          </cell>
          <cell r="E36">
            <v>40</v>
          </cell>
          <cell r="F36">
            <v>0</v>
          </cell>
          <cell r="G36">
            <v>0</v>
          </cell>
          <cell r="H36">
            <v>0</v>
          </cell>
        </row>
        <row r="37">
          <cell r="A37" t="str">
            <v>ESCOMBROS DAÑOS ACUEDUCTO</v>
          </cell>
          <cell r="B37">
            <v>10</v>
          </cell>
          <cell r="C37">
            <v>0</v>
          </cell>
          <cell r="D37">
            <v>5</v>
          </cell>
          <cell r="E37">
            <v>40</v>
          </cell>
          <cell r="F37">
            <v>0</v>
          </cell>
          <cell r="G37">
            <v>0</v>
          </cell>
          <cell r="H37">
            <v>0</v>
          </cell>
        </row>
        <row r="38">
          <cell r="A38" t="str">
            <v>FRAUDES</v>
          </cell>
          <cell r="B38">
            <v>4</v>
          </cell>
          <cell r="C38">
            <v>3</v>
          </cell>
          <cell r="D38">
            <v>3.5</v>
          </cell>
          <cell r="E38">
            <v>40</v>
          </cell>
          <cell r="F38">
            <v>0</v>
          </cell>
          <cell r="G38">
            <v>0</v>
          </cell>
          <cell r="H38">
            <v>0.42857142857142855</v>
          </cell>
        </row>
        <row r="39">
          <cell r="A39" t="str">
            <v>GARANTIAS INSTALACIONES</v>
          </cell>
          <cell r="B39">
            <v>96</v>
          </cell>
          <cell r="C39">
            <v>7</v>
          </cell>
          <cell r="D39">
            <v>1</v>
          </cell>
          <cell r="E39">
            <v>40</v>
          </cell>
          <cell r="F39">
            <v>2.4</v>
          </cell>
          <cell r="G39">
            <v>2.6</v>
          </cell>
          <cell r="H39">
            <v>6.7961165048543687E-2</v>
          </cell>
        </row>
        <row r="40">
          <cell r="A40" t="str">
            <v>INSTALACIONES ACUEDUCTO</v>
          </cell>
          <cell r="B40">
            <v>928</v>
          </cell>
          <cell r="C40">
            <v>131</v>
          </cell>
          <cell r="D40">
            <v>5</v>
          </cell>
          <cell r="E40">
            <v>40</v>
          </cell>
          <cell r="F40">
            <v>4.5999999999999996</v>
          </cell>
          <cell r="G40">
            <v>5.3</v>
          </cell>
          <cell r="H40">
            <v>0.12370160528800755</v>
          </cell>
        </row>
        <row r="41">
          <cell r="A41" t="str">
            <v>INSTALACIONES ALCANTARILLADO</v>
          </cell>
          <cell r="B41">
            <v>59</v>
          </cell>
          <cell r="C41">
            <v>0</v>
          </cell>
          <cell r="D41">
            <v>4</v>
          </cell>
          <cell r="E41">
            <v>40</v>
          </cell>
          <cell r="F41">
            <v>0.4</v>
          </cell>
          <cell r="G41">
            <v>0.4</v>
          </cell>
          <cell r="H41">
            <v>0</v>
          </cell>
        </row>
        <row r="42">
          <cell r="A42" t="str">
            <v>MEDIDORES 1/2 Y 1"</v>
          </cell>
          <cell r="B42">
            <v>622</v>
          </cell>
          <cell r="C42">
            <v>9</v>
          </cell>
          <cell r="D42">
            <v>2.5</v>
          </cell>
          <cell r="E42">
            <v>40</v>
          </cell>
          <cell r="F42">
            <v>6.2</v>
          </cell>
          <cell r="G42">
            <v>6.3</v>
          </cell>
          <cell r="H42">
            <v>1.4263074484944533E-2</v>
          </cell>
        </row>
        <row r="43">
          <cell r="A43" t="str">
            <v>MMTO VALVULAS E HIDRANTES</v>
          </cell>
          <cell r="B43">
            <v>256</v>
          </cell>
          <cell r="C43">
            <v>0</v>
          </cell>
          <cell r="D43">
            <v>3</v>
          </cell>
          <cell r="E43">
            <v>40</v>
          </cell>
          <cell r="F43">
            <v>2.1</v>
          </cell>
          <cell r="G43">
            <v>2.1</v>
          </cell>
          <cell r="H43">
            <v>0</v>
          </cell>
        </row>
        <row r="44">
          <cell r="A44" t="str">
            <v>OBRAS ACCESORIAS DAÑOS ACUEDUCTO</v>
          </cell>
          <cell r="B44">
            <v>289</v>
          </cell>
          <cell r="C44">
            <v>24</v>
          </cell>
          <cell r="D44">
            <v>3</v>
          </cell>
          <cell r="E44">
            <v>40</v>
          </cell>
          <cell r="F44">
            <v>2.4</v>
          </cell>
          <cell r="G44">
            <v>2.6</v>
          </cell>
          <cell r="H44">
            <v>7.6677316293929709E-2</v>
          </cell>
        </row>
        <row r="45">
          <cell r="A45" t="str">
            <v>OBRAS ACCESORIAS INSTALACIONES</v>
          </cell>
          <cell r="B45">
            <v>1125</v>
          </cell>
          <cell r="C45">
            <v>0</v>
          </cell>
          <cell r="D45">
            <v>3.5</v>
          </cell>
          <cell r="E45">
            <v>40</v>
          </cell>
          <cell r="F45">
            <v>8</v>
          </cell>
          <cell r="G45">
            <v>8</v>
          </cell>
          <cell r="H45">
            <v>0</v>
          </cell>
        </row>
        <row r="46">
          <cell r="A46" t="str">
            <v>PROYECTOS ACUEDUCTO</v>
          </cell>
          <cell r="B46">
            <v>2</v>
          </cell>
          <cell r="C46">
            <v>0</v>
          </cell>
          <cell r="E46">
            <v>40</v>
          </cell>
          <cell r="F46">
            <v>0</v>
          </cell>
          <cell r="G46">
            <v>0</v>
          </cell>
          <cell r="H46">
            <v>0</v>
          </cell>
        </row>
        <row r="47">
          <cell r="A47" t="str">
            <v>REFERENCIACIÓN ACUEDUCTO</v>
          </cell>
          <cell r="B47">
            <v>7</v>
          </cell>
          <cell r="C47">
            <v>1</v>
          </cell>
          <cell r="E47">
            <v>40</v>
          </cell>
          <cell r="F47">
            <v>0</v>
          </cell>
          <cell r="G47">
            <v>0</v>
          </cell>
          <cell r="H47">
            <v>0.125</v>
          </cell>
        </row>
        <row r="48">
          <cell r="A48" t="str">
            <v>REPARACION CAJAS DE MEDIDORES</v>
          </cell>
          <cell r="B48">
            <v>8</v>
          </cell>
          <cell r="C48">
            <v>0</v>
          </cell>
          <cell r="E48">
            <v>40</v>
          </cell>
          <cell r="F48">
            <v>0</v>
          </cell>
          <cell r="G48">
            <v>0</v>
          </cell>
          <cell r="H48">
            <v>0</v>
          </cell>
        </row>
        <row r="49">
          <cell r="A49" t="str">
            <v>TRASLADO MEDIDOR</v>
          </cell>
          <cell r="B49">
            <v>2</v>
          </cell>
          <cell r="C49">
            <v>0</v>
          </cell>
          <cell r="D49">
            <v>1</v>
          </cell>
          <cell r="E49">
            <v>40</v>
          </cell>
          <cell r="F49">
            <v>0.1</v>
          </cell>
          <cell r="G49">
            <v>0.1</v>
          </cell>
          <cell r="H49">
            <v>0</v>
          </cell>
        </row>
        <row r="51">
          <cell r="A51" t="str">
            <v>Total general</v>
          </cell>
          <cell r="B51">
            <v>4350</v>
          </cell>
          <cell r="C51">
            <v>253</v>
          </cell>
          <cell r="F51">
            <v>0</v>
          </cell>
          <cell r="G51">
            <v>0</v>
          </cell>
          <cell r="H51">
            <v>5.4964153812730829E-2</v>
          </cell>
        </row>
        <row r="52">
          <cell r="F52">
            <v>0</v>
          </cell>
          <cell r="G52">
            <v>0</v>
          </cell>
          <cell r="H52">
            <v>0</v>
          </cell>
        </row>
      </sheetData>
      <sheetData sheetId="3" refreshError="1">
        <row r="30">
          <cell r="A30" t="str">
            <v>CAMBIO ACOMETIDAS CONTRATO</v>
          </cell>
          <cell r="B30">
            <v>287</v>
          </cell>
          <cell r="C30">
            <v>4</v>
          </cell>
          <cell r="D30">
            <v>3</v>
          </cell>
          <cell r="E30">
            <v>41</v>
          </cell>
          <cell r="F30">
            <v>2.2999999999999998</v>
          </cell>
          <cell r="G30">
            <v>2.4</v>
          </cell>
          <cell r="H30">
            <v>1.3745704467353952E-2</v>
          </cell>
        </row>
        <row r="31">
          <cell r="A31" t="str">
            <v>CASAS SIN AGUA</v>
          </cell>
          <cell r="B31">
            <v>6</v>
          </cell>
          <cell r="C31">
            <v>1</v>
          </cell>
          <cell r="E31">
            <v>41</v>
          </cell>
          <cell r="F31">
            <v>0</v>
          </cell>
          <cell r="G31">
            <v>0</v>
          </cell>
          <cell r="H31">
            <v>0.14285714285714285</v>
          </cell>
        </row>
        <row r="32">
          <cell r="A32" t="str">
            <v>CORTE Y RECONEXION</v>
          </cell>
          <cell r="B32">
            <v>741</v>
          </cell>
          <cell r="C32">
            <v>10</v>
          </cell>
          <cell r="D32">
            <v>1</v>
          </cell>
          <cell r="E32">
            <v>41</v>
          </cell>
          <cell r="F32">
            <v>18.100000000000001</v>
          </cell>
          <cell r="G32">
            <v>18.3</v>
          </cell>
          <cell r="H32">
            <v>1.3315579227696404E-2</v>
          </cell>
        </row>
        <row r="33">
          <cell r="A33" t="str">
            <v>DAÑOS ACUEDUCTO</v>
          </cell>
          <cell r="B33">
            <v>15</v>
          </cell>
          <cell r="C33">
            <v>0</v>
          </cell>
          <cell r="E33">
            <v>41</v>
          </cell>
          <cell r="F33">
            <v>0</v>
          </cell>
          <cell r="G33">
            <v>0</v>
          </cell>
          <cell r="H33">
            <v>0</v>
          </cell>
        </row>
        <row r="34">
          <cell r="A34" t="str">
            <v>FRAUDES</v>
          </cell>
          <cell r="B34">
            <v>8</v>
          </cell>
          <cell r="C34">
            <v>5</v>
          </cell>
          <cell r="E34">
            <v>41</v>
          </cell>
          <cell r="F34">
            <v>0</v>
          </cell>
          <cell r="G34">
            <v>0</v>
          </cell>
          <cell r="H34">
            <v>0.38461538461538464</v>
          </cell>
        </row>
        <row r="35">
          <cell r="A35" t="str">
            <v>GARANTIAS INSTALACIONES</v>
          </cell>
          <cell r="B35">
            <v>60</v>
          </cell>
          <cell r="C35">
            <v>5</v>
          </cell>
          <cell r="D35">
            <v>1</v>
          </cell>
          <cell r="E35">
            <v>41</v>
          </cell>
          <cell r="F35">
            <v>1.5</v>
          </cell>
          <cell r="G35">
            <v>1.6</v>
          </cell>
          <cell r="H35">
            <v>7.6923076923076927E-2</v>
          </cell>
        </row>
        <row r="36">
          <cell r="A36" t="str">
            <v>INSTALACIONES ACUEDUCTO</v>
          </cell>
          <cell r="B36">
            <v>949</v>
          </cell>
          <cell r="C36">
            <v>55</v>
          </cell>
          <cell r="D36">
            <v>5</v>
          </cell>
          <cell r="E36">
            <v>41</v>
          </cell>
          <cell r="F36">
            <v>4.5999999999999996</v>
          </cell>
          <cell r="G36">
            <v>4.9000000000000004</v>
          </cell>
          <cell r="H36">
            <v>5.4780876494023904E-2</v>
          </cell>
        </row>
        <row r="37">
          <cell r="A37" t="str">
            <v>INSTALACIONES ALCANTARILLADO</v>
          </cell>
          <cell r="B37">
            <v>7</v>
          </cell>
          <cell r="C37">
            <v>0</v>
          </cell>
          <cell r="D37">
            <v>4</v>
          </cell>
          <cell r="E37">
            <v>41</v>
          </cell>
          <cell r="F37">
            <v>0</v>
          </cell>
          <cell r="G37">
            <v>0</v>
          </cell>
          <cell r="H37">
            <v>0</v>
          </cell>
        </row>
        <row r="38">
          <cell r="A38" t="str">
            <v>MEDIDORES 1/2 Y 1"</v>
          </cell>
          <cell r="B38">
            <v>1375</v>
          </cell>
          <cell r="C38">
            <v>1</v>
          </cell>
          <cell r="D38">
            <v>3.5</v>
          </cell>
          <cell r="E38">
            <v>41</v>
          </cell>
          <cell r="F38">
            <v>9.6</v>
          </cell>
          <cell r="G38">
            <v>9.6</v>
          </cell>
          <cell r="H38">
            <v>7.2674418604651162E-4</v>
          </cell>
        </row>
        <row r="39">
          <cell r="A39" t="str">
            <v>MMTO VALVULAS E HIDRANTES</v>
          </cell>
          <cell r="B39">
            <v>114</v>
          </cell>
          <cell r="C39">
            <v>0</v>
          </cell>
          <cell r="D39">
            <v>3</v>
          </cell>
          <cell r="E39">
            <v>41</v>
          </cell>
          <cell r="F39">
            <v>0.9</v>
          </cell>
          <cell r="G39">
            <v>0.9</v>
          </cell>
          <cell r="H39">
            <v>0</v>
          </cell>
        </row>
        <row r="40">
          <cell r="A40" t="str">
            <v>OBRAS ACCESORIAS DAÑOS ACUEDUCTO</v>
          </cell>
          <cell r="B40">
            <v>150</v>
          </cell>
          <cell r="C40">
            <v>0</v>
          </cell>
          <cell r="D40">
            <v>3</v>
          </cell>
          <cell r="E40">
            <v>41</v>
          </cell>
          <cell r="F40">
            <v>1.2</v>
          </cell>
          <cell r="G40">
            <v>1.2</v>
          </cell>
          <cell r="H40">
            <v>0</v>
          </cell>
        </row>
        <row r="41">
          <cell r="A41" t="str">
            <v>OBRAS ACCESORIAS INSTALACIONES</v>
          </cell>
          <cell r="B41">
            <v>1230</v>
          </cell>
          <cell r="C41">
            <v>0</v>
          </cell>
          <cell r="D41">
            <v>2.5</v>
          </cell>
          <cell r="E41">
            <v>41</v>
          </cell>
          <cell r="F41">
            <v>12</v>
          </cell>
          <cell r="G41">
            <v>12</v>
          </cell>
          <cell r="H41">
            <v>0</v>
          </cell>
        </row>
        <row r="42">
          <cell r="A42" t="str">
            <v>PROYECTOS ACUEDUCTO</v>
          </cell>
          <cell r="B42">
            <v>91</v>
          </cell>
          <cell r="C42">
            <v>17</v>
          </cell>
          <cell r="E42">
            <v>41</v>
          </cell>
          <cell r="F42">
            <v>0</v>
          </cell>
          <cell r="G42">
            <v>0</v>
          </cell>
          <cell r="H42">
            <v>0.15740740740740741</v>
          </cell>
        </row>
        <row r="44">
          <cell r="A44" t="str">
            <v>Total general</v>
          </cell>
          <cell r="B44">
            <v>5033</v>
          </cell>
          <cell r="C44">
            <v>98</v>
          </cell>
          <cell r="F44">
            <v>0</v>
          </cell>
          <cell r="G44">
            <v>0</v>
          </cell>
          <cell r="H44">
            <v>1.9099590723055934E-2</v>
          </cell>
        </row>
        <row r="45">
          <cell r="F45">
            <v>0</v>
          </cell>
          <cell r="G45">
            <v>0</v>
          </cell>
          <cell r="H45">
            <v>0</v>
          </cell>
        </row>
      </sheetData>
      <sheetData sheetId="4" refreshError="1">
        <row r="31">
          <cell r="A31" t="str">
            <v>CAMBIO ACOMETIDAS CONTRATO</v>
          </cell>
          <cell r="B31">
            <v>361</v>
          </cell>
          <cell r="C31">
            <v>4</v>
          </cell>
          <cell r="D31">
            <v>3</v>
          </cell>
          <cell r="E31">
            <v>42</v>
          </cell>
          <cell r="F31">
            <v>2.9</v>
          </cell>
          <cell r="G31">
            <v>2.9</v>
          </cell>
          <cell r="H31">
            <v>1.0958904109589041E-2</v>
          </cell>
        </row>
        <row r="32">
          <cell r="A32" t="str">
            <v>CASAS SIN AGUA</v>
          </cell>
          <cell r="B32">
            <v>7</v>
          </cell>
          <cell r="C32">
            <v>0</v>
          </cell>
          <cell r="E32">
            <v>42</v>
          </cell>
          <cell r="F32">
            <v>0</v>
          </cell>
          <cell r="G32">
            <v>0</v>
          </cell>
          <cell r="H32">
            <v>0</v>
          </cell>
        </row>
        <row r="33">
          <cell r="A33" t="str">
            <v>CORTE Y RECONEXION</v>
          </cell>
          <cell r="B33">
            <v>825</v>
          </cell>
          <cell r="C33">
            <v>12</v>
          </cell>
          <cell r="D33">
            <v>1</v>
          </cell>
          <cell r="E33">
            <v>42</v>
          </cell>
          <cell r="F33">
            <v>19.600000000000001</v>
          </cell>
          <cell r="G33">
            <v>19.899999999999999</v>
          </cell>
          <cell r="H33">
            <v>1.4336917562724014E-2</v>
          </cell>
        </row>
        <row r="34">
          <cell r="A34" t="str">
            <v>DAÑOS ACUEDUCTO</v>
          </cell>
          <cell r="B34">
            <v>20</v>
          </cell>
          <cell r="C34">
            <v>0</v>
          </cell>
          <cell r="E34">
            <v>42</v>
          </cell>
          <cell r="F34">
            <v>0</v>
          </cell>
          <cell r="G34">
            <v>0</v>
          </cell>
          <cell r="H34">
            <v>0</v>
          </cell>
        </row>
        <row r="35">
          <cell r="A35" t="str">
            <v>FRAUDES</v>
          </cell>
          <cell r="B35">
            <v>35</v>
          </cell>
          <cell r="C35">
            <v>0</v>
          </cell>
          <cell r="D35">
            <v>1</v>
          </cell>
          <cell r="E35">
            <v>42</v>
          </cell>
          <cell r="F35">
            <v>0</v>
          </cell>
          <cell r="G35">
            <v>0</v>
          </cell>
          <cell r="H35">
            <v>0</v>
          </cell>
        </row>
        <row r="36">
          <cell r="A36" t="str">
            <v>GARANTIAS INSTALACIONES</v>
          </cell>
          <cell r="B36">
            <v>88</v>
          </cell>
          <cell r="C36">
            <v>4</v>
          </cell>
          <cell r="D36">
            <v>1</v>
          </cell>
          <cell r="E36">
            <v>42</v>
          </cell>
          <cell r="F36">
            <v>2.1</v>
          </cell>
          <cell r="G36">
            <v>2.2000000000000002</v>
          </cell>
          <cell r="H36">
            <v>4.3478260869565216E-2</v>
          </cell>
        </row>
        <row r="37">
          <cell r="A37" t="str">
            <v>INSTALACIONES ACUEDUCTO</v>
          </cell>
          <cell r="B37">
            <v>828</v>
          </cell>
          <cell r="C37">
            <v>82</v>
          </cell>
          <cell r="D37">
            <v>5</v>
          </cell>
          <cell r="E37">
            <v>42</v>
          </cell>
          <cell r="F37">
            <v>3.9</v>
          </cell>
          <cell r="G37">
            <v>4.3</v>
          </cell>
          <cell r="H37">
            <v>9.0109890109890109E-2</v>
          </cell>
        </row>
        <row r="38">
          <cell r="A38" t="str">
            <v>MEDIDORES 1/2 Y 1"</v>
          </cell>
          <cell r="B38">
            <v>578</v>
          </cell>
          <cell r="C38">
            <v>6</v>
          </cell>
          <cell r="D38">
            <v>3.5</v>
          </cell>
          <cell r="E38">
            <v>42</v>
          </cell>
          <cell r="F38">
            <v>3.9</v>
          </cell>
          <cell r="G38">
            <v>4</v>
          </cell>
          <cell r="H38">
            <v>1.0273972602739725E-2</v>
          </cell>
        </row>
        <row r="39">
          <cell r="A39" t="str">
            <v>MMTO VALVULAS E HIDRANTES</v>
          </cell>
          <cell r="B39">
            <v>563</v>
          </cell>
          <cell r="C39">
            <v>0</v>
          </cell>
          <cell r="D39">
            <v>3</v>
          </cell>
          <cell r="E39">
            <v>42</v>
          </cell>
          <cell r="F39">
            <v>4.5</v>
          </cell>
          <cell r="G39">
            <v>4.5</v>
          </cell>
          <cell r="H39">
            <v>0</v>
          </cell>
        </row>
        <row r="40">
          <cell r="A40" t="str">
            <v>OBRAS ACCESORIAS DAÑOS ACUEDUCTO</v>
          </cell>
          <cell r="B40">
            <v>60</v>
          </cell>
          <cell r="C40">
            <v>1</v>
          </cell>
          <cell r="D40">
            <v>3</v>
          </cell>
          <cell r="E40">
            <v>42</v>
          </cell>
          <cell r="F40">
            <v>0.5</v>
          </cell>
          <cell r="G40">
            <v>0.5</v>
          </cell>
          <cell r="H40">
            <v>1.6393442622950821E-2</v>
          </cell>
        </row>
        <row r="41">
          <cell r="A41" t="str">
            <v>OBRAS ACCESORIAS INSTALACIONES</v>
          </cell>
          <cell r="B41">
            <v>929</v>
          </cell>
          <cell r="C41">
            <v>0</v>
          </cell>
          <cell r="D41">
            <v>2.5</v>
          </cell>
          <cell r="E41">
            <v>42</v>
          </cell>
          <cell r="F41">
            <v>8.8000000000000007</v>
          </cell>
          <cell r="G41">
            <v>8.8000000000000007</v>
          </cell>
          <cell r="H41">
            <v>0</v>
          </cell>
        </row>
        <row r="42">
          <cell r="A42" t="str">
            <v>PROYECTOS ACUEDUCTO</v>
          </cell>
          <cell r="B42">
            <v>2</v>
          </cell>
          <cell r="C42">
            <v>0</v>
          </cell>
          <cell r="D42">
            <v>2.5</v>
          </cell>
          <cell r="E42">
            <v>42</v>
          </cell>
          <cell r="F42">
            <v>0</v>
          </cell>
          <cell r="G42">
            <v>0</v>
          </cell>
          <cell r="H42">
            <v>0</v>
          </cell>
        </row>
        <row r="43">
          <cell r="A43" t="str">
            <v>MMTO VALVULAS E HIDRANTES</v>
          </cell>
          <cell r="B43">
            <v>256</v>
          </cell>
          <cell r="C43">
            <v>0</v>
          </cell>
          <cell r="D43">
            <v>3</v>
          </cell>
          <cell r="E43">
            <v>40</v>
          </cell>
          <cell r="F43">
            <v>2.1</v>
          </cell>
          <cell r="G43">
            <v>2.1</v>
          </cell>
          <cell r="H43">
            <v>0</v>
          </cell>
        </row>
        <row r="44">
          <cell r="A44" t="str">
            <v>Total general</v>
          </cell>
          <cell r="B44">
            <v>4296</v>
          </cell>
          <cell r="C44">
            <v>109</v>
          </cell>
          <cell r="D44">
            <v>3</v>
          </cell>
          <cell r="E44">
            <v>40</v>
          </cell>
          <cell r="F44">
            <v>0</v>
          </cell>
          <cell r="G44">
            <v>0</v>
          </cell>
          <cell r="H44">
            <v>2.474460839954597E-2</v>
          </cell>
        </row>
        <row r="45">
          <cell r="A45" t="str">
            <v>OBRAS ACCESORIAS INSTALACIONES</v>
          </cell>
          <cell r="B45">
            <v>1125</v>
          </cell>
          <cell r="C45">
            <v>0</v>
          </cell>
          <cell r="D45">
            <v>3.5</v>
          </cell>
          <cell r="E45">
            <v>40</v>
          </cell>
          <cell r="F45">
            <v>0</v>
          </cell>
          <cell r="G45">
            <v>0</v>
          </cell>
          <cell r="H45">
            <v>0</v>
          </cell>
        </row>
      </sheetData>
      <sheetData sheetId="5" refreshError="1"/>
      <sheetData sheetId="6" refreshError="1"/>
      <sheetData sheetId="7"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ES"/>
      <sheetName val="T133-134"/>
      <sheetName val="T132-133"/>
      <sheetName val="T130-131"/>
      <sheetName val="LISTA DE PRECIOS"/>
      <sheetName val="Hoja2"/>
    </sheetNames>
    <sheetDataSet>
      <sheetData sheetId="0" refreshError="1">
        <row r="11">
          <cell r="D11" t="str">
            <v>m3</v>
          </cell>
        </row>
        <row r="13">
          <cell r="D13" t="str">
            <v>m3</v>
          </cell>
        </row>
        <row r="15">
          <cell r="D15" t="str">
            <v>m2</v>
          </cell>
        </row>
        <row r="17">
          <cell r="D17" t="str">
            <v>m</v>
          </cell>
        </row>
        <row r="19">
          <cell r="D19" t="str">
            <v xml:space="preserve"> </v>
          </cell>
        </row>
        <row r="21">
          <cell r="D21" t="str">
            <v xml:space="preserve"> m3</v>
          </cell>
        </row>
        <row r="23">
          <cell r="D23" t="str">
            <v xml:space="preserve"> m3</v>
          </cell>
        </row>
        <row r="25">
          <cell r="D25" t="str">
            <v xml:space="preserve"> m3</v>
          </cell>
        </row>
        <row r="27">
          <cell r="D27" t="str">
            <v xml:space="preserve"> m3</v>
          </cell>
        </row>
        <row r="29">
          <cell r="D29" t="str">
            <v>un</v>
          </cell>
        </row>
        <row r="31">
          <cell r="D31" t="str">
            <v xml:space="preserve"> m3</v>
          </cell>
        </row>
        <row r="33">
          <cell r="D33" t="str">
            <v>un</v>
          </cell>
        </row>
        <row r="37">
          <cell r="D37" t="str">
            <v>m3</v>
          </cell>
        </row>
        <row r="39">
          <cell r="D39" t="str">
            <v>m3</v>
          </cell>
        </row>
        <row r="41">
          <cell r="D41" t="str">
            <v>m3</v>
          </cell>
        </row>
        <row r="45">
          <cell r="D45" t="str">
            <v>m2</v>
          </cell>
        </row>
        <row r="47">
          <cell r="D47" t="str">
            <v>m2</v>
          </cell>
        </row>
        <row r="49">
          <cell r="D49" t="str">
            <v>m2</v>
          </cell>
        </row>
        <row r="51">
          <cell r="D51" t="str">
            <v>m3</v>
          </cell>
        </row>
        <row r="55">
          <cell r="D55" t="str">
            <v>m3</v>
          </cell>
        </row>
        <row r="57">
          <cell r="D57" t="str">
            <v>m3</v>
          </cell>
        </row>
        <row r="59">
          <cell r="D59" t="str">
            <v>m3</v>
          </cell>
        </row>
        <row r="63">
          <cell r="D63" t="str">
            <v>m3</v>
          </cell>
        </row>
        <row r="65">
          <cell r="D65" t="str">
            <v>m3</v>
          </cell>
        </row>
        <row r="67">
          <cell r="D67" t="str">
            <v>m2</v>
          </cell>
        </row>
        <row r="71">
          <cell r="D71" t="str">
            <v>m2</v>
          </cell>
        </row>
        <row r="73">
          <cell r="D73" t="str">
            <v>m2</v>
          </cell>
        </row>
        <row r="75">
          <cell r="D75" t="str">
            <v>m2</v>
          </cell>
        </row>
        <row r="77">
          <cell r="D77" t="str">
            <v>m3</v>
          </cell>
        </row>
        <row r="79">
          <cell r="D79" t="str">
            <v>m3</v>
          </cell>
        </row>
        <row r="81">
          <cell r="D81" t="str">
            <v>m2</v>
          </cell>
        </row>
        <row r="85">
          <cell r="D85" t="str">
            <v>m2</v>
          </cell>
        </row>
        <row r="87">
          <cell r="D87" t="str">
            <v>m2</v>
          </cell>
        </row>
        <row r="91">
          <cell r="D91" t="str">
            <v>m3</v>
          </cell>
        </row>
        <row r="93">
          <cell r="D93" t="str">
            <v>m3</v>
          </cell>
        </row>
        <row r="95">
          <cell r="D95" t="str">
            <v>m3</v>
          </cell>
        </row>
        <row r="99">
          <cell r="D99" t="str">
            <v>m3</v>
          </cell>
        </row>
        <row r="101">
          <cell r="D101" t="str">
            <v>m3</v>
          </cell>
        </row>
        <row r="103">
          <cell r="D103" t="str">
            <v>m3</v>
          </cell>
        </row>
        <row r="105">
          <cell r="D105" t="str">
            <v>m3</v>
          </cell>
        </row>
        <row r="109">
          <cell r="D109" t="str">
            <v>Kg</v>
          </cell>
        </row>
        <row r="111">
          <cell r="D111" t="str">
            <v>Kg</v>
          </cell>
        </row>
        <row r="113">
          <cell r="D113" t="str">
            <v>un</v>
          </cell>
        </row>
        <row r="117">
          <cell r="D117" t="str">
            <v>un</v>
          </cell>
        </row>
        <row r="119">
          <cell r="D119" t="str">
            <v>un</v>
          </cell>
        </row>
        <row r="121">
          <cell r="D121" t="str">
            <v>un</v>
          </cell>
        </row>
        <row r="123">
          <cell r="D123" t="str">
            <v>un</v>
          </cell>
        </row>
        <row r="129">
          <cell r="D129" t="str">
            <v>m</v>
          </cell>
        </row>
        <row r="131">
          <cell r="D131" t="str">
            <v>m</v>
          </cell>
        </row>
        <row r="133">
          <cell r="D133" t="str">
            <v>m</v>
          </cell>
        </row>
        <row r="135">
          <cell r="D135" t="str">
            <v>m</v>
          </cell>
        </row>
        <row r="137">
          <cell r="D137" t="str">
            <v>m</v>
          </cell>
        </row>
        <row r="139">
          <cell r="D139" t="str">
            <v>m</v>
          </cell>
        </row>
        <row r="143">
          <cell r="D143" t="str">
            <v>m</v>
          </cell>
        </row>
        <row r="145">
          <cell r="D145" t="str">
            <v>m</v>
          </cell>
        </row>
        <row r="147">
          <cell r="D147" t="str">
            <v>m</v>
          </cell>
        </row>
        <row r="149">
          <cell r="D149" t="str">
            <v>m</v>
          </cell>
        </row>
        <row r="153">
          <cell r="D153" t="str">
            <v>m</v>
          </cell>
        </row>
        <row r="155">
          <cell r="D155" t="str">
            <v>m</v>
          </cell>
        </row>
        <row r="157">
          <cell r="D157" t="str">
            <v>m</v>
          </cell>
        </row>
        <row r="159">
          <cell r="D159" t="str">
            <v>m</v>
          </cell>
        </row>
        <row r="161">
          <cell r="D161" t="str">
            <v>m</v>
          </cell>
        </row>
        <row r="163">
          <cell r="D163" t="str">
            <v>m</v>
          </cell>
        </row>
        <row r="167">
          <cell r="D167" t="str">
            <v>m</v>
          </cell>
        </row>
        <row r="169">
          <cell r="D169" t="str">
            <v>m</v>
          </cell>
        </row>
        <row r="171">
          <cell r="D171" t="str">
            <v>m</v>
          </cell>
        </row>
        <row r="175">
          <cell r="D175" t="str">
            <v>m</v>
          </cell>
        </row>
        <row r="177">
          <cell r="D177" t="str">
            <v>m</v>
          </cell>
        </row>
        <row r="179">
          <cell r="D179" t="str">
            <v>m</v>
          </cell>
        </row>
        <row r="181">
          <cell r="D181" t="str">
            <v>m</v>
          </cell>
        </row>
        <row r="183">
          <cell r="D183" t="str">
            <v>m</v>
          </cell>
        </row>
        <row r="185">
          <cell r="D185" t="str">
            <v>m</v>
          </cell>
        </row>
        <row r="187">
          <cell r="D187" t="str">
            <v>m</v>
          </cell>
        </row>
        <row r="191">
          <cell r="D191" t="str">
            <v>m</v>
          </cell>
        </row>
        <row r="193">
          <cell r="D193" t="str">
            <v>m</v>
          </cell>
        </row>
        <row r="194">
          <cell r="D194" t="str">
            <v xml:space="preserve"> </v>
          </cell>
        </row>
        <row r="197">
          <cell r="D197" t="str">
            <v>m</v>
          </cell>
        </row>
        <row r="199">
          <cell r="D199" t="str">
            <v>m</v>
          </cell>
        </row>
        <row r="201">
          <cell r="D201" t="str">
            <v>m</v>
          </cell>
        </row>
        <row r="205">
          <cell r="D205" t="str">
            <v>un</v>
          </cell>
        </row>
        <row r="207">
          <cell r="D207" t="str">
            <v>un</v>
          </cell>
        </row>
        <row r="209">
          <cell r="D209" t="str">
            <v>un</v>
          </cell>
        </row>
        <row r="211">
          <cell r="D211" t="str">
            <v>un</v>
          </cell>
        </row>
        <row r="213">
          <cell r="D213" t="str">
            <v>un</v>
          </cell>
        </row>
        <row r="219">
          <cell r="D219" t="str">
            <v>un</v>
          </cell>
        </row>
        <row r="221">
          <cell r="D221" t="str">
            <v>un</v>
          </cell>
        </row>
        <row r="223">
          <cell r="D223" t="str">
            <v>un</v>
          </cell>
        </row>
        <row r="225">
          <cell r="D225" t="str">
            <v>un</v>
          </cell>
        </row>
        <row r="227">
          <cell r="D227" t="str">
            <v>un</v>
          </cell>
        </row>
        <row r="229">
          <cell r="D229" t="str">
            <v>un</v>
          </cell>
        </row>
        <row r="233">
          <cell r="D233" t="str">
            <v>un</v>
          </cell>
        </row>
        <row r="235">
          <cell r="D235" t="str">
            <v>un</v>
          </cell>
        </row>
        <row r="237">
          <cell r="D237" t="str">
            <v>un</v>
          </cell>
        </row>
        <row r="239">
          <cell r="D239" t="str">
            <v>un</v>
          </cell>
        </row>
        <row r="243">
          <cell r="D243" t="str">
            <v>un</v>
          </cell>
        </row>
        <row r="245">
          <cell r="D245" t="str">
            <v>un</v>
          </cell>
        </row>
        <row r="249">
          <cell r="D249" t="str">
            <v>un</v>
          </cell>
        </row>
        <row r="251">
          <cell r="D251" t="str">
            <v>un</v>
          </cell>
        </row>
        <row r="255">
          <cell r="D255" t="str">
            <v>un</v>
          </cell>
        </row>
        <row r="257">
          <cell r="D257" t="str">
            <v>un</v>
          </cell>
        </row>
        <row r="259">
          <cell r="D259" t="str">
            <v>un</v>
          </cell>
        </row>
        <row r="261">
          <cell r="D261" t="str">
            <v>un</v>
          </cell>
        </row>
        <row r="263">
          <cell r="D263" t="str">
            <v>un</v>
          </cell>
        </row>
        <row r="265">
          <cell r="D265" t="str">
            <v>un</v>
          </cell>
        </row>
        <row r="269">
          <cell r="D269" t="str">
            <v>un</v>
          </cell>
        </row>
        <row r="271">
          <cell r="D271" t="str">
            <v>un</v>
          </cell>
        </row>
        <row r="273">
          <cell r="D273" t="str">
            <v>un</v>
          </cell>
        </row>
        <row r="275">
          <cell r="D275" t="str">
            <v>un</v>
          </cell>
        </row>
        <row r="277">
          <cell r="D277" t="str">
            <v>un</v>
          </cell>
        </row>
        <row r="279">
          <cell r="D279" t="str">
            <v>un</v>
          </cell>
        </row>
        <row r="283">
          <cell r="D283" t="str">
            <v>un</v>
          </cell>
        </row>
        <row r="285">
          <cell r="D285" t="str">
            <v>un</v>
          </cell>
        </row>
        <row r="287">
          <cell r="D287" t="str">
            <v>un</v>
          </cell>
        </row>
        <row r="289">
          <cell r="D289" t="str">
            <v>un</v>
          </cell>
        </row>
        <row r="291">
          <cell r="D291" t="str">
            <v>un</v>
          </cell>
        </row>
        <row r="293">
          <cell r="D293" t="str">
            <v>un</v>
          </cell>
        </row>
        <row r="297">
          <cell r="D297" t="str">
            <v>un</v>
          </cell>
        </row>
        <row r="299">
          <cell r="D299" t="str">
            <v>un</v>
          </cell>
        </row>
        <row r="301">
          <cell r="D301" t="str">
            <v>un</v>
          </cell>
        </row>
        <row r="303">
          <cell r="D303" t="str">
            <v>un</v>
          </cell>
        </row>
        <row r="305">
          <cell r="D305" t="str">
            <v>un</v>
          </cell>
        </row>
        <row r="307">
          <cell r="D307" t="str">
            <v>un</v>
          </cell>
        </row>
        <row r="309">
          <cell r="D309" t="str">
            <v>un</v>
          </cell>
        </row>
        <row r="311">
          <cell r="D311" t="str">
            <v>un</v>
          </cell>
        </row>
        <row r="313">
          <cell r="D313" t="str">
            <v>un</v>
          </cell>
        </row>
        <row r="317">
          <cell r="D317" t="str">
            <v>un</v>
          </cell>
        </row>
        <row r="319">
          <cell r="D319" t="str">
            <v>un</v>
          </cell>
        </row>
        <row r="321">
          <cell r="D321" t="str">
            <v>un</v>
          </cell>
        </row>
        <row r="323">
          <cell r="D323" t="str">
            <v>un</v>
          </cell>
        </row>
        <row r="325">
          <cell r="D325" t="str">
            <v>un</v>
          </cell>
        </row>
        <row r="327">
          <cell r="D327" t="str">
            <v>un</v>
          </cell>
        </row>
        <row r="331">
          <cell r="D331" t="str">
            <v>un</v>
          </cell>
        </row>
        <row r="333">
          <cell r="D333" t="str">
            <v>un</v>
          </cell>
        </row>
        <row r="335">
          <cell r="D335" t="str">
            <v>un</v>
          </cell>
        </row>
        <row r="337">
          <cell r="D337" t="str">
            <v>un</v>
          </cell>
        </row>
        <row r="339">
          <cell r="D339" t="str">
            <v>un</v>
          </cell>
        </row>
        <row r="341">
          <cell r="D341" t="str">
            <v>un</v>
          </cell>
        </row>
        <row r="343">
          <cell r="D343" t="str">
            <v>un</v>
          </cell>
        </row>
        <row r="345">
          <cell r="D345" t="str">
            <v>un</v>
          </cell>
        </row>
        <row r="349">
          <cell r="D349" t="str">
            <v>un</v>
          </cell>
        </row>
        <row r="351">
          <cell r="D351" t="str">
            <v>un</v>
          </cell>
        </row>
        <row r="353">
          <cell r="D353" t="str">
            <v>un</v>
          </cell>
        </row>
        <row r="355">
          <cell r="D355" t="str">
            <v>un</v>
          </cell>
        </row>
        <row r="357">
          <cell r="D357" t="str">
            <v>un</v>
          </cell>
        </row>
        <row r="359">
          <cell r="D359" t="str">
            <v>un</v>
          </cell>
        </row>
        <row r="361">
          <cell r="D361" t="str">
            <v>un</v>
          </cell>
        </row>
        <row r="363">
          <cell r="D363" t="str">
            <v>un</v>
          </cell>
        </row>
        <row r="367">
          <cell r="D367" t="str">
            <v>un</v>
          </cell>
        </row>
        <row r="369">
          <cell r="D369" t="str">
            <v>un</v>
          </cell>
        </row>
        <row r="371">
          <cell r="D371" t="str">
            <v>un</v>
          </cell>
        </row>
        <row r="373">
          <cell r="D373" t="str">
            <v>un</v>
          </cell>
        </row>
        <row r="377">
          <cell r="D377" t="str">
            <v>un</v>
          </cell>
        </row>
        <row r="379">
          <cell r="D379" t="str">
            <v>un</v>
          </cell>
        </row>
        <row r="381">
          <cell r="D381" t="str">
            <v>un</v>
          </cell>
        </row>
        <row r="383">
          <cell r="D383" t="str">
            <v>un</v>
          </cell>
        </row>
        <row r="388">
          <cell r="D388" t="str">
            <v>un</v>
          </cell>
        </row>
        <row r="390">
          <cell r="D390" t="str">
            <v>un</v>
          </cell>
        </row>
        <row r="392">
          <cell r="D392" t="str">
            <v>un</v>
          </cell>
        </row>
        <row r="396">
          <cell r="D396" t="str">
            <v>un</v>
          </cell>
        </row>
        <row r="398">
          <cell r="D398" t="str">
            <v>un</v>
          </cell>
        </row>
        <row r="400">
          <cell r="D400" t="str">
            <v>un</v>
          </cell>
        </row>
        <row r="402">
          <cell r="D402" t="str">
            <v>un</v>
          </cell>
        </row>
        <row r="406">
          <cell r="D406" t="str">
            <v>un</v>
          </cell>
        </row>
        <row r="408">
          <cell r="D408" t="str">
            <v>un</v>
          </cell>
        </row>
        <row r="410">
          <cell r="D410" t="str">
            <v>un</v>
          </cell>
        </row>
        <row r="412">
          <cell r="D412" t="str">
            <v>un</v>
          </cell>
        </row>
        <row r="414">
          <cell r="D414" t="str">
            <v>un</v>
          </cell>
        </row>
        <row r="416">
          <cell r="D416" t="str">
            <v>un</v>
          </cell>
        </row>
        <row r="420">
          <cell r="D420" t="str">
            <v>un</v>
          </cell>
        </row>
        <row r="422">
          <cell r="D422" t="str">
            <v>un</v>
          </cell>
        </row>
        <row r="424">
          <cell r="D424" t="str">
            <v>un</v>
          </cell>
        </row>
        <row r="426">
          <cell r="D426" t="str">
            <v>un</v>
          </cell>
        </row>
        <row r="428">
          <cell r="D428" t="str">
            <v>un</v>
          </cell>
        </row>
        <row r="432">
          <cell r="D432" t="str">
            <v>un</v>
          </cell>
        </row>
        <row r="434">
          <cell r="D434" t="str">
            <v>un</v>
          </cell>
        </row>
        <row r="436">
          <cell r="D436" t="str">
            <v>un</v>
          </cell>
        </row>
        <row r="438">
          <cell r="D438" t="str">
            <v>un</v>
          </cell>
        </row>
        <row r="440">
          <cell r="D440" t="str">
            <v>un</v>
          </cell>
        </row>
        <row r="444">
          <cell r="D444" t="str">
            <v>un</v>
          </cell>
        </row>
        <row r="446">
          <cell r="D446" t="str">
            <v>un</v>
          </cell>
        </row>
        <row r="448">
          <cell r="D448" t="str">
            <v>un</v>
          </cell>
        </row>
        <row r="450">
          <cell r="D450" t="str">
            <v>un</v>
          </cell>
        </row>
        <row r="452">
          <cell r="D452" t="str">
            <v>un</v>
          </cell>
        </row>
        <row r="456">
          <cell r="D456" t="str">
            <v>un</v>
          </cell>
        </row>
        <row r="458">
          <cell r="D458" t="str">
            <v>un</v>
          </cell>
        </row>
        <row r="460">
          <cell r="D460" t="str">
            <v>un</v>
          </cell>
        </row>
        <row r="462">
          <cell r="D462" t="str">
            <v>un</v>
          </cell>
        </row>
        <row r="464">
          <cell r="D464" t="str">
            <v>un</v>
          </cell>
        </row>
        <row r="466">
          <cell r="D466" t="str">
            <v>un</v>
          </cell>
        </row>
        <row r="468">
          <cell r="D468" t="str">
            <v>un</v>
          </cell>
        </row>
        <row r="470">
          <cell r="D470" t="str">
            <v>un</v>
          </cell>
        </row>
        <row r="472">
          <cell r="D472" t="str">
            <v>un</v>
          </cell>
        </row>
        <row r="473">
          <cell r="D473">
            <v>0</v>
          </cell>
        </row>
        <row r="474">
          <cell r="D474" t="str">
            <v>cm2</v>
          </cell>
        </row>
        <row r="476">
          <cell r="D476" t="str">
            <v>un</v>
          </cell>
        </row>
        <row r="480">
          <cell r="D480" t="str">
            <v>un</v>
          </cell>
        </row>
        <row r="482">
          <cell r="D482" t="str">
            <v>un</v>
          </cell>
        </row>
        <row r="484">
          <cell r="D484" t="str">
            <v>un</v>
          </cell>
        </row>
        <row r="486">
          <cell r="D486" t="str">
            <v>un</v>
          </cell>
        </row>
        <row r="488">
          <cell r="D488" t="str">
            <v>un</v>
          </cell>
        </row>
        <row r="490">
          <cell r="D490" t="str">
            <v>un</v>
          </cell>
        </row>
        <row r="494">
          <cell r="D494" t="str">
            <v>un</v>
          </cell>
        </row>
        <row r="496">
          <cell r="D496" t="str">
            <v>un</v>
          </cell>
        </row>
        <row r="498">
          <cell r="D498" t="str">
            <v>un</v>
          </cell>
        </row>
        <row r="500">
          <cell r="D500" t="str">
            <v>un</v>
          </cell>
        </row>
        <row r="502">
          <cell r="D502" t="str">
            <v>un</v>
          </cell>
        </row>
        <row r="504">
          <cell r="D504" t="str">
            <v>un</v>
          </cell>
        </row>
        <row r="506">
          <cell r="D506" t="str">
            <v>un</v>
          </cell>
        </row>
        <row r="508">
          <cell r="D508" t="str">
            <v>un</v>
          </cell>
        </row>
        <row r="510">
          <cell r="D510" t="str">
            <v>un</v>
          </cell>
        </row>
        <row r="512">
          <cell r="D512" t="str">
            <v>un</v>
          </cell>
        </row>
        <row r="514">
          <cell r="D514" t="str">
            <v>un</v>
          </cell>
        </row>
        <row r="518">
          <cell r="D518" t="str">
            <v xml:space="preserve"> cm</v>
          </cell>
        </row>
        <row r="520">
          <cell r="D520" t="str">
            <v xml:space="preserve"> cm</v>
          </cell>
        </row>
        <row r="522">
          <cell r="D522" t="str">
            <v>cm</v>
          </cell>
        </row>
        <row r="524">
          <cell r="D524" t="str">
            <v>un</v>
          </cell>
        </row>
        <row r="530">
          <cell r="D530" t="str">
            <v>m</v>
          </cell>
        </row>
        <row r="532">
          <cell r="D532" t="str">
            <v>m</v>
          </cell>
        </row>
        <row r="534">
          <cell r="D534" t="str">
            <v>m</v>
          </cell>
        </row>
        <row r="536">
          <cell r="D536" t="str">
            <v>m</v>
          </cell>
        </row>
        <row r="538">
          <cell r="D538" t="str">
            <v>m</v>
          </cell>
        </row>
        <row r="540">
          <cell r="D540" t="str">
            <v>m</v>
          </cell>
        </row>
        <row r="544">
          <cell r="D544" t="str">
            <v>m</v>
          </cell>
        </row>
        <row r="546">
          <cell r="D546" t="str">
            <v>m</v>
          </cell>
        </row>
        <row r="548">
          <cell r="D548" t="str">
            <v>m</v>
          </cell>
        </row>
        <row r="550">
          <cell r="D550" t="str">
            <v>un</v>
          </cell>
        </row>
        <row r="554">
          <cell r="D554" t="str">
            <v>un</v>
          </cell>
        </row>
        <row r="556">
          <cell r="D556" t="str">
            <v>un</v>
          </cell>
        </row>
        <row r="558">
          <cell r="D558" t="str">
            <v>un</v>
          </cell>
        </row>
        <row r="560">
          <cell r="D560" t="str">
            <v>m</v>
          </cell>
        </row>
        <row r="564">
          <cell r="D564" t="str">
            <v>un</v>
          </cell>
        </row>
        <row r="566">
          <cell r="D566" t="str">
            <v>un</v>
          </cell>
        </row>
        <row r="568">
          <cell r="D568" t="str">
            <v>un</v>
          </cell>
        </row>
        <row r="572">
          <cell r="D572" t="str">
            <v>un</v>
          </cell>
        </row>
        <row r="574">
          <cell r="D574" t="str">
            <v>un</v>
          </cell>
        </row>
        <row r="576">
          <cell r="D576" t="str">
            <v>un</v>
          </cell>
        </row>
        <row r="578">
          <cell r="D578" t="str">
            <v>un</v>
          </cell>
        </row>
        <row r="580">
          <cell r="D580" t="str">
            <v>un</v>
          </cell>
        </row>
        <row r="584">
          <cell r="D584" t="str">
            <v>un</v>
          </cell>
        </row>
        <row r="586">
          <cell r="D586" t="str">
            <v>un</v>
          </cell>
        </row>
        <row r="588">
          <cell r="D588" t="str">
            <v>un</v>
          </cell>
        </row>
        <row r="590">
          <cell r="D590" t="str">
            <v>un</v>
          </cell>
        </row>
        <row r="592">
          <cell r="D592" t="str">
            <v>un</v>
          </cell>
        </row>
        <row r="596">
          <cell r="D596" t="str">
            <v>un</v>
          </cell>
        </row>
        <row r="598">
          <cell r="D598" t="str">
            <v>un</v>
          </cell>
        </row>
        <row r="600">
          <cell r="D600" t="str">
            <v>un</v>
          </cell>
        </row>
        <row r="604">
          <cell r="D604" t="str">
            <v>un</v>
          </cell>
        </row>
        <row r="606">
          <cell r="D606" t="str">
            <v>un</v>
          </cell>
        </row>
        <row r="608">
          <cell r="D608" t="str">
            <v>un</v>
          </cell>
        </row>
        <row r="610">
          <cell r="D610" t="str">
            <v>un</v>
          </cell>
        </row>
        <row r="612">
          <cell r="D612" t="str">
            <v>un</v>
          </cell>
        </row>
        <row r="614">
          <cell r="D614" t="str">
            <v>un</v>
          </cell>
        </row>
        <row r="616">
          <cell r="D616" t="str">
            <v>un</v>
          </cell>
        </row>
        <row r="618">
          <cell r="D618" t="str">
            <v>un</v>
          </cell>
        </row>
        <row r="622">
          <cell r="D622" t="str">
            <v>m</v>
          </cell>
        </row>
        <row r="624">
          <cell r="D624" t="str">
            <v>m</v>
          </cell>
        </row>
        <row r="626">
          <cell r="D626" t="str">
            <v>un</v>
          </cell>
        </row>
        <row r="628">
          <cell r="D628" t="str">
            <v>un</v>
          </cell>
        </row>
        <row r="632">
          <cell r="D632" t="str">
            <v>h</v>
          </cell>
        </row>
        <row r="634">
          <cell r="D634" t="str">
            <v>h</v>
          </cell>
        </row>
        <row r="636">
          <cell r="D636" t="str">
            <v>h</v>
          </cell>
        </row>
        <row r="638">
          <cell r="D638" t="str">
            <v>h</v>
          </cell>
        </row>
        <row r="640">
          <cell r="D640" t="str">
            <v>h</v>
          </cell>
        </row>
        <row r="642">
          <cell r="D642" t="str">
            <v>h</v>
          </cell>
        </row>
        <row r="646">
          <cell r="D646" t="str">
            <v>h</v>
          </cell>
        </row>
        <row r="648">
          <cell r="D648" t="str">
            <v>h</v>
          </cell>
        </row>
        <row r="650">
          <cell r="D650" t="str">
            <v>un</v>
          </cell>
        </row>
        <row r="654">
          <cell r="D654" t="str">
            <v>sg</v>
          </cell>
        </row>
      </sheetData>
      <sheetData sheetId="1" refreshError="1"/>
      <sheetData sheetId="2" refreshError="1"/>
      <sheetData sheetId="3" refreshError="1"/>
      <sheetData sheetId="4" refreshError="1"/>
      <sheetData sheetId="5"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MENSIONES"/>
      <sheetName val="CANALETA9"/>
      <sheetName val="CANALETA (6&quot;)"/>
      <sheetName val="CAUDALES PARSHALL"/>
      <sheetName val="GRÁFICO PARSHALL"/>
      <sheetName val="VISCOSIDAD"/>
      <sheetName val="BASE"/>
      <sheetName val="Informe de Obra Extra"/>
      <sheetName val="CANALETA_(6&quot;)"/>
      <sheetName val="CAUDALES_PARSHALL"/>
      <sheetName val="GRÁFICO_PARSHALL"/>
      <sheetName val="Cálculo"/>
      <sheetName val="LISTA CÓDIGOS"/>
      <sheetName val="BASE APU"/>
      <sheetName val="MANO DE OBRA"/>
      <sheetName val="INSUMOS"/>
      <sheetName val="EQUIPOS"/>
      <sheetName val="MATERIALES"/>
      <sheetName val="ESTRUCTURAS"/>
      <sheetName val="TRANSPORTE"/>
    </sheetNames>
    <sheetDataSet>
      <sheetData sheetId="0"/>
      <sheetData sheetId="1"/>
      <sheetData sheetId="2"/>
      <sheetData sheetId="3"/>
      <sheetData sheetId="4"/>
      <sheetData sheetId="5"/>
      <sheetData sheetId="6" refreshError="1"/>
      <sheetData sheetId="7" refreshError="1"/>
      <sheetData sheetId="8" refreshError="1"/>
      <sheetData sheetId="9" refreshError="1"/>
      <sheetData sheetId="10" refreshError="1"/>
      <sheetData sheetId="11" refreshError="1"/>
      <sheetData sheetId="12"/>
      <sheetData sheetId="13"/>
      <sheetData sheetId="14"/>
      <sheetData sheetId="15"/>
      <sheetData sheetId="16"/>
      <sheetData sheetId="17"/>
      <sheetData sheetId="18"/>
      <sheetData sheetId="19"/>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ADRILLAS"/>
      <sheetName val="RECURSOS"/>
      <sheetName val="APUs BASICOS"/>
      <sheetName val="ANCLAJES"/>
      <sheetName val="LISTADO GENERAL"/>
      <sheetName val="Columna Suelo Cem"/>
      <sheetName val="3.1.1.1"/>
      <sheetName val="3.1.1.1 (2)"/>
      <sheetName val="3.1.1.3"/>
      <sheetName val="3.1.1.4.1"/>
      <sheetName val="3.1.1.4.2"/>
      <sheetName val="3.1.1.4.3"/>
      <sheetName val="3.1.1.4.4"/>
      <sheetName val="3,2,1,1,1"/>
      <sheetName val="3,2,1,1,2"/>
      <sheetName val="3,2,1,1,3"/>
      <sheetName val="3,2,1,2"/>
      <sheetName val="3,2,2,1"/>
      <sheetName val="3,2,2,2"/>
      <sheetName val="3,2,3,1"/>
      <sheetName val="3,2,3,2"/>
      <sheetName val="3,2,4,1"/>
      <sheetName val="3,2,4,2"/>
      <sheetName val="3,2,4,3"/>
      <sheetName val="3,2,5"/>
      <sheetName val="3,3,1,1"/>
      <sheetName val="3,3,1,2"/>
      <sheetName val="3,3,1,3"/>
      <sheetName val="3,3,2,1"/>
      <sheetName val="3,3,2,1C"/>
      <sheetName val="3,3,2,2"/>
      <sheetName val="3,3,2,3"/>
      <sheetName val="3,3,2,4"/>
      <sheetName val="3,3,3,1"/>
      <sheetName val="3,3,3,2"/>
      <sheetName val="3,3,3,3"/>
      <sheetName val="3,3,3,4"/>
      <sheetName val="3,3,4,1"/>
      <sheetName val="3,3,4,2"/>
      <sheetName val="3,3,4,4"/>
      <sheetName val="3,3,7,1"/>
      <sheetName val="3,3,7,2,1"/>
      <sheetName val="3,3,7,2,2"/>
      <sheetName val="3,3,7,2,3"/>
      <sheetName val="3,3,7,3,1"/>
      <sheetName val="3,3,7,3,2"/>
      <sheetName val="3,3,7,3,3"/>
      <sheetName val="3,4,1,1,1"/>
      <sheetName val="3,4,1,1,2"/>
      <sheetName val="3,4,1,1,3"/>
      <sheetName val="3,4,1,1,4"/>
      <sheetName val="3,4,1,1,5"/>
      <sheetName val="3,4,1,1,6"/>
      <sheetName val="3,4,1,1,7"/>
      <sheetName val="3,4,2,1,1"/>
      <sheetName val="3,4,2,1,2"/>
      <sheetName val="3,4,2,1,3"/>
      <sheetName val="3,4,2,1,4"/>
      <sheetName val="3,4,2,1,5"/>
      <sheetName val="3,4,2,1,6"/>
      <sheetName val="3,4,2,1,7"/>
      <sheetName val="3,4,2,1,8"/>
      <sheetName val="3,4,2,1,9"/>
      <sheetName val="3,4,2,1,10"/>
      <sheetName val="3,4,2,1,11"/>
      <sheetName val="3,4,2,1,12"/>
      <sheetName val="3,4,2,1,13"/>
      <sheetName val="3.4.3.1"/>
      <sheetName val="3.4.3.2"/>
      <sheetName val="3.4.3.3"/>
      <sheetName val="3.4.3.4"/>
      <sheetName val="3.4.3.5"/>
      <sheetName val="3.4.3.6"/>
      <sheetName val="3.4.3.7"/>
      <sheetName val="3.4.3.8"/>
      <sheetName val="3.4.3.9"/>
      <sheetName val="3.4.3.10"/>
      <sheetName val="3.4.3.11"/>
      <sheetName val="3.4.3.12"/>
      <sheetName val="3,4,4,1,1"/>
      <sheetName val="3,4,4,1,2"/>
      <sheetName val="3,4,4,1,3"/>
      <sheetName val="3,4,4,1,4"/>
      <sheetName val="3,4,4,1,5"/>
      <sheetName val="3,4,4,1,6"/>
      <sheetName val="3,4,4,1,7"/>
      <sheetName val="3,4,4,1,8"/>
      <sheetName val="3,4,4,1,9"/>
      <sheetName val="3,4,4,1,10"/>
      <sheetName val="3,4,4,1,11"/>
      <sheetName val="3,4,4,1,12"/>
      <sheetName val="3.4.4.3.1"/>
      <sheetName val="3.4.4.3.2"/>
      <sheetName val="3.4.4.3.3"/>
      <sheetName val="3.4.4.3.4"/>
      <sheetName val="3.4.4.3.5"/>
      <sheetName val="3.4.4.3.6"/>
      <sheetName val="3.4.4.3.7"/>
      <sheetName val="3.4.4.3.8"/>
      <sheetName val="3.4.4.3.9"/>
      <sheetName val="3.4.4.3.10"/>
      <sheetName val="3.4.4.3.11"/>
      <sheetName val="3.4.4.3.12"/>
      <sheetName val="3.4.4.3.13"/>
      <sheetName val="3.4.4.3.15"/>
      <sheetName val="3.4.4.3.16"/>
      <sheetName val="3,4,5,1"/>
      <sheetName val="3,4,5,2"/>
      <sheetName val="3,4,5,3"/>
      <sheetName val="3,4,5,4"/>
      <sheetName val="3,4,5,5"/>
      <sheetName val="3,4,5,6"/>
      <sheetName val="3,4,5,7"/>
      <sheetName val="3,4,5,8"/>
      <sheetName val="3,4,5,15"/>
      <sheetName val="3,4,8,1"/>
      <sheetName val="3,4,8,2"/>
      <sheetName val="3,4,8,3"/>
      <sheetName val="3,4,8,4"/>
      <sheetName val="3,5,1,1"/>
      <sheetName val="3,5,1,2"/>
      <sheetName val="3,5,1,3"/>
      <sheetName val="3,5,1,4"/>
      <sheetName val="3,5,1,5"/>
      <sheetName val="3,5,1,6"/>
      <sheetName val="3,5,2,1"/>
      <sheetName val="3,5,2,2"/>
      <sheetName val="3,5,2,3"/>
      <sheetName val="3,5,2,4"/>
      <sheetName val="3,5,2,5"/>
      <sheetName val="3,5,2,6"/>
      <sheetName val="3,5,2,7"/>
      <sheetName val="3,5,2,8"/>
      <sheetName val="3,5,2,9"/>
      <sheetName val="3,5,2,10"/>
      <sheetName val="3,5,3,1"/>
      <sheetName val="3,5,3,2"/>
      <sheetName val="3,5,4,1,1"/>
      <sheetName val="3,5,4,1,2"/>
      <sheetName val="3,5,4,2,1"/>
      <sheetName val="3,4,6,1"/>
      <sheetName val="3,4,6,2"/>
      <sheetName val="3,4,6,5"/>
      <sheetName val="3,4,6,6"/>
      <sheetName val="3,4,6,9"/>
      <sheetName val="3,4,6,10"/>
      <sheetName val="3,4,7,1"/>
      <sheetName val="3,4,7,2"/>
      <sheetName val="3,4,7,3"/>
      <sheetName val="3,6,1,1,1"/>
      <sheetName val="3,6,1,1,2"/>
      <sheetName val="3,6,1,1,3"/>
      <sheetName val="3,6,1,1,4"/>
      <sheetName val="3,6,1,1,5"/>
      <sheetName val="3,6,1,1,6"/>
      <sheetName val="3,6,1,2,1"/>
      <sheetName val="3,6,1,2,2"/>
      <sheetName val="3,6,1,2,3"/>
      <sheetName val="3,6,1,2,4"/>
      <sheetName val="3,6,1,2,5"/>
      <sheetName val="3,6,1,2,6"/>
      <sheetName val="3,6,2,1,1"/>
      <sheetName val="3,6,2,1,2"/>
      <sheetName val="3,6,2,1,3"/>
      <sheetName val="3,6,2,1,4"/>
      <sheetName val="3,6,2,1,5"/>
      <sheetName val="3,6,2,1,6"/>
      <sheetName val="3,6,3,1,1,1"/>
      <sheetName val="3,6,3,1,1,2"/>
      <sheetName val="3,6,3,1,1,3"/>
      <sheetName val="3,6,3,1,1,4"/>
      <sheetName val="3,6,3,1,1,5"/>
      <sheetName val="3,6,3,1,1,6"/>
      <sheetName val="3,6,3,1,1,7"/>
      <sheetName val="3,6,3,1,1,8"/>
      <sheetName val="3,6,3,1,1,9"/>
      <sheetName val="3,6,3,1,1,10"/>
      <sheetName val="3,6,3,1,1,11"/>
      <sheetName val="3,6,3,1,1,12"/>
      <sheetName val="3,6,3,1,2,1"/>
      <sheetName val="3,6,3,1,2,2"/>
      <sheetName val="3,6,3,1,2,3"/>
      <sheetName val="3,6,3,1,2,4"/>
      <sheetName val="3,6,3,1,2,5"/>
      <sheetName val="3,6,3,1,2,6"/>
      <sheetName val="3,6,3,1,2,7"/>
      <sheetName val="3,6,3,1,2,8"/>
      <sheetName val="3,6,3,1,2,9"/>
      <sheetName val="3,6,3,1,2,10"/>
      <sheetName val="3,6,3,1,2,11"/>
      <sheetName val="3,6,3,1,2,12"/>
      <sheetName val="3,6,3,1,2,13"/>
      <sheetName val="3,6,3,1,2,14"/>
      <sheetName val="3,6,3,1,2,15"/>
      <sheetName val="3,6,3,2,1,1"/>
      <sheetName val="3,6,3,2,1,2"/>
      <sheetName val="3,6,3,2,1,3"/>
      <sheetName val="3,6,3,2,1,4"/>
      <sheetName val="3,6,3,2,1,5"/>
      <sheetName val="3,6,3,2,1,6"/>
      <sheetName val="3,6,3,2,1,7"/>
      <sheetName val="3,6,3,2,1,8"/>
      <sheetName val="3,6,3,2,1,9"/>
      <sheetName val="3,6,3,2,1,10"/>
      <sheetName val="3,6,3,2,1,11"/>
      <sheetName val="3,6,3,2,1,12"/>
      <sheetName val="3,6,3,2,2,1"/>
      <sheetName val="3,6,3,2,2,2"/>
      <sheetName val="3,6,3,2,2,3"/>
      <sheetName val="3,6,3,2,2,4"/>
      <sheetName val="3,6,3,2,2,5"/>
      <sheetName val="3,6,3,2,2,6"/>
      <sheetName val="3,6,3,2,2,7"/>
      <sheetName val="3,6,3,2,2,8"/>
      <sheetName val="3,6,3,2,2,9"/>
      <sheetName val="3,6,3,2,2,10"/>
      <sheetName val="3,6,3,2,2,11"/>
      <sheetName val="3,6,3,2,2,12"/>
      <sheetName val="3,6,3,2,2,13"/>
      <sheetName val="3,6,3,2,2,14"/>
      <sheetName val="3,6,3,2,2,15"/>
      <sheetName val="3,6,5,1,1"/>
      <sheetName val="3,6,5,1,2"/>
      <sheetName val="3,6,5,1,3"/>
      <sheetName val="3,6,5,1,4"/>
      <sheetName val="3,6,5,1,5"/>
      <sheetName val="3,6,5,1,6"/>
      <sheetName val="3,6,5,1,7"/>
      <sheetName val="3,6,5,1,8"/>
      <sheetName val="3,6,5,1,9"/>
      <sheetName val="3,6,5,1,11"/>
      <sheetName val="3,6,5,1,10"/>
      <sheetName val="3,6,5,1,12"/>
      <sheetName val="3,6,5,1,13"/>
      <sheetName val="3,6,5,1,23"/>
      <sheetName val="3.6.5.2.1.1"/>
      <sheetName val="3.6.5.2.1.2"/>
      <sheetName val="3.6.5.2.2.1"/>
      <sheetName val="3.6.5.2.2.2"/>
      <sheetName val="3,6,5,3,1"/>
      <sheetName val="3,6,5,3,3"/>
      <sheetName val="3.7.1.1.1"/>
      <sheetName val="3.7.1.2.1"/>
      <sheetName val="3.7.1.3.1"/>
      <sheetName val="3.7.1.3.2"/>
      <sheetName val="3.7.1.3.3"/>
      <sheetName val="3.7.1.3.4"/>
      <sheetName val="3.7.1.3.5"/>
      <sheetName val="3.7.2.1.2"/>
      <sheetName val="3.7.2.1.4"/>
      <sheetName val="3.7.2.1.5"/>
      <sheetName val="3.7.2.1.6"/>
      <sheetName val="3.7.2.1.7"/>
      <sheetName val="3.7.2.3.1"/>
      <sheetName val="3.7.2.3.2"/>
      <sheetName val="3.7.2.3.3"/>
      <sheetName val="3.7.3.1.1"/>
      <sheetName val="3.7.3.1.2"/>
      <sheetName val="3.7.3.1.3"/>
      <sheetName val="3.7.3.1.4"/>
      <sheetName val="3.7.3.1.5"/>
      <sheetName val="3.7.3.1.6"/>
      <sheetName val="3.7.3.1.7"/>
      <sheetName val="3.7.3.1.8"/>
      <sheetName val="3.7.3.1.9"/>
      <sheetName val="3.7.3.1.10"/>
      <sheetName val="3.7.3.1.11"/>
      <sheetName val="3.7.3.1.12"/>
      <sheetName val="3.7.3.1.13"/>
      <sheetName val="3.7.3.1.14"/>
      <sheetName val="3.7.3.1.15"/>
      <sheetName val="3.7.3.1.16"/>
      <sheetName val="3.7.3.1.17"/>
      <sheetName val="3.7.3.1.18"/>
      <sheetName val="3.7.3.1.19"/>
      <sheetName val="3.7.3.1.20"/>
      <sheetName val="3.7.3.1.21"/>
      <sheetName val="3.7.3.1.22"/>
      <sheetName val="3.7.3.2.1.1"/>
      <sheetName val="3.7.3.2.1.2"/>
      <sheetName val="3.7.3.2.1.3"/>
      <sheetName val="3.7.3.2.1.4"/>
      <sheetName val="3.7.3.2.1.5"/>
      <sheetName val="3.7.3.2.1.6"/>
      <sheetName val="3.7.3.2.1.7"/>
      <sheetName val="3.7.3.2.1.8"/>
      <sheetName val="3.7.3.2.1.10"/>
      <sheetName val="3.7.3.2.1.11"/>
      <sheetName val="3.7.3.2.1.12"/>
      <sheetName val="3.7.3.2.1.13"/>
      <sheetName val="3.7.3.2.1.14"/>
      <sheetName val="3.7.3.2.1.15"/>
      <sheetName val="3.7.3.2.2.1"/>
      <sheetName val="3.7.3.2.2.2"/>
      <sheetName val="3.7.3.2.2.3"/>
      <sheetName val="3.7.3.2.2.4"/>
      <sheetName val="3.7.3.3.1"/>
      <sheetName val="3.7.3.3.2"/>
      <sheetName val="3,7,4,1,1,1"/>
      <sheetName val="3,7,4,1,1,2"/>
      <sheetName val="3,7,4,1,1,3"/>
      <sheetName val="3,7,4,1,2,1"/>
      <sheetName val="3,7,4,1,2,2"/>
      <sheetName val="3,7,4,2,1,1"/>
      <sheetName val="3,7,4,2,1,2"/>
      <sheetName val="3,7,4,2,1,3"/>
      <sheetName val="3,7,4,2,1,4"/>
      <sheetName val="3,7,4,2,2,1"/>
      <sheetName val="3,7,4,2,2,2"/>
      <sheetName val="3,7,4,2,2,3"/>
      <sheetName val="3,7,4,2,3,1"/>
      <sheetName val="3,7,4,2,3,2"/>
      <sheetName val="3,7,4,2,3,3"/>
      <sheetName val="3,7,4,2,4,1"/>
      <sheetName val="3,7,4,2,4,2"/>
      <sheetName val="3,7,4,2,5,1"/>
      <sheetName val="3,7,4,2,5,2"/>
      <sheetName val="RESUMEN (16)"/>
      <sheetName val="3,7,4,4,1,1 (Inst)"/>
      <sheetName val="3,7,4,4,1,2 (Inst)"/>
      <sheetName val="3,7,4,4,1,3 (Inst)"/>
      <sheetName val="3,7,4,4,1,4 (Inst)"/>
      <sheetName val="3,7,4,4,1,1 (Completo)"/>
      <sheetName val="3,7,4,4,1,2 (Completo)"/>
      <sheetName val="3,7,4,4,1,3 (Completo)"/>
      <sheetName val="3,7,4,4,1,4 (Completo)"/>
      <sheetName val="3.7.4.6.1"/>
      <sheetName val="3.7.4.6.5"/>
      <sheetName val="3.7.4.6.7"/>
      <sheetName val="3.7.5.1.2"/>
      <sheetName val="3.7.5.1.5"/>
      <sheetName val="3.7.5.2.1"/>
      <sheetName val="3.7.5.2.2"/>
      <sheetName val="3.7.5.3.2"/>
      <sheetName val="3.7.5.3.5"/>
      <sheetName val="3.7.5.4.1"/>
      <sheetName val="3.7.7.1.1"/>
      <sheetName val="3.7.7.1.4"/>
      <sheetName val="3.7.7.2.1 "/>
      <sheetName val="3.7.7.2.4"/>
      <sheetName val="3.7.7.2.5"/>
      <sheetName val="3.7.7.7.1"/>
      <sheetName val="3.7.7.7.2"/>
      <sheetName val="3.7.8.1"/>
      <sheetName val="3.7.8.2"/>
      <sheetName val="3.7.8.3"/>
      <sheetName val="3.7.8.1.1.1"/>
      <sheetName val="3.7.8.1.1.2"/>
      <sheetName val="3.7.8.1.1.3"/>
      <sheetName val="3.7.8.1.1.4"/>
      <sheetName val="3.7.8.1.1.7"/>
      <sheetName val="3.7.8.1.1.8"/>
      <sheetName val="3.7.8.1.1.11"/>
      <sheetName val="3.7.8.1.2.1"/>
      <sheetName val="3.7.8.1.2.2"/>
      <sheetName val="3.7.8.1.2.5"/>
      <sheetName val="3.7.8.1.2.6"/>
      <sheetName val="3.7.8.1.3.1"/>
      <sheetName val="3.7.8.1.3.2"/>
      <sheetName val="3.7.8.2.1"/>
      <sheetName val="3.7.12.1"/>
      <sheetName val="3.7.12.2"/>
      <sheetName val="3.7.13.1.1"/>
      <sheetName val="3.7.13.1.2"/>
      <sheetName val="3.7.13.1.3"/>
      <sheetName val="3.7.13.1.4"/>
      <sheetName val="3.7.13.1.5"/>
      <sheetName val="3.7.13.1.6"/>
      <sheetName val="3.7.13.1.7"/>
      <sheetName val="3.7.13.1.8"/>
      <sheetName val="3.7.13.1.9"/>
      <sheetName val="3.7.13.1.10"/>
      <sheetName val="3.7.14.1"/>
      <sheetName val="3.7.14.2"/>
      <sheetName val="3.8.1.1.1"/>
      <sheetName val="3.8.1.1.2"/>
      <sheetName val="3.8.1.1.3"/>
      <sheetName val="3.8.1.1.4"/>
      <sheetName val="3.8.1.1.5"/>
      <sheetName val="3.8.1.1.6"/>
      <sheetName val="3.8.1.1.7"/>
      <sheetName val="3.8.1.1.9"/>
      <sheetName val="3.8.1.1.12"/>
      <sheetName val="3.8.1.2.14"/>
      <sheetName val="3.8.1.2.15"/>
      <sheetName val="3.8.1.2.16"/>
      <sheetName val="3.8.1.2.17"/>
      <sheetName val="3.8.1.5.1"/>
      <sheetName val="3.8.1.5.2"/>
      <sheetName val="3.8.1.5.3"/>
      <sheetName val="3.8.1.5.4"/>
      <sheetName val="3.8.1.8.2"/>
      <sheetName val="3.8.1.11.1"/>
      <sheetName val="3.8.1.11.2"/>
      <sheetName val="3.8.1.12.1.1"/>
      <sheetName val="3.8.1.12.1.2"/>
      <sheetName val="3.8.1.12.1.3"/>
      <sheetName val="3.8.1.12.1.4"/>
      <sheetName val="3.8.1.12.1.5"/>
      <sheetName val="3.8.1.13.1"/>
      <sheetName val="3.8.1.13.3"/>
      <sheetName val="3.8.1.14.2"/>
      <sheetName val="3.8.1.17.1"/>
      <sheetName val="3.8.1.17.3"/>
      <sheetName val="3.9.1.1"/>
      <sheetName val="3.9.1.2"/>
      <sheetName val="3.9.1.3"/>
      <sheetName val="3.9.1.4"/>
      <sheetName val="3.9.1.5"/>
      <sheetName val="3.9.1.6"/>
      <sheetName val="3.9.1.7"/>
      <sheetName val="3.9.1.8"/>
    </sheetNames>
    <sheetDataSet>
      <sheetData sheetId="0" refreshError="1"/>
      <sheetData sheetId="1" refreshError="1">
        <row r="3">
          <cell r="A3" t="str">
            <v>Acero de refuerzo de 40000 y 60000</v>
          </cell>
          <cell r="B3">
            <v>2963</v>
          </cell>
          <cell r="C3" t="str">
            <v>kg</v>
          </cell>
          <cell r="D3">
            <v>2854</v>
          </cell>
          <cell r="E3" t="str">
            <v>kg</v>
          </cell>
          <cell r="F3">
            <v>2757</v>
          </cell>
          <cell r="G3" t="str">
            <v>kg</v>
          </cell>
          <cell r="H3">
            <v>2648</v>
          </cell>
          <cell r="I3" t="str">
            <v>kg</v>
          </cell>
        </row>
        <row r="4">
          <cell r="A4" t="str">
            <v>Acero malla electrosoldada</v>
          </cell>
          <cell r="B4">
            <v>2952</v>
          </cell>
          <cell r="C4" t="str">
            <v>kg</v>
          </cell>
          <cell r="D4">
            <v>2843</v>
          </cell>
          <cell r="E4" t="str">
            <v>kg</v>
          </cell>
          <cell r="F4">
            <v>2746</v>
          </cell>
          <cell r="G4" t="str">
            <v>kg</v>
          </cell>
          <cell r="H4">
            <v>2638</v>
          </cell>
          <cell r="I4" t="str">
            <v>kg</v>
          </cell>
        </row>
        <row r="5">
          <cell r="A5" t="str">
            <v>Acondicionador de superficie x 310 ml</v>
          </cell>
          <cell r="B5">
            <v>111498</v>
          </cell>
          <cell r="C5" t="str">
            <v>Und</v>
          </cell>
          <cell r="D5">
            <v>107416</v>
          </cell>
          <cell r="E5" t="str">
            <v>Und</v>
          </cell>
          <cell r="F5">
            <v>103783</v>
          </cell>
          <cell r="G5" t="str">
            <v>Und</v>
          </cell>
          <cell r="H5">
            <v>99705</v>
          </cell>
          <cell r="I5" t="str">
            <v>Und</v>
          </cell>
        </row>
        <row r="6">
          <cell r="A6" t="str">
            <v>Adhesivo Novafort x 310ml</v>
          </cell>
          <cell r="B6">
            <v>55925</v>
          </cell>
          <cell r="C6" t="str">
            <v>Und</v>
          </cell>
          <cell r="D6">
            <v>53877</v>
          </cell>
          <cell r="E6" t="str">
            <v>Und</v>
          </cell>
          <cell r="F6">
            <v>52055</v>
          </cell>
          <cell r="G6" t="str">
            <v>Und</v>
          </cell>
          <cell r="H6">
            <v>50009</v>
          </cell>
          <cell r="I6" t="str">
            <v>Und</v>
          </cell>
        </row>
        <row r="7">
          <cell r="A7" t="str">
            <v>Adoquin  rectangular peatonal   6x10x20</v>
          </cell>
          <cell r="B7">
            <v>29042</v>
          </cell>
          <cell r="C7" t="str">
            <v>m2</v>
          </cell>
          <cell r="D7">
            <v>27978</v>
          </cell>
          <cell r="E7" t="str">
            <v>m2</v>
          </cell>
          <cell r="F7">
            <v>27031</v>
          </cell>
          <cell r="G7" t="str">
            <v>m2</v>
          </cell>
          <cell r="H7">
            <v>25968</v>
          </cell>
          <cell r="I7" t="str">
            <v>m2</v>
          </cell>
        </row>
        <row r="8">
          <cell r="A8" t="str">
            <v>Adoquin  rectangular vehicular  8x10x20</v>
          </cell>
          <cell r="B8">
            <v>31945</v>
          </cell>
          <cell r="C8" t="str">
            <v>m2</v>
          </cell>
          <cell r="D8">
            <v>30775</v>
          </cell>
          <cell r="E8" t="str">
            <v>m2</v>
          </cell>
          <cell r="F8">
            <v>29734</v>
          </cell>
          <cell r="G8" t="str">
            <v>m2</v>
          </cell>
          <cell r="H8">
            <v>28565</v>
          </cell>
          <cell r="I8" t="str">
            <v>m2</v>
          </cell>
        </row>
        <row r="9">
          <cell r="A9" t="str">
            <v>Agua</v>
          </cell>
          <cell r="B9">
            <v>8</v>
          </cell>
          <cell r="C9" t="str">
            <v>Lt</v>
          </cell>
          <cell r="D9">
            <v>7</v>
          </cell>
          <cell r="E9" t="str">
            <v>Lt</v>
          </cell>
          <cell r="F9">
            <v>6</v>
          </cell>
          <cell r="G9" t="str">
            <v>Lt</v>
          </cell>
          <cell r="H9">
            <v>5</v>
          </cell>
          <cell r="I9" t="str">
            <v>Lt</v>
          </cell>
        </row>
        <row r="10">
          <cell r="A10" t="str">
            <v>Agua Acueducto</v>
          </cell>
          <cell r="B10">
            <v>3998</v>
          </cell>
          <cell r="C10" t="str">
            <v>m3</v>
          </cell>
          <cell r="D10">
            <v>3851</v>
          </cell>
          <cell r="E10" t="str">
            <v>m3</v>
          </cell>
          <cell r="F10">
            <v>3720</v>
          </cell>
          <cell r="G10" t="str">
            <v>m3</v>
          </cell>
          <cell r="H10">
            <v>3573</v>
          </cell>
          <cell r="I10" t="str">
            <v>m3</v>
          </cell>
        </row>
        <row r="11">
          <cell r="A11" t="str">
            <v>Alambre recocido No 18</v>
          </cell>
          <cell r="B11">
            <v>4614</v>
          </cell>
          <cell r="C11" t="str">
            <v>kg</v>
          </cell>
          <cell r="D11">
            <v>4445</v>
          </cell>
          <cell r="E11" t="str">
            <v>kg</v>
          </cell>
          <cell r="F11">
            <v>4294</v>
          </cell>
          <cell r="G11" t="str">
            <v>kg</v>
          </cell>
          <cell r="H11">
            <v>4125</v>
          </cell>
          <cell r="I11" t="str">
            <v>kg</v>
          </cell>
        </row>
        <row r="12">
          <cell r="A12" t="str">
            <v>Alambre galvanizado calibre 18</v>
          </cell>
          <cell r="B12">
            <v>4614</v>
          </cell>
          <cell r="C12" t="str">
            <v>Kg</v>
          </cell>
          <cell r="D12">
            <v>4445</v>
          </cell>
          <cell r="E12" t="str">
            <v>Kg</v>
          </cell>
          <cell r="F12">
            <v>4294</v>
          </cell>
          <cell r="G12" t="str">
            <v>Kg</v>
          </cell>
          <cell r="H12">
            <v>4125</v>
          </cell>
          <cell r="I12" t="str">
            <v>Kg</v>
          </cell>
        </row>
        <row r="13">
          <cell r="A13" t="str">
            <v>Allanadora de pavimento con operador y aspas</v>
          </cell>
          <cell r="B13">
            <v>6894</v>
          </cell>
          <cell r="C13" t="str">
            <v>m2</v>
          </cell>
          <cell r="D13">
            <v>6641</v>
          </cell>
          <cell r="E13" t="str">
            <v>m2</v>
          </cell>
          <cell r="F13">
            <v>6416</v>
          </cell>
          <cell r="G13" t="str">
            <v>m2</v>
          </cell>
          <cell r="H13">
            <v>6163</v>
          </cell>
          <cell r="I13" t="str">
            <v>m2</v>
          </cell>
        </row>
        <row r="14">
          <cell r="A14" t="str">
            <v>Anclaje epoxico para varilla de 1/2 (sin varilla)</v>
          </cell>
          <cell r="B14">
            <v>7993</v>
          </cell>
          <cell r="C14" t="str">
            <v>Und</v>
          </cell>
          <cell r="E14" t="str">
            <v>Und</v>
          </cell>
          <cell r="F14">
            <v>7993</v>
          </cell>
          <cell r="G14" t="str">
            <v>Und</v>
          </cell>
          <cell r="H14">
            <v>7993</v>
          </cell>
          <cell r="I14" t="str">
            <v>Und</v>
          </cell>
        </row>
        <row r="15">
          <cell r="A15" t="str">
            <v>Anclaje epoxico para varilla de 3/4 (sin varilla)</v>
          </cell>
          <cell r="B15">
            <v>14787</v>
          </cell>
          <cell r="C15" t="str">
            <v>Und</v>
          </cell>
          <cell r="E15" t="str">
            <v>Und</v>
          </cell>
          <cell r="F15">
            <v>14787</v>
          </cell>
          <cell r="G15" t="str">
            <v>Und</v>
          </cell>
          <cell r="H15">
            <v>14787</v>
          </cell>
          <cell r="I15" t="str">
            <v>Und</v>
          </cell>
        </row>
        <row r="16">
          <cell r="A16" t="str">
            <v>Anclaje epoxico para varilla de 3/8 (sin varilla)</v>
          </cell>
          <cell r="B16">
            <v>6193</v>
          </cell>
          <cell r="C16" t="str">
            <v>Und</v>
          </cell>
          <cell r="E16" t="str">
            <v>Und</v>
          </cell>
          <cell r="F16">
            <v>6193</v>
          </cell>
          <cell r="G16" t="str">
            <v>Und</v>
          </cell>
          <cell r="H16">
            <v>6193</v>
          </cell>
          <cell r="I16" t="str">
            <v>Und</v>
          </cell>
        </row>
        <row r="17">
          <cell r="A17" t="str">
            <v>Anclaje epoxico para varilla de 5/8 (sin varilla)</v>
          </cell>
          <cell r="B17">
            <v>11055</v>
          </cell>
          <cell r="C17" t="str">
            <v>Und</v>
          </cell>
          <cell r="E17" t="str">
            <v>Und</v>
          </cell>
          <cell r="F17">
            <v>11055</v>
          </cell>
          <cell r="G17" t="str">
            <v>Und</v>
          </cell>
          <cell r="H17">
            <v>11055</v>
          </cell>
          <cell r="I17" t="str">
            <v>Und</v>
          </cell>
        </row>
        <row r="18">
          <cell r="A18" t="str">
            <v>Andamio tubular</v>
          </cell>
          <cell r="B18">
            <v>1687</v>
          </cell>
          <cell r="C18" t="str">
            <v>d</v>
          </cell>
          <cell r="D18">
            <v>1625</v>
          </cell>
          <cell r="E18" t="str">
            <v>d</v>
          </cell>
          <cell r="F18">
            <v>1570</v>
          </cell>
          <cell r="G18" t="str">
            <v>d</v>
          </cell>
          <cell r="H18">
            <v>1508</v>
          </cell>
          <cell r="I18" t="str">
            <v>d</v>
          </cell>
        </row>
        <row r="19">
          <cell r="A19" t="str">
            <v>Angulo de aluminio 6m</v>
          </cell>
          <cell r="B19">
            <v>1618</v>
          </cell>
          <cell r="C19" t="str">
            <v>UND</v>
          </cell>
          <cell r="D19">
            <v>1558</v>
          </cell>
          <cell r="E19" t="str">
            <v>UND</v>
          </cell>
          <cell r="F19">
            <v>1505</v>
          </cell>
          <cell r="G19" t="str">
            <v>UND</v>
          </cell>
          <cell r="H19">
            <v>1445</v>
          </cell>
          <cell r="I19" t="str">
            <v>UND</v>
          </cell>
        </row>
        <row r="20">
          <cell r="A20" t="str">
            <v>Angulo en acero de 2" x 2" x 3/16"</v>
          </cell>
          <cell r="B20">
            <v>12370</v>
          </cell>
          <cell r="C20" t="str">
            <v>m</v>
          </cell>
          <cell r="D20">
            <v>11917</v>
          </cell>
          <cell r="E20" t="str">
            <v>m</v>
          </cell>
          <cell r="F20">
            <v>11514</v>
          </cell>
          <cell r="G20" t="str">
            <v>m</v>
          </cell>
          <cell r="H20">
            <v>11061</v>
          </cell>
          <cell r="I20" t="str">
            <v>m</v>
          </cell>
        </row>
        <row r="21">
          <cell r="A21" t="str">
            <v>Anillo caucho tub. Conc 12"</v>
          </cell>
          <cell r="B21">
            <v>5817</v>
          </cell>
          <cell r="C21" t="str">
            <v>Und</v>
          </cell>
          <cell r="D21">
            <v>5604</v>
          </cell>
          <cell r="E21" t="str">
            <v>Und</v>
          </cell>
          <cell r="F21">
            <v>5414</v>
          </cell>
          <cell r="G21" t="str">
            <v>Und</v>
          </cell>
          <cell r="H21">
            <v>5201</v>
          </cell>
          <cell r="I21" t="str">
            <v>Und</v>
          </cell>
        </row>
        <row r="22">
          <cell r="A22" t="str">
            <v>Antisol rojo x 16 kg</v>
          </cell>
          <cell r="B22">
            <v>14594</v>
          </cell>
          <cell r="C22" t="str">
            <v>kg</v>
          </cell>
          <cell r="D22">
            <v>14059</v>
          </cell>
          <cell r="E22" t="str">
            <v>kg</v>
          </cell>
          <cell r="F22">
            <v>13583</v>
          </cell>
          <cell r="G22" t="str">
            <v>kg</v>
          </cell>
          <cell r="H22">
            <v>13049</v>
          </cell>
          <cell r="I22" t="str">
            <v>kg</v>
          </cell>
        </row>
        <row r="23">
          <cell r="A23" t="str">
            <v>Antisol rojo x 170 kg</v>
          </cell>
          <cell r="B23">
            <v>10598</v>
          </cell>
          <cell r="C23" t="str">
            <v>kg</v>
          </cell>
          <cell r="D23">
            <v>10210</v>
          </cell>
          <cell r="E23" t="str">
            <v>kg</v>
          </cell>
          <cell r="F23">
            <v>9864</v>
          </cell>
          <cell r="G23" t="str">
            <v>kg</v>
          </cell>
          <cell r="H23">
            <v>9476</v>
          </cell>
          <cell r="I23" t="str">
            <v>kg</v>
          </cell>
        </row>
        <row r="24">
          <cell r="A24" t="str">
            <v>Arena amarilla</v>
          </cell>
          <cell r="B24">
            <v>35478</v>
          </cell>
          <cell r="C24" t="str">
            <v>m3</v>
          </cell>
          <cell r="D24">
            <v>34179</v>
          </cell>
          <cell r="E24" t="str">
            <v>m3</v>
          </cell>
          <cell r="F24">
            <v>33023</v>
          </cell>
          <cell r="G24" t="str">
            <v>m3</v>
          </cell>
          <cell r="H24">
            <v>31725</v>
          </cell>
          <cell r="I24" t="str">
            <v>m3</v>
          </cell>
        </row>
        <row r="25">
          <cell r="A25" t="str">
            <v>Arena blanca</v>
          </cell>
          <cell r="B25">
            <v>35478</v>
          </cell>
          <cell r="C25" t="str">
            <v>m3</v>
          </cell>
          <cell r="D25">
            <v>34179</v>
          </cell>
          <cell r="E25" t="str">
            <v>m3</v>
          </cell>
          <cell r="F25">
            <v>33023</v>
          </cell>
          <cell r="G25" t="str">
            <v>m3</v>
          </cell>
          <cell r="H25">
            <v>31725</v>
          </cell>
          <cell r="I25" t="str">
            <v>m3</v>
          </cell>
        </row>
        <row r="26">
          <cell r="A26" t="str">
            <v>Arena juan de acosta</v>
          </cell>
          <cell r="B26">
            <v>35478</v>
          </cell>
          <cell r="C26" t="str">
            <v>m3</v>
          </cell>
          <cell r="D26">
            <v>34179</v>
          </cell>
          <cell r="E26" t="str">
            <v>m3</v>
          </cell>
          <cell r="F26">
            <v>33023</v>
          </cell>
          <cell r="G26" t="str">
            <v>m3</v>
          </cell>
          <cell r="H26">
            <v>31725</v>
          </cell>
          <cell r="I26" t="str">
            <v>m3</v>
          </cell>
        </row>
        <row r="27">
          <cell r="A27" t="str">
            <v>Arena mambo</v>
          </cell>
          <cell r="B27">
            <v>35478</v>
          </cell>
          <cell r="C27" t="str">
            <v>m3</v>
          </cell>
          <cell r="D27">
            <v>34179</v>
          </cell>
          <cell r="E27" t="str">
            <v>m3</v>
          </cell>
          <cell r="F27">
            <v>33023</v>
          </cell>
          <cell r="G27" t="str">
            <v>m3</v>
          </cell>
          <cell r="H27">
            <v>31725</v>
          </cell>
          <cell r="I27" t="str">
            <v>m3</v>
          </cell>
        </row>
        <row r="28">
          <cell r="A28" t="str">
            <v>Arena negra</v>
          </cell>
          <cell r="B28">
            <v>35478</v>
          </cell>
          <cell r="C28" t="str">
            <v>m3</v>
          </cell>
          <cell r="D28">
            <v>34179</v>
          </cell>
          <cell r="E28" t="str">
            <v>m3</v>
          </cell>
          <cell r="F28">
            <v>33023</v>
          </cell>
          <cell r="G28" t="str">
            <v>m3</v>
          </cell>
          <cell r="H28">
            <v>31725</v>
          </cell>
          <cell r="I28" t="str">
            <v>m3</v>
          </cell>
        </row>
        <row r="29">
          <cell r="A29" t="str">
            <v>Arena santo tomas</v>
          </cell>
          <cell r="B29">
            <v>35478</v>
          </cell>
          <cell r="C29" t="str">
            <v>m3</v>
          </cell>
          <cell r="D29">
            <v>34179</v>
          </cell>
          <cell r="E29" t="str">
            <v>m3</v>
          </cell>
          <cell r="F29">
            <v>33023</v>
          </cell>
          <cell r="G29" t="str">
            <v>m3</v>
          </cell>
          <cell r="H29">
            <v>31725</v>
          </cell>
          <cell r="I29" t="str">
            <v>m3</v>
          </cell>
        </row>
        <row r="30">
          <cell r="A30" t="str">
            <v>Arena sierra vieja</v>
          </cell>
          <cell r="B30">
            <v>35478</v>
          </cell>
          <cell r="C30" t="str">
            <v>m3</v>
          </cell>
          <cell r="D30">
            <v>34179</v>
          </cell>
          <cell r="E30" t="str">
            <v>m3</v>
          </cell>
          <cell r="F30">
            <v>33023</v>
          </cell>
          <cell r="G30" t="str">
            <v>m3</v>
          </cell>
          <cell r="H30">
            <v>31725</v>
          </cell>
          <cell r="I30" t="str">
            <v>m3</v>
          </cell>
        </row>
        <row r="31">
          <cell r="A31" t="str">
            <v>Asfalto de liga</v>
          </cell>
          <cell r="B31">
            <v>1905</v>
          </cell>
          <cell r="C31" t="str">
            <v>kg</v>
          </cell>
          <cell r="D31">
            <v>1835</v>
          </cell>
          <cell r="E31" t="str">
            <v>kg</v>
          </cell>
          <cell r="F31">
            <v>1772</v>
          </cell>
          <cell r="G31" t="str">
            <v>kg</v>
          </cell>
          <cell r="H31">
            <v>1702</v>
          </cell>
          <cell r="I31" t="str">
            <v>kg</v>
          </cell>
        </row>
        <row r="32">
          <cell r="A32" t="str">
            <v>Asfalto Oxidado (brea).</v>
          </cell>
          <cell r="B32">
            <v>803</v>
          </cell>
          <cell r="C32" t="str">
            <v>kg</v>
          </cell>
          <cell r="D32">
            <v>773</v>
          </cell>
          <cell r="E32" t="str">
            <v>kg</v>
          </cell>
          <cell r="F32">
            <v>746</v>
          </cell>
          <cell r="G32" t="str">
            <v>kg</v>
          </cell>
          <cell r="H32">
            <v>716</v>
          </cell>
          <cell r="I32" t="str">
            <v>kg</v>
          </cell>
        </row>
        <row r="33">
          <cell r="A33" t="str">
            <v>Atraque de tuberias en concreto de 2500 psi</v>
          </cell>
          <cell r="B33">
            <v>450043</v>
          </cell>
          <cell r="C33" t="str">
            <v>m3</v>
          </cell>
          <cell r="E33" t="str">
            <v>m3</v>
          </cell>
          <cell r="F33">
            <v>450043</v>
          </cell>
          <cell r="G33" t="str">
            <v>m3</v>
          </cell>
          <cell r="H33">
            <v>450043</v>
          </cell>
          <cell r="I33" t="str">
            <v>m3</v>
          </cell>
        </row>
        <row r="34">
          <cell r="A34" t="str">
            <v>Aviso reglamentario fijo</v>
          </cell>
          <cell r="B34">
            <v>324830</v>
          </cell>
          <cell r="C34" t="str">
            <v>Und</v>
          </cell>
          <cell r="D34">
            <v>312938</v>
          </cell>
          <cell r="E34" t="str">
            <v>Und</v>
          </cell>
          <cell r="F34">
            <v>302355</v>
          </cell>
          <cell r="G34" t="str">
            <v>Und</v>
          </cell>
          <cell r="H34">
            <v>290474</v>
          </cell>
          <cell r="I34" t="str">
            <v>Und</v>
          </cell>
        </row>
        <row r="35">
          <cell r="A35" t="str">
            <v>Ayudante Acabados</v>
          </cell>
          <cell r="B35">
            <v>9847.6542372016665</v>
          </cell>
          <cell r="C35" t="str">
            <v>HH</v>
          </cell>
          <cell r="E35" t="str">
            <v>HH</v>
          </cell>
          <cell r="F35">
            <v>9847.6542372016665</v>
          </cell>
          <cell r="G35" t="str">
            <v>HH</v>
          </cell>
          <cell r="H35">
            <v>9847.6542372016665</v>
          </cell>
          <cell r="I35" t="str">
            <v>HH</v>
          </cell>
        </row>
        <row r="36">
          <cell r="A36" t="str">
            <v>Ayudante Albañileria</v>
          </cell>
          <cell r="B36">
            <v>8563.125</v>
          </cell>
          <cell r="C36" t="str">
            <v>HH</v>
          </cell>
          <cell r="E36" t="str">
            <v>HH</v>
          </cell>
          <cell r="F36">
            <v>8563.125</v>
          </cell>
          <cell r="G36" t="str">
            <v>HH</v>
          </cell>
          <cell r="H36">
            <v>8563.125</v>
          </cell>
          <cell r="I36" t="str">
            <v>HH</v>
          </cell>
        </row>
        <row r="37">
          <cell r="A37" t="str">
            <v xml:space="preserve">Ayudante elect, sanit, carpint </v>
          </cell>
          <cell r="B37">
            <v>9419.4953573233324</v>
          </cell>
          <cell r="C37" t="str">
            <v>HH</v>
          </cell>
          <cell r="E37" t="str">
            <v>HH</v>
          </cell>
          <cell r="F37">
            <v>9419.4953573233324</v>
          </cell>
          <cell r="G37" t="str">
            <v>HH</v>
          </cell>
          <cell r="H37">
            <v>9419.4953573233324</v>
          </cell>
          <cell r="I37" t="str">
            <v>HH</v>
          </cell>
        </row>
        <row r="38">
          <cell r="A38" t="str">
            <v>Bajante canal amazonas</v>
          </cell>
          <cell r="B38">
            <v>29595</v>
          </cell>
          <cell r="C38" t="str">
            <v>m</v>
          </cell>
          <cell r="D38">
            <v>28511</v>
          </cell>
          <cell r="E38" t="str">
            <v>m</v>
          </cell>
          <cell r="F38">
            <v>27546</v>
          </cell>
          <cell r="G38" t="str">
            <v>m</v>
          </cell>
          <cell r="H38">
            <v>26463</v>
          </cell>
          <cell r="I38" t="str">
            <v>m</v>
          </cell>
        </row>
        <row r="39">
          <cell r="A39" t="str">
            <v>Baldosa ceramica nacional 30x30</v>
          </cell>
          <cell r="B39">
            <v>50481</v>
          </cell>
          <cell r="C39" t="str">
            <v>m2</v>
          </cell>
          <cell r="D39">
            <v>48632</v>
          </cell>
          <cell r="E39" t="str">
            <v>m2</v>
          </cell>
          <cell r="F39">
            <v>46987</v>
          </cell>
          <cell r="G39" t="str">
            <v>m2</v>
          </cell>
          <cell r="H39">
            <v>45140</v>
          </cell>
          <cell r="I39" t="str">
            <v>m2</v>
          </cell>
        </row>
        <row r="40">
          <cell r="A40" t="str">
            <v>Barra</v>
          </cell>
          <cell r="B40">
            <v>173345</v>
          </cell>
          <cell r="C40" t="str">
            <v>Und</v>
          </cell>
          <cell r="D40">
            <v>166999</v>
          </cell>
          <cell r="E40" t="str">
            <v>Und</v>
          </cell>
          <cell r="F40">
            <v>161351</v>
          </cell>
          <cell r="G40" t="str">
            <v>Und</v>
          </cell>
          <cell r="H40">
            <v>155011</v>
          </cell>
          <cell r="I40" t="str">
            <v>Und</v>
          </cell>
        </row>
        <row r="41">
          <cell r="A41" t="str">
            <v>Barrera epoxica gris</v>
          </cell>
          <cell r="B41">
            <v>158933</v>
          </cell>
          <cell r="C41" t="str">
            <v>gl</v>
          </cell>
          <cell r="D41">
            <v>153114</v>
          </cell>
          <cell r="E41" t="str">
            <v>gl</v>
          </cell>
          <cell r="F41">
            <v>147936</v>
          </cell>
          <cell r="G41" t="str">
            <v>gl</v>
          </cell>
          <cell r="H41">
            <v>142123</v>
          </cell>
          <cell r="I41" t="str">
            <v>gl</v>
          </cell>
        </row>
        <row r="42">
          <cell r="A42" t="str">
            <v>Base granular</v>
          </cell>
          <cell r="B42">
            <v>54598</v>
          </cell>
          <cell r="C42" t="str">
            <v>m3</v>
          </cell>
          <cell r="D42">
            <v>52599</v>
          </cell>
          <cell r="E42" t="str">
            <v>m3</v>
          </cell>
          <cell r="F42">
            <v>50820</v>
          </cell>
          <cell r="G42" t="str">
            <v>m3</v>
          </cell>
          <cell r="H42">
            <v>48823</v>
          </cell>
          <cell r="I42" t="str">
            <v>m3</v>
          </cell>
        </row>
        <row r="43">
          <cell r="A43" t="str">
            <v>Binda Boquilla color x 10 kg</v>
          </cell>
          <cell r="B43">
            <v>3983</v>
          </cell>
          <cell r="C43" t="str">
            <v>kg</v>
          </cell>
          <cell r="D43">
            <v>3837</v>
          </cell>
          <cell r="E43" t="str">
            <v>kg</v>
          </cell>
          <cell r="F43">
            <v>3707</v>
          </cell>
          <cell r="G43" t="str">
            <v>kg</v>
          </cell>
          <cell r="H43">
            <v>3561</v>
          </cell>
          <cell r="I43" t="str">
            <v>kg</v>
          </cell>
        </row>
        <row r="44">
          <cell r="A44" t="str">
            <v>Bloque  estructural vibrado de 10 9x19x39</v>
          </cell>
          <cell r="B44">
            <v>1589</v>
          </cell>
          <cell r="C44" t="str">
            <v>Und</v>
          </cell>
          <cell r="D44">
            <v>1530</v>
          </cell>
          <cell r="E44" t="str">
            <v>Und</v>
          </cell>
          <cell r="F44">
            <v>1478</v>
          </cell>
          <cell r="G44" t="str">
            <v>Und</v>
          </cell>
          <cell r="H44">
            <v>1419</v>
          </cell>
          <cell r="I44" t="str">
            <v>Und</v>
          </cell>
        </row>
        <row r="45">
          <cell r="A45" t="str">
            <v>Bloque  estructural vibrado de 12 11x19x39</v>
          </cell>
          <cell r="B45">
            <v>2021</v>
          </cell>
          <cell r="C45" t="str">
            <v>Und</v>
          </cell>
          <cell r="D45">
            <v>1947</v>
          </cell>
          <cell r="E45" t="str">
            <v>Und</v>
          </cell>
          <cell r="F45">
            <v>1881</v>
          </cell>
          <cell r="G45" t="str">
            <v>Und</v>
          </cell>
          <cell r="H45">
            <v>1807</v>
          </cell>
          <cell r="I45" t="str">
            <v>Und</v>
          </cell>
        </row>
        <row r="46">
          <cell r="A46" t="str">
            <v>Bloque  estructural vibrado de 15 14x19x39</v>
          </cell>
          <cell r="B46">
            <v>2167</v>
          </cell>
          <cell r="C46" t="str">
            <v>Und</v>
          </cell>
          <cell r="D46">
            <v>2087</v>
          </cell>
          <cell r="E46" t="str">
            <v>Und</v>
          </cell>
          <cell r="F46">
            <v>2016</v>
          </cell>
          <cell r="G46" t="str">
            <v>Und</v>
          </cell>
          <cell r="H46">
            <v>1936</v>
          </cell>
          <cell r="I46" t="str">
            <v>Und</v>
          </cell>
        </row>
        <row r="47">
          <cell r="A47" t="str">
            <v>Bloque  estructural vibrado de 20 19x19x39</v>
          </cell>
          <cell r="B47">
            <v>2600</v>
          </cell>
          <cell r="C47" t="str">
            <v>Und</v>
          </cell>
          <cell r="D47">
            <v>2504</v>
          </cell>
          <cell r="E47" t="str">
            <v>Und</v>
          </cell>
          <cell r="F47">
            <v>2419</v>
          </cell>
          <cell r="G47" t="str">
            <v>Und</v>
          </cell>
          <cell r="H47">
            <v>2323</v>
          </cell>
          <cell r="I47" t="str">
            <v>Und</v>
          </cell>
        </row>
        <row r="48">
          <cell r="A48" t="str">
            <v>Bloque abuzardado  vibrado de 10 9x19x39</v>
          </cell>
          <cell r="B48">
            <v>2093</v>
          </cell>
          <cell r="C48" t="str">
            <v>Und</v>
          </cell>
          <cell r="D48">
            <v>2016</v>
          </cell>
          <cell r="E48" t="str">
            <v>Und</v>
          </cell>
          <cell r="F48">
            <v>1947</v>
          </cell>
          <cell r="G48" t="str">
            <v>Und</v>
          </cell>
          <cell r="H48">
            <v>1870</v>
          </cell>
          <cell r="I48" t="str">
            <v>Und</v>
          </cell>
        </row>
        <row r="49">
          <cell r="A49" t="str">
            <v>Bloque abuzardado  vibrado de 15 14x19x39</v>
          </cell>
          <cell r="B49">
            <v>2670</v>
          </cell>
          <cell r="C49" t="str">
            <v>Und</v>
          </cell>
          <cell r="D49">
            <v>2572</v>
          </cell>
          <cell r="E49" t="str">
            <v>Und</v>
          </cell>
          <cell r="F49">
            <v>2485</v>
          </cell>
          <cell r="G49" t="str">
            <v>Und</v>
          </cell>
          <cell r="H49">
            <v>2387</v>
          </cell>
          <cell r="I49" t="str">
            <v>Und</v>
          </cell>
        </row>
        <row r="50">
          <cell r="A50" t="str">
            <v>Bloque abuzardado vibrado de 20 19x19x39</v>
          </cell>
          <cell r="B50">
            <v>3176</v>
          </cell>
          <cell r="C50" t="str">
            <v>Und</v>
          </cell>
          <cell r="D50">
            <v>3059</v>
          </cell>
          <cell r="E50" t="str">
            <v>Und</v>
          </cell>
          <cell r="F50">
            <v>2955</v>
          </cell>
          <cell r="G50" t="str">
            <v>Und</v>
          </cell>
          <cell r="H50">
            <v>2838</v>
          </cell>
          <cell r="I50" t="str">
            <v>Und</v>
          </cell>
        </row>
        <row r="51">
          <cell r="A51" t="str">
            <v>Bloque no estructural vibrado de 10 9x19x39</v>
          </cell>
          <cell r="B51">
            <v>1214</v>
          </cell>
          <cell r="C51" t="str">
            <v>Und</v>
          </cell>
          <cell r="D51">
            <v>1169</v>
          </cell>
          <cell r="E51" t="str">
            <v>Und</v>
          </cell>
          <cell r="F51">
            <v>1129</v>
          </cell>
          <cell r="G51" t="str">
            <v>Und</v>
          </cell>
          <cell r="H51">
            <v>1084</v>
          </cell>
          <cell r="I51" t="str">
            <v>Und</v>
          </cell>
        </row>
        <row r="52">
          <cell r="A52" t="str">
            <v>Bloque no estructural vibrado de 12 11x19x39</v>
          </cell>
          <cell r="B52">
            <v>1662</v>
          </cell>
          <cell r="C52" t="str">
            <v>Und</v>
          </cell>
          <cell r="D52">
            <v>1601</v>
          </cell>
          <cell r="E52" t="str">
            <v>Und</v>
          </cell>
          <cell r="F52">
            <v>1546</v>
          </cell>
          <cell r="G52" t="str">
            <v>Und</v>
          </cell>
          <cell r="H52">
            <v>1485</v>
          </cell>
          <cell r="I52" t="str">
            <v>Und</v>
          </cell>
        </row>
        <row r="53">
          <cell r="A53" t="str">
            <v>Bloque no estructural vibrado de 15 14x19x39</v>
          </cell>
          <cell r="B53">
            <v>1734</v>
          </cell>
          <cell r="C53" t="str">
            <v>Und</v>
          </cell>
          <cell r="D53">
            <v>1670</v>
          </cell>
          <cell r="E53" t="str">
            <v>Und</v>
          </cell>
          <cell r="F53">
            <v>1613</v>
          </cell>
          <cell r="G53" t="str">
            <v>Und</v>
          </cell>
          <cell r="H53">
            <v>1549</v>
          </cell>
          <cell r="I53" t="str">
            <v>Und</v>
          </cell>
        </row>
        <row r="54">
          <cell r="A54" t="str">
            <v>Bloque no estructural vibrado de 20 19x19x39</v>
          </cell>
          <cell r="B54">
            <v>2453</v>
          </cell>
          <cell r="C54" t="str">
            <v>Und</v>
          </cell>
          <cell r="D54">
            <v>2363</v>
          </cell>
          <cell r="E54" t="str">
            <v>Und</v>
          </cell>
          <cell r="F54">
            <v>2283</v>
          </cell>
          <cell r="G54" t="str">
            <v>Und</v>
          </cell>
          <cell r="H54">
            <v>2193</v>
          </cell>
          <cell r="I54" t="str">
            <v>Und</v>
          </cell>
        </row>
        <row r="55">
          <cell r="A55" t="str">
            <v>Bloque samo #3 7x20x40</v>
          </cell>
          <cell r="B55">
            <v>1114</v>
          </cell>
          <cell r="C55" t="str">
            <v>Und</v>
          </cell>
          <cell r="D55">
            <v>1073</v>
          </cell>
          <cell r="E55" t="str">
            <v>Und</v>
          </cell>
          <cell r="F55">
            <v>1036</v>
          </cell>
          <cell r="G55" t="str">
            <v>Und</v>
          </cell>
          <cell r="H55">
            <v>995</v>
          </cell>
          <cell r="I55" t="str">
            <v>Und</v>
          </cell>
        </row>
        <row r="56">
          <cell r="A56" t="str">
            <v>Bloque samo #3 especial 7x20x33</v>
          </cell>
          <cell r="B56">
            <v>1070</v>
          </cell>
          <cell r="C56" t="str">
            <v>Und</v>
          </cell>
          <cell r="D56">
            <v>1030</v>
          </cell>
          <cell r="E56" t="str">
            <v>Und</v>
          </cell>
          <cell r="F56">
            <v>995</v>
          </cell>
          <cell r="G56" t="str">
            <v>Und</v>
          </cell>
          <cell r="H56">
            <v>955</v>
          </cell>
          <cell r="I56" t="str">
            <v>Und</v>
          </cell>
        </row>
        <row r="57">
          <cell r="A57" t="str">
            <v>Bloque samo #4 10x20x40</v>
          </cell>
          <cell r="B57">
            <v>1242</v>
          </cell>
          <cell r="C57" t="str">
            <v>Und</v>
          </cell>
          <cell r="D57">
            <v>1196</v>
          </cell>
          <cell r="E57" t="str">
            <v>Und</v>
          </cell>
          <cell r="F57">
            <v>1155</v>
          </cell>
          <cell r="G57" t="str">
            <v>Und</v>
          </cell>
          <cell r="H57">
            <v>1109</v>
          </cell>
          <cell r="I57" t="str">
            <v>Und</v>
          </cell>
        </row>
        <row r="58">
          <cell r="A58" t="str">
            <v>Bloque samo #4 especial 10x20x33</v>
          </cell>
          <cell r="B58">
            <v>1170</v>
          </cell>
          <cell r="C58" t="str">
            <v>Und</v>
          </cell>
          <cell r="D58">
            <v>1127</v>
          </cell>
          <cell r="E58" t="str">
            <v>Und</v>
          </cell>
          <cell r="F58">
            <v>1088</v>
          </cell>
          <cell r="G58" t="str">
            <v>Und</v>
          </cell>
          <cell r="H58">
            <v>1045</v>
          </cell>
          <cell r="I58" t="str">
            <v>Und</v>
          </cell>
        </row>
        <row r="59">
          <cell r="A59" t="str">
            <v>Bloque samo #5 12,5x20x40</v>
          </cell>
          <cell r="B59">
            <v>1618</v>
          </cell>
          <cell r="C59" t="str">
            <v>Und</v>
          </cell>
          <cell r="D59">
            <v>1558</v>
          </cell>
          <cell r="E59" t="str">
            <v>Und</v>
          </cell>
          <cell r="F59">
            <v>1505</v>
          </cell>
          <cell r="G59" t="str">
            <v>Und</v>
          </cell>
          <cell r="H59">
            <v>1445</v>
          </cell>
          <cell r="I59" t="str">
            <v>Und</v>
          </cell>
        </row>
        <row r="60">
          <cell r="A60" t="str">
            <v>Bloque samo #6 15x20x40</v>
          </cell>
          <cell r="B60">
            <v>1991</v>
          </cell>
          <cell r="C60" t="str">
            <v>Und</v>
          </cell>
          <cell r="D60">
            <v>1918</v>
          </cell>
          <cell r="E60" t="str">
            <v>Und</v>
          </cell>
          <cell r="F60">
            <v>1853</v>
          </cell>
          <cell r="G60" t="str">
            <v>Und</v>
          </cell>
          <cell r="H60">
            <v>1780</v>
          </cell>
          <cell r="I60" t="str">
            <v>Und</v>
          </cell>
        </row>
        <row r="61">
          <cell r="A61" t="str">
            <v>Brilladora electrica</v>
          </cell>
          <cell r="B61">
            <v>37212</v>
          </cell>
          <cell r="C61" t="str">
            <v>d</v>
          </cell>
          <cell r="D61">
            <v>35849</v>
          </cell>
          <cell r="E61" t="str">
            <v>d</v>
          </cell>
          <cell r="F61">
            <v>34636</v>
          </cell>
          <cell r="G61" t="str">
            <v>d</v>
          </cell>
          <cell r="H61">
            <v>33275</v>
          </cell>
          <cell r="I61" t="str">
            <v>d</v>
          </cell>
        </row>
        <row r="62">
          <cell r="A62" t="str">
            <v>Brocha de 3"</v>
          </cell>
          <cell r="B62">
            <v>12840</v>
          </cell>
          <cell r="C62" t="str">
            <v>un</v>
          </cell>
          <cell r="D62">
            <v>12369</v>
          </cell>
          <cell r="E62" t="str">
            <v>un</v>
          </cell>
          <cell r="F62">
            <v>11950</v>
          </cell>
          <cell r="G62" t="str">
            <v>un</v>
          </cell>
          <cell r="H62">
            <v>11480</v>
          </cell>
          <cell r="I62" t="str">
            <v>un</v>
          </cell>
        </row>
        <row r="63">
          <cell r="A63" t="str">
            <v>Buje PVC-P 1 1/2" x 1/2·</v>
          </cell>
          <cell r="B63">
            <v>4640</v>
          </cell>
          <cell r="C63" t="str">
            <v>UD</v>
          </cell>
          <cell r="D63">
            <v>4470</v>
          </cell>
          <cell r="E63" t="str">
            <v>UD</v>
          </cell>
          <cell r="F63">
            <v>4318</v>
          </cell>
          <cell r="G63" t="str">
            <v>UD</v>
          </cell>
          <cell r="H63">
            <v>4148</v>
          </cell>
          <cell r="I63" t="str">
            <v>UD</v>
          </cell>
        </row>
        <row r="64">
          <cell r="A64" t="str">
            <v>Calado cuadrado de 15x20x20</v>
          </cell>
          <cell r="B64">
            <v>1074</v>
          </cell>
          <cell r="C64" t="str">
            <v>un</v>
          </cell>
          <cell r="D64">
            <v>1034</v>
          </cell>
          <cell r="E64" t="str">
            <v>un</v>
          </cell>
          <cell r="F64">
            <v>999</v>
          </cell>
          <cell r="G64" t="str">
            <v>un</v>
          </cell>
          <cell r="H64">
            <v>959</v>
          </cell>
          <cell r="I64" t="str">
            <v>un</v>
          </cell>
        </row>
        <row r="65">
          <cell r="A65" t="str">
            <v>Caliche</v>
          </cell>
          <cell r="B65">
            <v>37499</v>
          </cell>
          <cell r="C65" t="str">
            <v>m3</v>
          </cell>
          <cell r="D65">
            <v>36126</v>
          </cell>
          <cell r="E65" t="str">
            <v>m3</v>
          </cell>
          <cell r="F65">
            <v>34904</v>
          </cell>
          <cell r="G65" t="str">
            <v>m3</v>
          </cell>
          <cell r="H65">
            <v>33532</v>
          </cell>
          <cell r="I65" t="str">
            <v>m3</v>
          </cell>
        </row>
        <row r="66">
          <cell r="A66" t="str">
            <v>Camión Dodge - 300</v>
          </cell>
          <cell r="B66">
            <v>290812</v>
          </cell>
          <cell r="C66" t="str">
            <v>DIA</v>
          </cell>
          <cell r="D66">
            <v>280165</v>
          </cell>
          <cell r="E66" t="str">
            <v>DIA</v>
          </cell>
          <cell r="F66">
            <v>270690</v>
          </cell>
          <cell r="G66" t="str">
            <v>DIA</v>
          </cell>
          <cell r="H66">
            <v>260053</v>
          </cell>
          <cell r="I66" t="str">
            <v>DIA</v>
          </cell>
        </row>
        <row r="67">
          <cell r="A67" t="str">
            <v>Canal Amazonas</v>
          </cell>
          <cell r="B67">
            <v>30947</v>
          </cell>
          <cell r="C67" t="str">
            <v>m</v>
          </cell>
          <cell r="D67">
            <v>29814</v>
          </cell>
          <cell r="E67" t="str">
            <v>m</v>
          </cell>
          <cell r="F67">
            <v>28805</v>
          </cell>
          <cell r="G67" t="str">
            <v>m</v>
          </cell>
          <cell r="H67">
            <v>27673</v>
          </cell>
          <cell r="I67" t="str">
            <v>m</v>
          </cell>
        </row>
        <row r="68">
          <cell r="A68" t="str">
            <v>Canaleta 90 Eternit de 0,90 x 6,0 m</v>
          </cell>
          <cell r="B68">
            <v>53021</v>
          </cell>
          <cell r="C68" t="str">
            <v>m2</v>
          </cell>
          <cell r="D68">
            <v>51079</v>
          </cell>
          <cell r="E68" t="str">
            <v>m2</v>
          </cell>
          <cell r="F68">
            <v>49351</v>
          </cell>
          <cell r="G68" t="str">
            <v>m2</v>
          </cell>
          <cell r="H68">
            <v>47411</v>
          </cell>
          <cell r="I68" t="str">
            <v>m2</v>
          </cell>
        </row>
        <row r="69">
          <cell r="A69" t="str">
            <v>Caneca reflectiva pequeña</v>
          </cell>
          <cell r="B69">
            <v>87163</v>
          </cell>
          <cell r="C69" t="str">
            <v>UD</v>
          </cell>
          <cell r="D69">
            <v>83972</v>
          </cell>
          <cell r="E69" t="str">
            <v>UD</v>
          </cell>
          <cell r="F69">
            <v>81132</v>
          </cell>
          <cell r="G69" t="str">
            <v>UD</v>
          </cell>
          <cell r="H69">
            <v>77944</v>
          </cell>
          <cell r="I69" t="str">
            <v>UD</v>
          </cell>
        </row>
        <row r="70">
          <cell r="A70" t="str">
            <v xml:space="preserve">Canto rodado </v>
          </cell>
          <cell r="B70">
            <v>122589</v>
          </cell>
          <cell r="C70" t="str">
            <v>m3</v>
          </cell>
          <cell r="D70">
            <v>118101</v>
          </cell>
          <cell r="E70" t="str">
            <v>m3</v>
          </cell>
          <cell r="F70">
            <v>114107</v>
          </cell>
          <cell r="G70" t="str">
            <v>m3</v>
          </cell>
          <cell r="H70">
            <v>109623</v>
          </cell>
          <cell r="I70" t="str">
            <v>m3</v>
          </cell>
        </row>
        <row r="71">
          <cell r="A71" t="str">
            <v>Cargador CAT 910 80U(PS), 1 m3</v>
          </cell>
          <cell r="B71">
            <v>36355</v>
          </cell>
          <cell r="C71" t="str">
            <v>H</v>
          </cell>
          <cell r="D71">
            <v>35024</v>
          </cell>
          <cell r="E71" t="str">
            <v>H</v>
          </cell>
          <cell r="F71">
            <v>33839</v>
          </cell>
          <cell r="G71" t="str">
            <v>H</v>
          </cell>
          <cell r="H71">
            <v>32509</v>
          </cell>
          <cell r="I71" t="str">
            <v>H</v>
          </cell>
        </row>
        <row r="72">
          <cell r="A72" t="str">
            <v>Carretilla tipo bugui</v>
          </cell>
          <cell r="B72">
            <v>3896</v>
          </cell>
          <cell r="C72" t="str">
            <v>d</v>
          </cell>
          <cell r="D72">
            <v>3753</v>
          </cell>
          <cell r="E72" t="str">
            <v>d</v>
          </cell>
          <cell r="F72">
            <v>3626</v>
          </cell>
          <cell r="G72" t="str">
            <v>d</v>
          </cell>
          <cell r="H72">
            <v>3483</v>
          </cell>
          <cell r="I72" t="str">
            <v>d</v>
          </cell>
        </row>
        <row r="73">
          <cell r="A73" t="str">
            <v>Catalizador de 137057 (A:B=1:1)</v>
          </cell>
          <cell r="B73">
            <v>107073</v>
          </cell>
          <cell r="C73" t="str">
            <v>gl</v>
          </cell>
          <cell r="D73">
            <v>103153</v>
          </cell>
          <cell r="E73" t="str">
            <v>gl</v>
          </cell>
          <cell r="F73">
            <v>99664</v>
          </cell>
          <cell r="G73" t="str">
            <v>gl</v>
          </cell>
          <cell r="H73">
            <v>95747</v>
          </cell>
          <cell r="I73" t="str">
            <v>gl</v>
          </cell>
        </row>
        <row r="74">
          <cell r="A74" t="str">
            <v>Catalizador de Serie 23 (A:B=1:1)</v>
          </cell>
          <cell r="B74">
            <v>102054</v>
          </cell>
          <cell r="C74" t="str">
            <v>gl</v>
          </cell>
          <cell r="D74">
            <v>98317</v>
          </cell>
          <cell r="E74" t="str">
            <v>gl</v>
          </cell>
          <cell r="F74">
            <v>94992</v>
          </cell>
          <cell r="G74" t="str">
            <v>gl</v>
          </cell>
          <cell r="H74">
            <v>91259</v>
          </cell>
          <cell r="I74" t="str">
            <v>gl</v>
          </cell>
        </row>
        <row r="75">
          <cell r="A75" t="str">
            <v>Catalizador Grupo 2 Sika</v>
          </cell>
          <cell r="B75">
            <v>137187</v>
          </cell>
          <cell r="C75" t="str">
            <v>gl</v>
          </cell>
          <cell r="D75">
            <v>132164</v>
          </cell>
          <cell r="E75" t="str">
            <v>gl</v>
          </cell>
          <cell r="F75">
            <v>127694</v>
          </cell>
          <cell r="G75" t="str">
            <v>gl</v>
          </cell>
          <cell r="H75">
            <v>122676</v>
          </cell>
          <cell r="I75" t="str">
            <v>gl</v>
          </cell>
        </row>
        <row r="76">
          <cell r="A76" t="str">
            <v>Catalizador para pintura epoxica</v>
          </cell>
          <cell r="B76">
            <v>51777</v>
          </cell>
          <cell r="C76" t="str">
            <v>gl</v>
          </cell>
          <cell r="D76">
            <v>49881</v>
          </cell>
          <cell r="E76" t="str">
            <v>gl</v>
          </cell>
          <cell r="F76">
            <v>48194</v>
          </cell>
          <cell r="G76" t="str">
            <v>gl</v>
          </cell>
          <cell r="H76">
            <v>46300</v>
          </cell>
          <cell r="I76" t="str">
            <v>gl</v>
          </cell>
        </row>
        <row r="77">
          <cell r="A77" t="str">
            <v>Catalizador serie 36</v>
          </cell>
          <cell r="B77">
            <v>288445</v>
          </cell>
          <cell r="C77" t="str">
            <v>gl</v>
          </cell>
          <cell r="D77">
            <v>277885</v>
          </cell>
          <cell r="E77" t="str">
            <v>gl</v>
          </cell>
          <cell r="F77">
            <v>268487</v>
          </cell>
          <cell r="G77" t="str">
            <v>gl</v>
          </cell>
          <cell r="H77">
            <v>257937</v>
          </cell>
          <cell r="I77" t="str">
            <v>gl</v>
          </cell>
        </row>
        <row r="78">
          <cell r="A78" t="str">
            <v>Cemento blanco</v>
          </cell>
          <cell r="B78">
            <v>1308</v>
          </cell>
          <cell r="C78" t="str">
            <v>kg</v>
          </cell>
          <cell r="D78">
            <v>1260</v>
          </cell>
          <cell r="E78" t="str">
            <v>kg</v>
          </cell>
          <cell r="F78">
            <v>1217</v>
          </cell>
          <cell r="G78" t="str">
            <v>kg</v>
          </cell>
          <cell r="H78">
            <v>1169</v>
          </cell>
          <cell r="I78" t="str">
            <v>kg</v>
          </cell>
        </row>
        <row r="79">
          <cell r="A79" t="str">
            <v>Cemento gris</v>
          </cell>
          <cell r="B79">
            <v>654</v>
          </cell>
          <cell r="C79" t="str">
            <v>kg</v>
          </cell>
          <cell r="D79">
            <v>630</v>
          </cell>
          <cell r="E79" t="str">
            <v>kg</v>
          </cell>
          <cell r="F79">
            <v>608</v>
          </cell>
          <cell r="G79" t="str">
            <v>kg</v>
          </cell>
          <cell r="H79">
            <v>584</v>
          </cell>
          <cell r="I79" t="str">
            <v>kg</v>
          </cell>
        </row>
        <row r="80">
          <cell r="A80" t="str">
            <v>Cercha</v>
          </cell>
          <cell r="B80">
            <v>365</v>
          </cell>
          <cell r="C80" t="str">
            <v>DIA</v>
          </cell>
          <cell r="D80">
            <v>351</v>
          </cell>
          <cell r="E80" t="str">
            <v>DIA</v>
          </cell>
          <cell r="F80">
            <v>339</v>
          </cell>
          <cell r="G80" t="str">
            <v>DIA</v>
          </cell>
          <cell r="H80">
            <v>325</v>
          </cell>
          <cell r="I80" t="str">
            <v>DIA</v>
          </cell>
        </row>
        <row r="81">
          <cell r="A81" t="str">
            <v>Chazos de madera</v>
          </cell>
          <cell r="B81">
            <v>852</v>
          </cell>
          <cell r="C81" t="str">
            <v>DIA</v>
          </cell>
          <cell r="D81">
            <v>820</v>
          </cell>
          <cell r="E81" t="str">
            <v>DIA</v>
          </cell>
          <cell r="F81">
            <v>792</v>
          </cell>
          <cell r="G81" t="str">
            <v>DIA</v>
          </cell>
          <cell r="H81">
            <v>760</v>
          </cell>
          <cell r="I81" t="str">
            <v>DIA</v>
          </cell>
        </row>
        <row r="82">
          <cell r="A82" t="str">
            <v>Cimentación de tubería con arena compactada</v>
          </cell>
          <cell r="B82">
            <v>71951</v>
          </cell>
          <cell r="C82" t="str">
            <v>m3</v>
          </cell>
          <cell r="E82" t="str">
            <v>m3</v>
          </cell>
          <cell r="F82">
            <v>71951</v>
          </cell>
          <cell r="G82" t="str">
            <v>m3</v>
          </cell>
          <cell r="H82">
            <v>71951</v>
          </cell>
          <cell r="I82" t="str">
            <v>m3</v>
          </cell>
        </row>
        <row r="83">
          <cell r="A83" t="str">
            <v>Cinta de señalización plastica</v>
          </cell>
          <cell r="B83">
            <v>289</v>
          </cell>
          <cell r="C83" t="str">
            <v>m</v>
          </cell>
          <cell r="D83">
            <v>278</v>
          </cell>
          <cell r="E83" t="str">
            <v>m</v>
          </cell>
          <cell r="F83">
            <v>268</v>
          </cell>
          <cell r="G83" t="str">
            <v>m</v>
          </cell>
          <cell r="H83">
            <v>257</v>
          </cell>
          <cell r="I83" t="str">
            <v>m</v>
          </cell>
        </row>
        <row r="84">
          <cell r="A84" t="str">
            <v>Cinta reflectiva de 0.075 m</v>
          </cell>
          <cell r="B84">
            <v>6935</v>
          </cell>
          <cell r="C84" t="str">
            <v>m</v>
          </cell>
          <cell r="D84">
            <v>6681</v>
          </cell>
          <cell r="E84" t="str">
            <v>m</v>
          </cell>
          <cell r="F84">
            <v>6455</v>
          </cell>
          <cell r="G84" t="str">
            <v>m</v>
          </cell>
          <cell r="H84">
            <v>6201</v>
          </cell>
          <cell r="I84" t="str">
            <v>m</v>
          </cell>
        </row>
        <row r="85">
          <cell r="A85" t="str">
            <v>Codo 90 PEAD 63 mm</v>
          </cell>
          <cell r="B85">
            <v>62254</v>
          </cell>
          <cell r="C85" t="str">
            <v>Un</v>
          </cell>
          <cell r="D85">
            <v>59974</v>
          </cell>
          <cell r="E85" t="str">
            <v>Un</v>
          </cell>
          <cell r="F85">
            <v>57945</v>
          </cell>
          <cell r="G85" t="str">
            <v>Un</v>
          </cell>
          <cell r="H85">
            <v>55668</v>
          </cell>
          <cell r="I85" t="str">
            <v>Un</v>
          </cell>
        </row>
        <row r="86">
          <cell r="A86" t="str">
            <v>Codo 90º PVC-P 1/2"</v>
          </cell>
          <cell r="B86">
            <v>591</v>
          </cell>
          <cell r="C86" t="str">
            <v>UD</v>
          </cell>
          <cell r="D86">
            <v>569</v>
          </cell>
          <cell r="E86" t="str">
            <v>UD</v>
          </cell>
          <cell r="F86">
            <v>549</v>
          </cell>
          <cell r="G86" t="str">
            <v>UD</v>
          </cell>
          <cell r="H86">
            <v>527</v>
          </cell>
          <cell r="I86" t="str">
            <v>UD</v>
          </cell>
        </row>
        <row r="87">
          <cell r="A87" t="str">
            <v>Codo de 45° de 160mm PVC</v>
          </cell>
          <cell r="B87">
            <v>45395</v>
          </cell>
          <cell r="C87" t="str">
            <v>UD</v>
          </cell>
          <cell r="D87">
            <v>43733</v>
          </cell>
          <cell r="E87" t="str">
            <v>UD</v>
          </cell>
          <cell r="F87">
            <v>42254</v>
          </cell>
          <cell r="G87" t="str">
            <v>UD</v>
          </cell>
          <cell r="H87">
            <v>40593</v>
          </cell>
          <cell r="I87" t="str">
            <v>UD</v>
          </cell>
        </row>
        <row r="88">
          <cell r="A88" t="str">
            <v>Codo de 90° de 160mm PVC</v>
          </cell>
          <cell r="B88">
            <v>87996</v>
          </cell>
          <cell r="C88" t="str">
            <v>UD</v>
          </cell>
          <cell r="D88">
            <v>84774</v>
          </cell>
          <cell r="E88" t="str">
            <v>UD</v>
          </cell>
          <cell r="F88">
            <v>81907</v>
          </cell>
          <cell r="G88" t="str">
            <v>UD</v>
          </cell>
          <cell r="H88">
            <v>78688</v>
          </cell>
          <cell r="I88" t="str">
            <v>UD</v>
          </cell>
        </row>
        <row r="89">
          <cell r="A89" t="str">
            <v>Codo de 90° de 200mm PVC</v>
          </cell>
          <cell r="B89">
            <v>132542</v>
          </cell>
          <cell r="C89" t="str">
            <v>UD</v>
          </cell>
          <cell r="D89">
            <v>127689</v>
          </cell>
          <cell r="E89" t="str">
            <v>UD</v>
          </cell>
          <cell r="F89">
            <v>123371</v>
          </cell>
          <cell r="G89" t="str">
            <v>UD</v>
          </cell>
          <cell r="H89">
            <v>118523</v>
          </cell>
          <cell r="I89" t="str">
            <v>UD</v>
          </cell>
        </row>
        <row r="90">
          <cell r="A90" t="str">
            <v>Codo de 90° de 250mm PVC</v>
          </cell>
          <cell r="B90">
            <v>253465</v>
          </cell>
          <cell r="C90" t="str">
            <v>UD</v>
          </cell>
          <cell r="D90">
            <v>244185</v>
          </cell>
          <cell r="E90" t="str">
            <v>UD</v>
          </cell>
          <cell r="F90">
            <v>235927</v>
          </cell>
          <cell r="G90" t="str">
            <v>UD</v>
          </cell>
          <cell r="H90">
            <v>226656</v>
          </cell>
          <cell r="I90" t="str">
            <v>UD</v>
          </cell>
        </row>
        <row r="91">
          <cell r="A91" t="str">
            <v>Codo de 90° de 315mm PVC</v>
          </cell>
          <cell r="B91">
            <v>388223</v>
          </cell>
          <cell r="C91" t="str">
            <v>UD</v>
          </cell>
          <cell r="D91">
            <v>374010</v>
          </cell>
          <cell r="E91" t="str">
            <v>UD</v>
          </cell>
          <cell r="F91">
            <v>361362</v>
          </cell>
          <cell r="G91" t="str">
            <v>UD</v>
          </cell>
          <cell r="H91">
            <v>347163</v>
          </cell>
          <cell r="I91" t="str">
            <v>UD</v>
          </cell>
        </row>
        <row r="92">
          <cell r="A92" t="str">
            <v>Codo de 90° de 355mm PVC</v>
          </cell>
          <cell r="B92">
            <v>950270</v>
          </cell>
          <cell r="C92" t="str">
            <v>UD</v>
          </cell>
          <cell r="D92">
            <v>915481</v>
          </cell>
          <cell r="E92" t="str">
            <v>UD</v>
          </cell>
          <cell r="F92">
            <v>884522</v>
          </cell>
          <cell r="G92" t="str">
            <v>UD</v>
          </cell>
          <cell r="H92">
            <v>849766</v>
          </cell>
          <cell r="I92" t="str">
            <v>UD</v>
          </cell>
        </row>
        <row r="93">
          <cell r="A93" t="str">
            <v>Codo de bajante</v>
          </cell>
          <cell r="B93">
            <v>7721</v>
          </cell>
          <cell r="C93" t="str">
            <v>un</v>
          </cell>
          <cell r="D93">
            <v>7438</v>
          </cell>
          <cell r="E93" t="str">
            <v>un</v>
          </cell>
          <cell r="F93">
            <v>7186</v>
          </cell>
          <cell r="G93" t="str">
            <v>un</v>
          </cell>
          <cell r="H93">
            <v>6903</v>
          </cell>
          <cell r="I93" t="str">
            <v>un</v>
          </cell>
        </row>
        <row r="94">
          <cell r="A94" t="str">
            <v>Comisión de topografia</v>
          </cell>
          <cell r="B94">
            <v>91982</v>
          </cell>
          <cell r="C94" t="str">
            <v>HC</v>
          </cell>
          <cell r="E94" t="str">
            <v>HC</v>
          </cell>
          <cell r="F94">
            <v>91982</v>
          </cell>
          <cell r="G94" t="str">
            <v>HC</v>
          </cell>
          <cell r="H94">
            <v>91982</v>
          </cell>
          <cell r="I94" t="str">
            <v>HC</v>
          </cell>
        </row>
        <row r="95">
          <cell r="A95" t="str">
            <v>Compresor con 2 pistolas sin operador</v>
          </cell>
          <cell r="B95">
            <v>101653</v>
          </cell>
          <cell r="C95" t="str">
            <v>H</v>
          </cell>
          <cell r="D95">
            <v>97931</v>
          </cell>
          <cell r="E95" t="str">
            <v>H</v>
          </cell>
          <cell r="F95">
            <v>94619</v>
          </cell>
          <cell r="G95" t="str">
            <v>H</v>
          </cell>
          <cell r="H95">
            <v>90901</v>
          </cell>
          <cell r="I95" t="str">
            <v>H</v>
          </cell>
        </row>
        <row r="96">
          <cell r="A96" t="str">
            <v>Compresor de aire de 2HP</v>
          </cell>
          <cell r="B96">
            <v>43268</v>
          </cell>
          <cell r="C96" t="str">
            <v>d</v>
          </cell>
          <cell r="D96">
            <v>41684</v>
          </cell>
          <cell r="E96" t="str">
            <v>d</v>
          </cell>
          <cell r="F96">
            <v>40274</v>
          </cell>
          <cell r="G96" t="str">
            <v>d</v>
          </cell>
          <cell r="H96">
            <v>38691</v>
          </cell>
          <cell r="I96" t="str">
            <v>d</v>
          </cell>
        </row>
        <row r="97">
          <cell r="A97" t="str">
            <v xml:space="preserve">Concreto asfaltico </v>
          </cell>
          <cell r="B97">
            <v>742743</v>
          </cell>
          <cell r="C97" t="str">
            <v>M3</v>
          </cell>
          <cell r="D97">
            <v>715552</v>
          </cell>
          <cell r="E97" t="str">
            <v>M3</v>
          </cell>
          <cell r="F97">
            <v>691354</v>
          </cell>
          <cell r="G97" t="str">
            <v>M3</v>
          </cell>
          <cell r="H97">
            <v>664188</v>
          </cell>
          <cell r="I97" t="str">
            <v>M3</v>
          </cell>
        </row>
        <row r="98">
          <cell r="A98" t="str">
            <v>Concertina doble de 24"</v>
          </cell>
          <cell r="B98">
            <v>39430</v>
          </cell>
          <cell r="C98" t="str">
            <v>m</v>
          </cell>
          <cell r="D98">
            <v>37986</v>
          </cell>
          <cell r="E98" t="str">
            <v>m</v>
          </cell>
          <cell r="F98">
            <v>36701</v>
          </cell>
          <cell r="G98" t="str">
            <v>m</v>
          </cell>
          <cell r="H98">
            <v>35258</v>
          </cell>
          <cell r="I98" t="str">
            <v>m</v>
          </cell>
        </row>
        <row r="99">
          <cell r="A99" t="str">
            <v>Concreto bombeable de 2500 psi</v>
          </cell>
          <cell r="B99">
            <v>469836</v>
          </cell>
          <cell r="C99" t="str">
            <v>M3</v>
          </cell>
          <cell r="D99">
            <v>452635</v>
          </cell>
          <cell r="E99" t="str">
            <v>M3</v>
          </cell>
          <cell r="F99">
            <v>437328</v>
          </cell>
          <cell r="G99" t="str">
            <v>M3</v>
          </cell>
          <cell r="H99">
            <v>420144</v>
          </cell>
          <cell r="I99" t="str">
            <v>M3</v>
          </cell>
        </row>
        <row r="100">
          <cell r="A100" t="str">
            <v>Concreto bombeable de 3000 psi</v>
          </cell>
          <cell r="B100">
            <v>477142</v>
          </cell>
          <cell r="C100" t="str">
            <v>M3</v>
          </cell>
          <cell r="D100">
            <v>459674</v>
          </cell>
          <cell r="E100" t="str">
            <v>M3</v>
          </cell>
          <cell r="F100">
            <v>444129</v>
          </cell>
          <cell r="G100" t="str">
            <v>M3</v>
          </cell>
          <cell r="H100">
            <v>426677</v>
          </cell>
          <cell r="I100" t="str">
            <v>M3</v>
          </cell>
        </row>
        <row r="101">
          <cell r="A101" t="str">
            <v>Concreto bombeable de 3000 psi TM 3/4"</v>
          </cell>
          <cell r="B101">
            <v>498850</v>
          </cell>
          <cell r="C101" t="str">
            <v>M3</v>
          </cell>
          <cell r="D101">
            <v>480587</v>
          </cell>
          <cell r="E101" t="str">
            <v>M3</v>
          </cell>
          <cell r="F101">
            <v>464335</v>
          </cell>
          <cell r="G101" t="str">
            <v>M3</v>
          </cell>
          <cell r="H101">
            <v>446089</v>
          </cell>
          <cell r="I101" t="str">
            <v>M3</v>
          </cell>
        </row>
        <row r="102">
          <cell r="A102" t="str">
            <v>Concreto bombeable de 3500 psi</v>
          </cell>
          <cell r="B102">
            <v>508802</v>
          </cell>
          <cell r="C102" t="str">
            <v>M3</v>
          </cell>
          <cell r="D102">
            <v>490175</v>
          </cell>
          <cell r="E102" t="str">
            <v>M3</v>
          </cell>
          <cell r="F102">
            <v>473599</v>
          </cell>
          <cell r="G102" t="str">
            <v>M3</v>
          </cell>
          <cell r="H102">
            <v>454989</v>
          </cell>
          <cell r="I102" t="str">
            <v>M3</v>
          </cell>
        </row>
        <row r="103">
          <cell r="A103" t="str">
            <v>Concreto bombeable de 4000 psi</v>
          </cell>
          <cell r="B103">
            <v>518602</v>
          </cell>
          <cell r="C103" t="str">
            <v>M3</v>
          </cell>
          <cell r="D103">
            <v>499616</v>
          </cell>
          <cell r="E103" t="str">
            <v>M3</v>
          </cell>
          <cell r="F103">
            <v>482720</v>
          </cell>
          <cell r="G103" t="str">
            <v>M3</v>
          </cell>
          <cell r="H103">
            <v>463752</v>
          </cell>
          <cell r="I103" t="str">
            <v>M3</v>
          </cell>
        </row>
        <row r="104">
          <cell r="A104" t="str">
            <v>Concreto corrinte grava común 1500 psi</v>
          </cell>
          <cell r="B104">
            <v>336761</v>
          </cell>
          <cell r="C104" t="str">
            <v>M3</v>
          </cell>
          <cell r="D104">
            <v>324432</v>
          </cell>
          <cell r="E104" t="str">
            <v>M3</v>
          </cell>
          <cell r="F104">
            <v>313460</v>
          </cell>
          <cell r="G104" t="str">
            <v>M3</v>
          </cell>
          <cell r="H104">
            <v>301143</v>
          </cell>
          <cell r="I104" t="str">
            <v>M3</v>
          </cell>
        </row>
        <row r="105">
          <cell r="A105" t="str">
            <v>Concreto corrinte grava común 2000 psi</v>
          </cell>
          <cell r="B105">
            <v>341289</v>
          </cell>
          <cell r="C105" t="str">
            <v>M3</v>
          </cell>
          <cell r="D105">
            <v>328794</v>
          </cell>
          <cell r="E105" t="str">
            <v>M3</v>
          </cell>
          <cell r="F105">
            <v>317675</v>
          </cell>
          <cell r="G105" t="str">
            <v>M3</v>
          </cell>
          <cell r="H105">
            <v>305192</v>
          </cell>
          <cell r="I105" t="str">
            <v>M3</v>
          </cell>
        </row>
        <row r="106">
          <cell r="A106" t="str">
            <v>Concreto corrinte grava común 2500 psi</v>
          </cell>
          <cell r="B106">
            <v>365545</v>
          </cell>
          <cell r="C106" t="str">
            <v>M3</v>
          </cell>
          <cell r="D106">
            <v>352162</v>
          </cell>
          <cell r="E106" t="str">
            <v>M3</v>
          </cell>
          <cell r="F106">
            <v>340253</v>
          </cell>
          <cell r="G106" t="str">
            <v>M3</v>
          </cell>
          <cell r="H106">
            <v>326883</v>
          </cell>
          <cell r="I106" t="str">
            <v>M3</v>
          </cell>
        </row>
        <row r="107">
          <cell r="A107" t="str">
            <v>Concreto corrinte grava común 3000 psi</v>
          </cell>
          <cell r="B107">
            <v>367767</v>
          </cell>
          <cell r="C107" t="str">
            <v>M3</v>
          </cell>
          <cell r="D107">
            <v>354303</v>
          </cell>
          <cell r="E107" t="str">
            <v>M3</v>
          </cell>
          <cell r="F107">
            <v>342321</v>
          </cell>
          <cell r="G107" t="str">
            <v>M3</v>
          </cell>
          <cell r="H107">
            <v>328870</v>
          </cell>
          <cell r="I107" t="str">
            <v>M3</v>
          </cell>
        </row>
        <row r="108">
          <cell r="A108" t="str">
            <v>Concreto corrinte grava común 3500 psi</v>
          </cell>
          <cell r="B108">
            <v>392282</v>
          </cell>
          <cell r="C108" t="str">
            <v>M3</v>
          </cell>
          <cell r="D108">
            <v>377921</v>
          </cell>
          <cell r="E108" t="str">
            <v>M3</v>
          </cell>
          <cell r="F108">
            <v>365141</v>
          </cell>
          <cell r="G108" t="str">
            <v>M3</v>
          </cell>
          <cell r="H108">
            <v>350793</v>
          </cell>
          <cell r="I108" t="str">
            <v>M3</v>
          </cell>
        </row>
        <row r="109">
          <cell r="A109" t="str">
            <v>Concreto corrinte grava común 4000 psi</v>
          </cell>
          <cell r="B109">
            <v>409590</v>
          </cell>
          <cell r="C109" t="str">
            <v>M3</v>
          </cell>
          <cell r="D109">
            <v>394595</v>
          </cell>
          <cell r="E109" t="str">
            <v>M3</v>
          </cell>
          <cell r="F109">
            <v>381251</v>
          </cell>
          <cell r="G109" t="str">
            <v>M3</v>
          </cell>
          <cell r="H109">
            <v>366270</v>
          </cell>
          <cell r="I109" t="str">
            <v>M3</v>
          </cell>
        </row>
        <row r="110">
          <cell r="A110" t="str">
            <v>Concreto f'c=17,5Mpa (2500 psi), F O</v>
          </cell>
          <cell r="B110">
            <v>347494</v>
          </cell>
          <cell r="C110" t="str">
            <v>m3</v>
          </cell>
          <cell r="E110" t="str">
            <v>m3</v>
          </cell>
          <cell r="F110">
            <v>347494</v>
          </cell>
          <cell r="G110" t="str">
            <v>m3</v>
          </cell>
          <cell r="H110">
            <v>347494</v>
          </cell>
          <cell r="I110" t="str">
            <v>m3</v>
          </cell>
        </row>
        <row r="111">
          <cell r="A111" t="str">
            <v>Concreto f'c=21Mpa (3000 psi) imp, F O</v>
          </cell>
          <cell r="B111">
            <v>423327</v>
          </cell>
          <cell r="C111" t="str">
            <v>m3</v>
          </cell>
          <cell r="E111" t="str">
            <v>m3</v>
          </cell>
          <cell r="F111">
            <v>423327</v>
          </cell>
          <cell r="G111" t="str">
            <v>m3</v>
          </cell>
          <cell r="H111">
            <v>423327</v>
          </cell>
          <cell r="I111" t="str">
            <v>m3</v>
          </cell>
        </row>
        <row r="112">
          <cell r="A112" t="str">
            <v>Concreto f'c=21Mpa (3000 psi), F O</v>
          </cell>
          <cell r="B112">
            <v>406357</v>
          </cell>
          <cell r="C112" t="str">
            <v>m3</v>
          </cell>
          <cell r="E112" t="str">
            <v>m3</v>
          </cell>
          <cell r="F112">
            <v>406357</v>
          </cell>
          <cell r="G112" t="str">
            <v>m3</v>
          </cell>
          <cell r="H112">
            <v>406357</v>
          </cell>
          <cell r="I112" t="str">
            <v>m3</v>
          </cell>
        </row>
        <row r="113">
          <cell r="A113" t="str">
            <v>Concreto normal de 3000 psi</v>
          </cell>
          <cell r="B113">
            <v>491196</v>
          </cell>
          <cell r="C113" t="str">
            <v>M3</v>
          </cell>
          <cell r="D113">
            <v>473213</v>
          </cell>
          <cell r="E113" t="str">
            <v>M3</v>
          </cell>
          <cell r="F113">
            <v>457210</v>
          </cell>
          <cell r="G113" t="str">
            <v>M3</v>
          </cell>
          <cell r="H113">
            <v>439244</v>
          </cell>
          <cell r="I113" t="str">
            <v>M3</v>
          </cell>
        </row>
        <row r="114">
          <cell r="A114" t="str">
            <v>Concreto normal de 3500 psi</v>
          </cell>
          <cell r="B114">
            <v>500993</v>
          </cell>
          <cell r="C114" t="str">
            <v>M3</v>
          </cell>
          <cell r="D114">
            <v>482652</v>
          </cell>
          <cell r="E114" t="str">
            <v>M3</v>
          </cell>
          <cell r="F114">
            <v>466330</v>
          </cell>
          <cell r="G114" t="str">
            <v>M3</v>
          </cell>
          <cell r="H114">
            <v>448006</v>
          </cell>
          <cell r="I114" t="str">
            <v>M3</v>
          </cell>
        </row>
        <row r="115">
          <cell r="A115" t="str">
            <v>Concreto normal de 4000 psi</v>
          </cell>
          <cell r="B115">
            <v>510946</v>
          </cell>
          <cell r="C115" t="str">
            <v>M3</v>
          </cell>
          <cell r="D115">
            <v>492240</v>
          </cell>
          <cell r="E115" t="str">
            <v>M3</v>
          </cell>
          <cell r="F115">
            <v>475594</v>
          </cell>
          <cell r="G115" t="str">
            <v>M3</v>
          </cell>
          <cell r="H115">
            <v>456906</v>
          </cell>
          <cell r="I115" t="str">
            <v>M3</v>
          </cell>
        </row>
        <row r="116">
          <cell r="A116" t="str">
            <v>Concreto pavimentos 35kg/cm2</v>
          </cell>
          <cell r="B116">
            <v>532689</v>
          </cell>
          <cell r="C116" t="str">
            <v>M3</v>
          </cell>
          <cell r="D116">
            <v>513187</v>
          </cell>
          <cell r="E116" t="str">
            <v>M3</v>
          </cell>
          <cell r="F116">
            <v>495832</v>
          </cell>
          <cell r="G116" t="str">
            <v>M3</v>
          </cell>
          <cell r="H116">
            <v>476349</v>
          </cell>
          <cell r="I116" t="str">
            <v>M3</v>
          </cell>
        </row>
        <row r="117">
          <cell r="A117" t="str">
            <v>Concreto pavimentos 39kg/cm2</v>
          </cell>
          <cell r="B117">
            <v>561167</v>
          </cell>
          <cell r="C117" t="str">
            <v>M3</v>
          </cell>
          <cell r="D117">
            <v>540623</v>
          </cell>
          <cell r="E117" t="str">
            <v>M3</v>
          </cell>
          <cell r="F117">
            <v>522341</v>
          </cell>
          <cell r="G117" t="str">
            <v>M3</v>
          </cell>
          <cell r="H117">
            <v>501816</v>
          </cell>
          <cell r="I117" t="str">
            <v>M3</v>
          </cell>
        </row>
        <row r="118">
          <cell r="A118" t="str">
            <v>Concreto pavimentos 42kg/cm2</v>
          </cell>
          <cell r="B118">
            <v>589647</v>
          </cell>
          <cell r="C118" t="str">
            <v>M3</v>
          </cell>
          <cell r="D118">
            <v>568060</v>
          </cell>
          <cell r="E118" t="str">
            <v>M3</v>
          </cell>
          <cell r="F118">
            <v>548850</v>
          </cell>
          <cell r="G118" t="str">
            <v>M3</v>
          </cell>
          <cell r="H118">
            <v>527284</v>
          </cell>
          <cell r="I118" t="str">
            <v>M3</v>
          </cell>
        </row>
        <row r="119">
          <cell r="A119" t="str">
            <v>Concreto pavimentos 45kg/cm2</v>
          </cell>
          <cell r="B119">
            <v>618127</v>
          </cell>
          <cell r="C119" t="str">
            <v>M3</v>
          </cell>
          <cell r="D119">
            <v>595498</v>
          </cell>
          <cell r="E119" t="str">
            <v>M3</v>
          </cell>
          <cell r="F119">
            <v>575360</v>
          </cell>
          <cell r="G119" t="str">
            <v>M3</v>
          </cell>
          <cell r="H119">
            <v>552752</v>
          </cell>
          <cell r="I119" t="str">
            <v>M3</v>
          </cell>
        </row>
        <row r="120">
          <cell r="A120" t="str">
            <v>Concreto pavimentos 50kg/cm2</v>
          </cell>
          <cell r="B120">
            <v>646606</v>
          </cell>
          <cell r="C120" t="str">
            <v>M3</v>
          </cell>
          <cell r="D120">
            <v>622934</v>
          </cell>
          <cell r="E120" t="str">
            <v>M3</v>
          </cell>
          <cell r="F120">
            <v>601868</v>
          </cell>
          <cell r="G120" t="str">
            <v>M3</v>
          </cell>
          <cell r="H120">
            <v>578218</v>
          </cell>
          <cell r="I120" t="str">
            <v>M3</v>
          </cell>
        </row>
        <row r="121">
          <cell r="A121" t="str">
            <v>Conjunto de puerta con bisagras y marco</v>
          </cell>
          <cell r="B121">
            <v>233371</v>
          </cell>
          <cell r="C121" t="str">
            <v>UND</v>
          </cell>
          <cell r="D121">
            <v>224827</v>
          </cell>
          <cell r="E121" t="str">
            <v>UND</v>
          </cell>
          <cell r="F121">
            <v>217224</v>
          </cell>
          <cell r="G121" t="str">
            <v>UND</v>
          </cell>
          <cell r="H121">
            <v>208688</v>
          </cell>
          <cell r="I121" t="str">
            <v>UND</v>
          </cell>
        </row>
        <row r="122">
          <cell r="A122" t="str">
            <v>Consumibles para encofrados</v>
          </cell>
          <cell r="B122">
            <v>1442</v>
          </cell>
          <cell r="C122" t="str">
            <v>m2</v>
          </cell>
          <cell r="D122">
            <v>1389</v>
          </cell>
          <cell r="E122" t="str">
            <v>m2</v>
          </cell>
          <cell r="F122">
            <v>1342</v>
          </cell>
          <cell r="G122" t="str">
            <v>m2</v>
          </cell>
          <cell r="H122">
            <v>1289</v>
          </cell>
          <cell r="I122" t="str">
            <v>m2</v>
          </cell>
        </row>
        <row r="123">
          <cell r="A123" t="str">
            <v>Cort. pav y disco 14"x3/16"x1</v>
          </cell>
          <cell r="B123">
            <v>42413</v>
          </cell>
          <cell r="C123" t="str">
            <v>H</v>
          </cell>
          <cell r="D123">
            <v>40860</v>
          </cell>
          <cell r="E123" t="str">
            <v>H</v>
          </cell>
          <cell r="F123">
            <v>39478</v>
          </cell>
          <cell r="G123" t="str">
            <v>H</v>
          </cell>
          <cell r="H123">
            <v>37926</v>
          </cell>
          <cell r="I123" t="str">
            <v>H</v>
          </cell>
        </row>
        <row r="124">
          <cell r="A124" t="str">
            <v>Cortadora de ladrillo de 6,6HP</v>
          </cell>
          <cell r="B124">
            <v>30145</v>
          </cell>
          <cell r="C124" t="str">
            <v>d</v>
          </cell>
          <cell r="D124">
            <v>29041</v>
          </cell>
          <cell r="E124" t="str">
            <v>d</v>
          </cell>
          <cell r="F124">
            <v>28058</v>
          </cell>
          <cell r="G124" t="str">
            <v>d</v>
          </cell>
          <cell r="H124">
            <v>26955</v>
          </cell>
          <cell r="I124" t="str">
            <v>d</v>
          </cell>
        </row>
        <row r="125">
          <cell r="A125" t="str">
            <v xml:space="preserve">Cortadora de pavimento con operador </v>
          </cell>
          <cell r="B125">
            <v>5943</v>
          </cell>
          <cell r="C125" t="str">
            <v>m</v>
          </cell>
          <cell r="D125">
            <v>5725</v>
          </cell>
          <cell r="E125" t="str">
            <v>m</v>
          </cell>
          <cell r="F125">
            <v>5531</v>
          </cell>
          <cell r="G125" t="str">
            <v>m</v>
          </cell>
          <cell r="H125">
            <v>5313</v>
          </cell>
          <cell r="I125" t="str">
            <v>m</v>
          </cell>
        </row>
        <row r="126">
          <cell r="A126" t="str">
            <v>Cruce con equipo mecánico, percusión o rotación,  D &lt; 110   mm</v>
          </cell>
          <cell r="B126">
            <v>73169</v>
          </cell>
          <cell r="C126" t="str">
            <v>m</v>
          </cell>
          <cell r="E126" t="str">
            <v>m</v>
          </cell>
          <cell r="F126">
            <v>73169</v>
          </cell>
          <cell r="G126" t="str">
            <v>m</v>
          </cell>
          <cell r="H126">
            <v>73169</v>
          </cell>
          <cell r="I126" t="str">
            <v>m</v>
          </cell>
        </row>
        <row r="127">
          <cell r="A127" t="str">
            <v>Cuadrilla Acabados (1 Of + 1 Ay)</v>
          </cell>
          <cell r="B127">
            <v>28510</v>
          </cell>
          <cell r="C127" t="str">
            <v>HC</v>
          </cell>
          <cell r="E127" t="str">
            <v>HC</v>
          </cell>
          <cell r="F127">
            <v>28510</v>
          </cell>
          <cell r="G127" t="str">
            <v>HC</v>
          </cell>
          <cell r="H127">
            <v>28510</v>
          </cell>
          <cell r="I127" t="str">
            <v>HC</v>
          </cell>
        </row>
        <row r="128">
          <cell r="A128" t="str">
            <v>Cuadrilla Acabados (1 Of + 2 Ay)</v>
          </cell>
          <cell r="B128">
            <v>38358</v>
          </cell>
          <cell r="C128" t="str">
            <v>HC</v>
          </cell>
          <cell r="E128" t="str">
            <v>HC</v>
          </cell>
          <cell r="F128">
            <v>38358</v>
          </cell>
          <cell r="G128" t="str">
            <v>HC</v>
          </cell>
          <cell r="H128">
            <v>38358</v>
          </cell>
          <cell r="I128" t="str">
            <v>HC</v>
          </cell>
        </row>
        <row r="129">
          <cell r="A129" t="str">
            <v>Cuadrilla Acabados (1 Of + 3 Ay)</v>
          </cell>
          <cell r="B129">
            <v>48206</v>
          </cell>
          <cell r="C129" t="str">
            <v>HC</v>
          </cell>
          <cell r="E129" t="str">
            <v>HC</v>
          </cell>
          <cell r="F129">
            <v>48206</v>
          </cell>
          <cell r="G129" t="str">
            <v>HC</v>
          </cell>
          <cell r="H129">
            <v>48206</v>
          </cell>
          <cell r="I129" t="str">
            <v>HC</v>
          </cell>
        </row>
        <row r="130">
          <cell r="A130" t="str">
            <v>Cuadrilla Acabados (1 Of + 4 Ay)</v>
          </cell>
          <cell r="B130">
            <v>58054</v>
          </cell>
          <cell r="C130" t="str">
            <v>HC</v>
          </cell>
          <cell r="E130" t="str">
            <v>HC</v>
          </cell>
          <cell r="F130">
            <v>58054</v>
          </cell>
          <cell r="G130" t="str">
            <v>HC</v>
          </cell>
          <cell r="H130">
            <v>58054</v>
          </cell>
          <cell r="I130" t="str">
            <v>HC</v>
          </cell>
        </row>
        <row r="131">
          <cell r="A131" t="str">
            <v>Cuadrilla Albañileria (1 of + 1 Ay)</v>
          </cell>
          <cell r="B131">
            <v>24791.375</v>
          </cell>
          <cell r="C131" t="str">
            <v>HC</v>
          </cell>
          <cell r="E131" t="str">
            <v>HC</v>
          </cell>
          <cell r="F131">
            <v>24791.375</v>
          </cell>
          <cell r="G131" t="str">
            <v>HC</v>
          </cell>
          <cell r="H131">
            <v>24791.375</v>
          </cell>
          <cell r="I131" t="str">
            <v>HC</v>
          </cell>
        </row>
        <row r="132">
          <cell r="A132" t="str">
            <v>Cuadrilla Albañileria (1 of + 2 Ay)</v>
          </cell>
          <cell r="B132">
            <v>33355</v>
          </cell>
          <cell r="C132" t="str">
            <v>HC</v>
          </cell>
          <cell r="E132" t="str">
            <v>HC</v>
          </cell>
          <cell r="F132">
            <v>33355</v>
          </cell>
          <cell r="G132" t="str">
            <v>HC</v>
          </cell>
          <cell r="H132">
            <v>33355</v>
          </cell>
          <cell r="I132" t="str">
            <v>HC</v>
          </cell>
        </row>
        <row r="133">
          <cell r="A133" t="str">
            <v>Cuadrilla Albañileria (1 of + 3 Ay)</v>
          </cell>
          <cell r="B133">
            <v>41918</v>
          </cell>
          <cell r="C133" t="str">
            <v>HC</v>
          </cell>
          <cell r="E133" t="str">
            <v>HC</v>
          </cell>
          <cell r="F133">
            <v>41918</v>
          </cell>
          <cell r="G133" t="str">
            <v>HC</v>
          </cell>
          <cell r="H133">
            <v>41918</v>
          </cell>
          <cell r="I133" t="str">
            <v>HC</v>
          </cell>
        </row>
        <row r="134">
          <cell r="A134" t="str">
            <v>Cuadrilla Albañileria (1 of + 4 Ay)</v>
          </cell>
          <cell r="B134">
            <v>50481</v>
          </cell>
          <cell r="C134" t="str">
            <v>HC</v>
          </cell>
          <cell r="E134" t="str">
            <v>HC</v>
          </cell>
          <cell r="F134">
            <v>50481</v>
          </cell>
          <cell r="G134" t="str">
            <v>HC</v>
          </cell>
          <cell r="H134">
            <v>50481</v>
          </cell>
          <cell r="I134" t="str">
            <v>HC</v>
          </cell>
        </row>
        <row r="135">
          <cell r="A135" t="str">
            <v>Cuadrilla elect, sanit, carpint (1 Of + 1 Ay)</v>
          </cell>
          <cell r="B135">
            <v>27270</v>
          </cell>
          <cell r="C135" t="str">
            <v>HC</v>
          </cell>
          <cell r="E135" t="str">
            <v>HC</v>
          </cell>
          <cell r="F135">
            <v>27270</v>
          </cell>
          <cell r="G135" t="str">
            <v>HC</v>
          </cell>
          <cell r="H135">
            <v>27270</v>
          </cell>
          <cell r="I135" t="str">
            <v>HC</v>
          </cell>
        </row>
        <row r="136">
          <cell r="A136" t="str">
            <v>Cuadrilla elect, sanit, carpint (1 Of + 2 Ay)</v>
          </cell>
          <cell r="B136">
            <v>36689</v>
          </cell>
          <cell r="C136" t="str">
            <v>HC</v>
          </cell>
          <cell r="E136" t="str">
            <v>HC</v>
          </cell>
          <cell r="F136">
            <v>36689</v>
          </cell>
          <cell r="G136" t="str">
            <v>HC</v>
          </cell>
          <cell r="H136">
            <v>36689</v>
          </cell>
          <cell r="I136" t="str">
            <v>HC</v>
          </cell>
        </row>
        <row r="137">
          <cell r="A137" t="str">
            <v>Cuadrilla elect, sanit, carpint (1 Of + 3 Ay)</v>
          </cell>
          <cell r="B137">
            <v>46108</v>
          </cell>
          <cell r="C137" t="str">
            <v>HC</v>
          </cell>
          <cell r="E137" t="str">
            <v>HC</v>
          </cell>
          <cell r="F137">
            <v>46108</v>
          </cell>
          <cell r="G137" t="str">
            <v>HC</v>
          </cell>
          <cell r="H137">
            <v>46108</v>
          </cell>
          <cell r="I137" t="str">
            <v>HC</v>
          </cell>
        </row>
        <row r="138">
          <cell r="A138" t="str">
            <v>Cuadrilla elect, sanit, carpint (1 Of + 4 Ay)</v>
          </cell>
          <cell r="B138">
            <v>55527</v>
          </cell>
          <cell r="C138" t="str">
            <v>HC</v>
          </cell>
          <cell r="E138" t="str">
            <v>HC</v>
          </cell>
          <cell r="F138">
            <v>55527</v>
          </cell>
          <cell r="G138" t="str">
            <v>HC</v>
          </cell>
          <cell r="H138">
            <v>55527</v>
          </cell>
          <cell r="I138" t="str">
            <v>HC</v>
          </cell>
        </row>
        <row r="139">
          <cell r="A139" t="str">
            <v>Demolición de anden</v>
          </cell>
          <cell r="B139">
            <v>5213</v>
          </cell>
          <cell r="C139" t="str">
            <v>m2</v>
          </cell>
          <cell r="E139" t="str">
            <v>m2</v>
          </cell>
          <cell r="F139">
            <v>5213</v>
          </cell>
          <cell r="G139" t="str">
            <v>m2</v>
          </cell>
          <cell r="H139">
            <v>5213</v>
          </cell>
          <cell r="I139" t="str">
            <v>m2</v>
          </cell>
        </row>
        <row r="140">
          <cell r="A140" t="str">
            <v>Demolición de bordillo</v>
          </cell>
          <cell r="B140">
            <v>3938</v>
          </cell>
          <cell r="C140" t="str">
            <v>m</v>
          </cell>
          <cell r="E140" t="str">
            <v>m</v>
          </cell>
          <cell r="F140">
            <v>3938</v>
          </cell>
          <cell r="G140" t="str">
            <v>m</v>
          </cell>
          <cell r="H140">
            <v>3938</v>
          </cell>
          <cell r="I140" t="str">
            <v>m</v>
          </cell>
        </row>
        <row r="141">
          <cell r="A141" t="str">
            <v>Demolición de pavimento</v>
          </cell>
          <cell r="B141">
            <v>11472</v>
          </cell>
          <cell r="C141" t="str">
            <v>m2</v>
          </cell>
          <cell r="E141" t="str">
            <v>m2</v>
          </cell>
          <cell r="F141">
            <v>11472</v>
          </cell>
          <cell r="G141" t="str">
            <v>m2</v>
          </cell>
          <cell r="H141">
            <v>11472</v>
          </cell>
          <cell r="I141" t="str">
            <v>m2</v>
          </cell>
        </row>
        <row r="142">
          <cell r="A142" t="str">
            <v>Empaque para valvulas</v>
          </cell>
          <cell r="B142">
            <v>90863</v>
          </cell>
          <cell r="C142" t="str">
            <v>M2</v>
          </cell>
          <cell r="D142">
            <v>87536</v>
          </cell>
          <cell r="E142" t="str">
            <v>M2</v>
          </cell>
          <cell r="F142">
            <v>84575</v>
          </cell>
          <cell r="G142" t="str">
            <v>M2</v>
          </cell>
          <cell r="H142">
            <v>81251</v>
          </cell>
          <cell r="I142" t="str">
            <v>M2</v>
          </cell>
        </row>
        <row r="143">
          <cell r="A143" t="str">
            <v>Enchape pared en cerámica 20x30</v>
          </cell>
          <cell r="B143">
            <v>14834</v>
          </cell>
          <cell r="C143" t="str">
            <v>m2</v>
          </cell>
          <cell r="D143">
            <v>14290</v>
          </cell>
          <cell r="E143" t="str">
            <v>m2</v>
          </cell>
          <cell r="F143">
            <v>13806</v>
          </cell>
          <cell r="G143" t="str">
            <v>m2</v>
          </cell>
          <cell r="H143">
            <v>13263</v>
          </cell>
          <cell r="I143" t="str">
            <v>m2</v>
          </cell>
        </row>
        <row r="144">
          <cell r="A144" t="str">
            <v>Enchape pared en cerámica 30X40</v>
          </cell>
          <cell r="B144">
            <v>19207</v>
          </cell>
          <cell r="C144" t="str">
            <v>m2</v>
          </cell>
          <cell r="D144">
            <v>18503</v>
          </cell>
          <cell r="E144" t="str">
            <v>m2</v>
          </cell>
          <cell r="F144">
            <v>17877</v>
          </cell>
          <cell r="G144" t="str">
            <v>m2</v>
          </cell>
          <cell r="H144">
            <v>17174</v>
          </cell>
          <cell r="I144" t="str">
            <v>m2</v>
          </cell>
        </row>
        <row r="145">
          <cell r="A145" t="str">
            <v>Equipo de bombeo para concreto</v>
          </cell>
          <cell r="B145">
            <v>68209</v>
          </cell>
          <cell r="C145" t="str">
            <v>M3</v>
          </cell>
          <cell r="D145">
            <v>65711</v>
          </cell>
          <cell r="E145" t="str">
            <v>M3</v>
          </cell>
          <cell r="F145">
            <v>63488</v>
          </cell>
          <cell r="G145" t="str">
            <v>M3</v>
          </cell>
          <cell r="H145">
            <v>60993</v>
          </cell>
          <cell r="I145" t="str">
            <v>M3</v>
          </cell>
        </row>
        <row r="146">
          <cell r="A146" t="str">
            <v>Equipo de corte</v>
          </cell>
          <cell r="B146">
            <v>160711</v>
          </cell>
          <cell r="C146" t="str">
            <v>H</v>
          </cell>
          <cell r="D146">
            <v>154827</v>
          </cell>
          <cell r="E146" t="str">
            <v>H</v>
          </cell>
          <cell r="F146">
            <v>149591</v>
          </cell>
          <cell r="G146" t="str">
            <v>H</v>
          </cell>
          <cell r="H146">
            <v>143713</v>
          </cell>
          <cell r="I146" t="str">
            <v>H</v>
          </cell>
        </row>
        <row r="147">
          <cell r="A147" t="str">
            <v>Equipo de soldadura</v>
          </cell>
          <cell r="B147">
            <v>160711</v>
          </cell>
          <cell r="C147" t="str">
            <v>H</v>
          </cell>
          <cell r="D147">
            <v>154827</v>
          </cell>
          <cell r="E147" t="str">
            <v>H</v>
          </cell>
          <cell r="F147">
            <v>149591</v>
          </cell>
          <cell r="G147" t="str">
            <v>H</v>
          </cell>
          <cell r="H147">
            <v>143713</v>
          </cell>
          <cell r="I147" t="str">
            <v>H</v>
          </cell>
        </row>
        <row r="148">
          <cell r="A148" t="str">
            <v xml:space="preserve">Esmalte Uretano serie 36 </v>
          </cell>
          <cell r="B148">
            <v>250947</v>
          </cell>
          <cell r="C148" t="str">
            <v>gl</v>
          </cell>
          <cell r="D148">
            <v>241760</v>
          </cell>
          <cell r="E148" t="str">
            <v>gl</v>
          </cell>
          <cell r="F148">
            <v>233584</v>
          </cell>
          <cell r="G148" t="str">
            <v>gl</v>
          </cell>
          <cell r="H148">
            <v>224405</v>
          </cell>
          <cell r="I148" t="str">
            <v>gl</v>
          </cell>
        </row>
        <row r="149">
          <cell r="A149" t="str">
            <v>Excavación en material común + retiro</v>
          </cell>
          <cell r="B149">
            <v>37206</v>
          </cell>
          <cell r="C149" t="str">
            <v>m3</v>
          </cell>
          <cell r="E149" t="str">
            <v>m3</v>
          </cell>
          <cell r="F149">
            <v>37206</v>
          </cell>
          <cell r="G149" t="str">
            <v>m3</v>
          </cell>
          <cell r="H149">
            <v>37206</v>
          </cell>
          <cell r="I149" t="str">
            <v>m3</v>
          </cell>
        </row>
        <row r="150">
          <cell r="A150" t="str">
            <v>Excavación en material común + retiro 25%</v>
          </cell>
          <cell r="B150">
            <v>26627</v>
          </cell>
          <cell r="C150" t="str">
            <v>m3</v>
          </cell>
          <cell r="E150" t="str">
            <v>m3</v>
          </cell>
          <cell r="F150">
            <v>26627</v>
          </cell>
          <cell r="G150" t="str">
            <v>m3</v>
          </cell>
          <cell r="H150">
            <v>26627</v>
          </cell>
          <cell r="I150" t="str">
            <v>m3</v>
          </cell>
        </row>
        <row r="151">
          <cell r="A151" t="str">
            <v>Excavación en material común + retiro 50%</v>
          </cell>
          <cell r="B151">
            <v>32979</v>
          </cell>
          <cell r="C151" t="str">
            <v>m3</v>
          </cell>
          <cell r="E151" t="str">
            <v>m3</v>
          </cell>
          <cell r="F151">
            <v>32979</v>
          </cell>
          <cell r="G151" t="str">
            <v>m3</v>
          </cell>
          <cell r="H151">
            <v>32979</v>
          </cell>
          <cell r="I151" t="str">
            <v>m3</v>
          </cell>
        </row>
        <row r="152">
          <cell r="A152" t="str">
            <v>Excavación en material común sin retiro</v>
          </cell>
          <cell r="B152">
            <v>20782</v>
          </cell>
          <cell r="C152" t="str">
            <v>m3</v>
          </cell>
          <cell r="E152" t="str">
            <v>m3</v>
          </cell>
          <cell r="F152">
            <v>20782</v>
          </cell>
          <cell r="G152" t="str">
            <v>m3</v>
          </cell>
          <cell r="H152">
            <v>20782</v>
          </cell>
          <cell r="I152" t="str">
            <v>m3</v>
          </cell>
        </row>
        <row r="153">
          <cell r="A153" t="str">
            <v>Finisher</v>
          </cell>
          <cell r="B153">
            <v>126195</v>
          </cell>
          <cell r="C153" t="str">
            <v>H</v>
          </cell>
          <cell r="D153">
            <v>121575</v>
          </cell>
          <cell r="E153" t="str">
            <v>H</v>
          </cell>
          <cell r="F153">
            <v>117463</v>
          </cell>
          <cell r="G153" t="str">
            <v>H</v>
          </cell>
          <cell r="H153">
            <v>112847</v>
          </cell>
          <cell r="I153" t="str">
            <v>H</v>
          </cell>
        </row>
        <row r="154">
          <cell r="A154" t="str">
            <v>Flanche 63m  PEAD</v>
          </cell>
          <cell r="B154">
            <v>46893</v>
          </cell>
          <cell r="C154" t="str">
            <v>Un</v>
          </cell>
          <cell r="D154">
            <v>45176</v>
          </cell>
          <cell r="E154" t="str">
            <v>Un</v>
          </cell>
          <cell r="F154">
            <v>43648</v>
          </cell>
          <cell r="G154" t="str">
            <v>Un</v>
          </cell>
          <cell r="H154">
            <v>41932</v>
          </cell>
          <cell r="I154" t="str">
            <v>Un</v>
          </cell>
        </row>
        <row r="155">
          <cell r="A155" t="str">
            <v>Formaleta de cimientos y placas de fondo</v>
          </cell>
          <cell r="B155">
            <v>939</v>
          </cell>
          <cell r="C155" t="str">
            <v>m2/d</v>
          </cell>
          <cell r="D155">
            <v>904</v>
          </cell>
          <cell r="E155" t="str">
            <v>m2/d</v>
          </cell>
          <cell r="F155">
            <v>873</v>
          </cell>
          <cell r="G155" t="str">
            <v>m2/d</v>
          </cell>
          <cell r="H155">
            <v>838</v>
          </cell>
          <cell r="I155" t="str">
            <v>m2/d</v>
          </cell>
        </row>
        <row r="156">
          <cell r="A156" t="str">
            <v>Formaleta de columnas</v>
          </cell>
          <cell r="B156">
            <v>1589</v>
          </cell>
          <cell r="C156" t="str">
            <v>m2/d</v>
          </cell>
          <cell r="D156">
            <v>1530</v>
          </cell>
          <cell r="E156" t="str">
            <v>m2/d</v>
          </cell>
          <cell r="F156">
            <v>1478</v>
          </cell>
          <cell r="G156" t="str">
            <v>m2/d</v>
          </cell>
          <cell r="H156">
            <v>1419</v>
          </cell>
          <cell r="I156" t="str">
            <v>m2/d</v>
          </cell>
        </row>
        <row r="157">
          <cell r="A157" t="str">
            <v>Formaleta de Losa</v>
          </cell>
          <cell r="B157">
            <v>1517</v>
          </cell>
          <cell r="C157" t="str">
            <v>m2/d</v>
          </cell>
          <cell r="D157">
            <v>1461</v>
          </cell>
          <cell r="E157" t="str">
            <v>m2/d</v>
          </cell>
          <cell r="F157">
            <v>1411</v>
          </cell>
          <cell r="G157" t="str">
            <v>m2/d</v>
          </cell>
          <cell r="H157">
            <v>1355</v>
          </cell>
          <cell r="I157" t="str">
            <v>m2/d</v>
          </cell>
        </row>
        <row r="158">
          <cell r="A158" t="str">
            <v>Formaleta de muros</v>
          </cell>
          <cell r="B158">
            <v>1805</v>
          </cell>
          <cell r="C158" t="str">
            <v>m2/d</v>
          </cell>
          <cell r="D158">
            <v>1738</v>
          </cell>
          <cell r="E158" t="str">
            <v>m2/d</v>
          </cell>
          <cell r="F158">
            <v>1679</v>
          </cell>
          <cell r="G158" t="str">
            <v>m2/d</v>
          </cell>
          <cell r="H158">
            <v>1613</v>
          </cell>
          <cell r="I158" t="str">
            <v>m2/d</v>
          </cell>
        </row>
        <row r="159">
          <cell r="A159" t="str">
            <v>Formaleta de soporte</v>
          </cell>
          <cell r="B159">
            <v>896</v>
          </cell>
          <cell r="C159" t="str">
            <v>m2/d</v>
          </cell>
          <cell r="D159">
            <v>863</v>
          </cell>
          <cell r="E159" t="str">
            <v>m2/d</v>
          </cell>
          <cell r="F159">
            <v>833</v>
          </cell>
          <cell r="G159" t="str">
            <v>m2/d</v>
          </cell>
          <cell r="H159">
            <v>800</v>
          </cell>
          <cell r="I159" t="str">
            <v>m2/d</v>
          </cell>
        </row>
        <row r="160">
          <cell r="A160" t="str">
            <v>Formaleta de vigas</v>
          </cell>
          <cell r="B160">
            <v>1517</v>
          </cell>
          <cell r="C160" t="str">
            <v>m2/d</v>
          </cell>
          <cell r="D160">
            <v>1461</v>
          </cell>
          <cell r="E160" t="str">
            <v>m2/d</v>
          </cell>
          <cell r="F160">
            <v>1411</v>
          </cell>
          <cell r="G160" t="str">
            <v>m2/d</v>
          </cell>
          <cell r="H160">
            <v>1355</v>
          </cell>
          <cell r="I160" t="str">
            <v>m2/d</v>
          </cell>
        </row>
        <row r="161">
          <cell r="A161" t="str">
            <v>Gancho correa cancamo</v>
          </cell>
          <cell r="B161">
            <v>5942</v>
          </cell>
          <cell r="C161" t="str">
            <v>un</v>
          </cell>
          <cell r="D161">
            <v>5724</v>
          </cell>
          <cell r="E161" t="str">
            <v>un</v>
          </cell>
          <cell r="F161">
            <v>5530</v>
          </cell>
          <cell r="G161" t="str">
            <v>un</v>
          </cell>
          <cell r="H161">
            <v>5312</v>
          </cell>
          <cell r="I161" t="str">
            <v>un</v>
          </cell>
        </row>
        <row r="162">
          <cell r="A162" t="str">
            <v>Gato metalico especial de 1,0 a 1,70 mts</v>
          </cell>
          <cell r="B162">
            <v>529</v>
          </cell>
          <cell r="C162" t="str">
            <v>d</v>
          </cell>
          <cell r="D162">
            <v>509</v>
          </cell>
          <cell r="E162" t="str">
            <v>d</v>
          </cell>
          <cell r="F162">
            <v>491</v>
          </cell>
          <cell r="G162" t="str">
            <v>d</v>
          </cell>
          <cell r="H162">
            <v>471</v>
          </cell>
          <cell r="I162" t="str">
            <v>d</v>
          </cell>
        </row>
        <row r="163">
          <cell r="A163" t="str">
            <v>Gatos</v>
          </cell>
          <cell r="B163">
            <v>263</v>
          </cell>
          <cell r="C163" t="str">
            <v>UD</v>
          </cell>
          <cell r="D163">
            <v>253</v>
          </cell>
          <cell r="E163" t="str">
            <v>UD</v>
          </cell>
          <cell r="F163">
            <v>244</v>
          </cell>
          <cell r="G163" t="str">
            <v>UD</v>
          </cell>
          <cell r="H163">
            <v>234</v>
          </cell>
          <cell r="I163" t="str">
            <v>UD</v>
          </cell>
        </row>
        <row r="164">
          <cell r="A164" t="str">
            <v>Geomembrana e=0.76 mm (30 mils)</v>
          </cell>
          <cell r="B164">
            <v>15878</v>
          </cell>
          <cell r="C164" t="str">
            <v>m2</v>
          </cell>
          <cell r="D164">
            <v>15296</v>
          </cell>
          <cell r="E164" t="str">
            <v>m2</v>
          </cell>
          <cell r="F164">
            <v>14778</v>
          </cell>
          <cell r="G164" t="str">
            <v>m2</v>
          </cell>
          <cell r="H164">
            <v>14197</v>
          </cell>
          <cell r="I164" t="str">
            <v>m2</v>
          </cell>
        </row>
        <row r="165">
          <cell r="A165" t="str">
            <v>Gramoquin  20x20x8</v>
          </cell>
          <cell r="B165">
            <v>5215</v>
          </cell>
          <cell r="C165" t="str">
            <v>Und</v>
          </cell>
          <cell r="D165">
            <v>5024</v>
          </cell>
          <cell r="E165" t="str">
            <v>Und</v>
          </cell>
          <cell r="F165">
            <v>4854</v>
          </cell>
          <cell r="G165" t="str">
            <v>Und</v>
          </cell>
          <cell r="H165">
            <v>4663</v>
          </cell>
          <cell r="I165" t="str">
            <v>Und</v>
          </cell>
        </row>
        <row r="166">
          <cell r="A166" t="str">
            <v>Granito No. 3 blanco o gris</v>
          </cell>
          <cell r="B166">
            <v>430</v>
          </cell>
          <cell r="C166" t="str">
            <v>kg</v>
          </cell>
          <cell r="D166">
            <v>414</v>
          </cell>
          <cell r="E166" t="str">
            <v>kg</v>
          </cell>
          <cell r="F166">
            <v>400</v>
          </cell>
          <cell r="G166" t="str">
            <v>kg</v>
          </cell>
          <cell r="H166">
            <v>384</v>
          </cell>
          <cell r="I166" t="str">
            <v>kg</v>
          </cell>
        </row>
        <row r="167">
          <cell r="A167" t="str">
            <v>Granzón</v>
          </cell>
          <cell r="B167">
            <v>92304</v>
          </cell>
          <cell r="C167" t="str">
            <v>m3</v>
          </cell>
          <cell r="D167">
            <v>88924</v>
          </cell>
          <cell r="E167" t="str">
            <v>m3</v>
          </cell>
          <cell r="F167">
            <v>85916</v>
          </cell>
          <cell r="G167" t="str">
            <v>m3</v>
          </cell>
          <cell r="H167">
            <v>82540</v>
          </cell>
          <cell r="I167" t="str">
            <v>m3</v>
          </cell>
        </row>
        <row r="168">
          <cell r="A168" t="str">
            <v>Grua Hidráulica 6 Ton.</v>
          </cell>
          <cell r="B168">
            <v>484683</v>
          </cell>
          <cell r="C168" t="str">
            <v>DIA</v>
          </cell>
          <cell r="D168">
            <v>466939</v>
          </cell>
          <cell r="E168" t="str">
            <v>DIA</v>
          </cell>
          <cell r="F168">
            <v>451148</v>
          </cell>
          <cell r="G168" t="str">
            <v>DIA</v>
          </cell>
          <cell r="H168">
            <v>433421</v>
          </cell>
          <cell r="I168" t="str">
            <v>DIA</v>
          </cell>
        </row>
        <row r="169">
          <cell r="A169" t="str">
            <v>Guardera</v>
          </cell>
          <cell r="B169">
            <v>123</v>
          </cell>
          <cell r="C169" t="str">
            <v>M/H</v>
          </cell>
          <cell r="D169">
            <v>118</v>
          </cell>
          <cell r="E169" t="str">
            <v>M/H</v>
          </cell>
          <cell r="F169">
            <v>114</v>
          </cell>
          <cell r="G169" t="str">
            <v>M/H</v>
          </cell>
          <cell r="H169">
            <v>109</v>
          </cell>
          <cell r="I169" t="str">
            <v>M/H</v>
          </cell>
        </row>
        <row r="170">
          <cell r="A170" t="str">
            <v>Guarderas de madera</v>
          </cell>
          <cell r="B170">
            <v>8655</v>
          </cell>
          <cell r="C170" t="str">
            <v>m2</v>
          </cell>
          <cell r="D170">
            <v>8338</v>
          </cell>
          <cell r="E170" t="str">
            <v>m2</v>
          </cell>
          <cell r="F170">
            <v>8056</v>
          </cell>
          <cell r="G170" t="str">
            <v>m2</v>
          </cell>
          <cell r="H170">
            <v>7739</v>
          </cell>
          <cell r="I170" t="str">
            <v>m2</v>
          </cell>
        </row>
        <row r="171">
          <cell r="A171" t="str">
            <v>Guía elastomerica</v>
          </cell>
          <cell r="B171">
            <v>3608</v>
          </cell>
          <cell r="C171" t="str">
            <v>UN</v>
          </cell>
          <cell r="D171">
            <v>3475</v>
          </cell>
          <cell r="E171" t="str">
            <v>UN</v>
          </cell>
          <cell r="F171">
            <v>3357</v>
          </cell>
          <cell r="G171" t="str">
            <v>UN</v>
          </cell>
          <cell r="H171">
            <v>3225</v>
          </cell>
          <cell r="I171" t="str">
            <v>UN</v>
          </cell>
        </row>
        <row r="172">
          <cell r="A172" t="str">
            <v>Herraje cuello</v>
          </cell>
          <cell r="B172">
            <v>53591</v>
          </cell>
          <cell r="C172" t="str">
            <v>un</v>
          </cell>
          <cell r="D172">
            <v>51629</v>
          </cell>
          <cell r="E172" t="str">
            <v>un</v>
          </cell>
          <cell r="F172">
            <v>49883</v>
          </cell>
          <cell r="G172" t="str">
            <v>un</v>
          </cell>
          <cell r="H172">
            <v>47922</v>
          </cell>
          <cell r="I172" t="str">
            <v>un</v>
          </cell>
        </row>
        <row r="173">
          <cell r="A173" t="str">
            <v>Herramientas menores</v>
          </cell>
          <cell r="B173">
            <v>591</v>
          </cell>
          <cell r="C173" t="str">
            <v>H</v>
          </cell>
          <cell r="D173">
            <v>569</v>
          </cell>
          <cell r="E173" t="str">
            <v>H</v>
          </cell>
          <cell r="F173">
            <v>549</v>
          </cell>
          <cell r="G173" t="str">
            <v>H</v>
          </cell>
          <cell r="H173">
            <v>527</v>
          </cell>
          <cell r="I173" t="str">
            <v>H</v>
          </cell>
        </row>
        <row r="174">
          <cell r="A174" t="str">
            <v>Hidrolavadora electrica</v>
          </cell>
          <cell r="B174">
            <v>50161</v>
          </cell>
          <cell r="C174" t="str">
            <v>d</v>
          </cell>
          <cell r="D174">
            <v>48324</v>
          </cell>
          <cell r="E174" t="str">
            <v>d</v>
          </cell>
          <cell r="F174">
            <v>46689</v>
          </cell>
          <cell r="G174" t="str">
            <v>d</v>
          </cell>
          <cell r="H174">
            <v>44854</v>
          </cell>
          <cell r="I174" t="str">
            <v>d</v>
          </cell>
        </row>
        <row r="175">
          <cell r="A175" t="str">
            <v xml:space="preserve">Hidrosello de 160mm </v>
          </cell>
          <cell r="B175">
            <v>3561</v>
          </cell>
          <cell r="C175" t="str">
            <v>UD</v>
          </cell>
          <cell r="D175">
            <v>3430</v>
          </cell>
          <cell r="E175" t="str">
            <v>UD</v>
          </cell>
          <cell r="F175">
            <v>3314</v>
          </cell>
          <cell r="G175" t="str">
            <v>UD</v>
          </cell>
          <cell r="H175">
            <v>3183</v>
          </cell>
          <cell r="I175" t="str">
            <v>UD</v>
          </cell>
        </row>
        <row r="176">
          <cell r="A176" t="str">
            <v xml:space="preserve">Hidrosello de 200mm </v>
          </cell>
          <cell r="B176">
            <v>6432</v>
          </cell>
          <cell r="C176" t="str">
            <v>UD</v>
          </cell>
          <cell r="D176">
            <v>6196</v>
          </cell>
          <cell r="E176" t="str">
            <v>UD</v>
          </cell>
          <cell r="F176">
            <v>5986</v>
          </cell>
          <cell r="G176" t="str">
            <v>UD</v>
          </cell>
          <cell r="H176">
            <v>5750</v>
          </cell>
          <cell r="I176" t="str">
            <v>UD</v>
          </cell>
        </row>
        <row r="177">
          <cell r="A177" t="str">
            <v xml:space="preserve">Hidrosello de 250mm </v>
          </cell>
          <cell r="B177">
            <v>6641</v>
          </cell>
          <cell r="C177" t="str">
            <v>UD</v>
          </cell>
          <cell r="D177">
            <v>6397</v>
          </cell>
          <cell r="E177" t="str">
            <v>UD</v>
          </cell>
          <cell r="F177">
            <v>6180</v>
          </cell>
          <cell r="G177" t="str">
            <v>UD</v>
          </cell>
          <cell r="H177">
            <v>5937</v>
          </cell>
          <cell r="I177" t="str">
            <v>UD</v>
          </cell>
        </row>
        <row r="178">
          <cell r="A178" t="str">
            <v xml:space="preserve">Hidrosello de 315mm </v>
          </cell>
          <cell r="B178">
            <v>23559</v>
          </cell>
          <cell r="C178" t="str">
            <v>UD</v>
          </cell>
          <cell r="D178">
            <v>22696</v>
          </cell>
          <cell r="E178" t="str">
            <v>UD</v>
          </cell>
          <cell r="F178">
            <v>21928</v>
          </cell>
          <cell r="G178" t="str">
            <v>UD</v>
          </cell>
          <cell r="H178">
            <v>21066</v>
          </cell>
          <cell r="I178" t="str">
            <v>UD</v>
          </cell>
        </row>
        <row r="179">
          <cell r="A179" t="str">
            <v xml:space="preserve">Hidrosello de 355mm </v>
          </cell>
          <cell r="B179">
            <v>24731</v>
          </cell>
          <cell r="C179" t="str">
            <v>UD</v>
          </cell>
          <cell r="D179">
            <v>23825</v>
          </cell>
          <cell r="E179" t="str">
            <v>UD</v>
          </cell>
          <cell r="F179">
            <v>23019</v>
          </cell>
          <cell r="G179" t="str">
            <v>UD</v>
          </cell>
          <cell r="H179">
            <v>22114</v>
          </cell>
          <cell r="I179" t="str">
            <v>UD</v>
          </cell>
        </row>
        <row r="180">
          <cell r="A180" t="str">
            <v xml:space="preserve">Hidrosello de 400mm </v>
          </cell>
          <cell r="B180">
            <v>47976</v>
          </cell>
          <cell r="C180" t="str">
            <v>UD</v>
          </cell>
          <cell r="D180">
            <v>46219</v>
          </cell>
          <cell r="E180" t="str">
            <v>UD</v>
          </cell>
          <cell r="F180">
            <v>44656</v>
          </cell>
          <cell r="G180" t="str">
            <v>UD</v>
          </cell>
          <cell r="H180">
            <v>42901</v>
          </cell>
          <cell r="I180" t="str">
            <v>UD</v>
          </cell>
        </row>
        <row r="181">
          <cell r="A181" t="str">
            <v xml:space="preserve">Hidrosello de 450mm </v>
          </cell>
          <cell r="B181">
            <v>69346</v>
          </cell>
          <cell r="C181" t="str">
            <v>UD</v>
          </cell>
          <cell r="D181">
            <v>66807</v>
          </cell>
          <cell r="E181" t="str">
            <v>UD</v>
          </cell>
          <cell r="F181">
            <v>64547</v>
          </cell>
          <cell r="G181" t="str">
            <v>UD</v>
          </cell>
          <cell r="H181">
            <v>62010</v>
          </cell>
          <cell r="I181" t="str">
            <v>UD</v>
          </cell>
        </row>
        <row r="182">
          <cell r="A182" t="str">
            <v xml:space="preserve">Hidrosello de 500mm </v>
          </cell>
          <cell r="B182">
            <v>78015</v>
          </cell>
          <cell r="C182" t="str">
            <v>UD</v>
          </cell>
          <cell r="D182">
            <v>75158</v>
          </cell>
          <cell r="E182" t="str">
            <v>UD</v>
          </cell>
          <cell r="F182">
            <v>72616</v>
          </cell>
          <cell r="G182" t="str">
            <v>UD</v>
          </cell>
          <cell r="H182">
            <v>69762</v>
          </cell>
          <cell r="I182" t="str">
            <v>UD</v>
          </cell>
        </row>
        <row r="183">
          <cell r="A183" t="str">
            <v xml:space="preserve">Hidrosello de 600mm </v>
          </cell>
          <cell r="B183">
            <v>87276</v>
          </cell>
          <cell r="C183" t="str">
            <v>UD</v>
          </cell>
          <cell r="D183">
            <v>84080</v>
          </cell>
          <cell r="E183" t="str">
            <v>UD</v>
          </cell>
          <cell r="F183">
            <v>81236</v>
          </cell>
          <cell r="G183" t="str">
            <v>UD</v>
          </cell>
          <cell r="H183">
            <v>78044</v>
          </cell>
          <cell r="I183" t="str">
            <v>UD</v>
          </cell>
        </row>
        <row r="184">
          <cell r="A184" t="str">
            <v>Igol denso</v>
          </cell>
          <cell r="B184">
            <v>19600</v>
          </cell>
          <cell r="C184" t="str">
            <v>kg</v>
          </cell>
          <cell r="D184">
            <v>18882</v>
          </cell>
          <cell r="E184" t="str">
            <v>kg</v>
          </cell>
          <cell r="F184">
            <v>18243</v>
          </cell>
          <cell r="G184" t="str">
            <v>kg</v>
          </cell>
          <cell r="H184">
            <v>17526</v>
          </cell>
          <cell r="I184" t="str">
            <v>kg</v>
          </cell>
        </row>
        <row r="185">
          <cell r="A185" t="str">
            <v>Igol imprimante</v>
          </cell>
          <cell r="B185">
            <v>16997</v>
          </cell>
          <cell r="C185" t="str">
            <v>kg</v>
          </cell>
          <cell r="D185">
            <v>16374</v>
          </cell>
          <cell r="E185" t="str">
            <v>kg</v>
          </cell>
          <cell r="F185">
            <v>15820</v>
          </cell>
          <cell r="G185" t="str">
            <v>kg</v>
          </cell>
          <cell r="H185">
            <v>15198</v>
          </cell>
          <cell r="I185" t="str">
            <v>kg</v>
          </cell>
        </row>
        <row r="186">
          <cell r="A186" t="str">
            <v>Imprimante epoxico en fosfato de zinc</v>
          </cell>
          <cell r="B186">
            <v>160609</v>
          </cell>
          <cell r="C186" t="str">
            <v>gl</v>
          </cell>
          <cell r="D186">
            <v>154729</v>
          </cell>
          <cell r="E186" t="str">
            <v>gl</v>
          </cell>
          <cell r="F186">
            <v>149496</v>
          </cell>
          <cell r="G186" t="str">
            <v>gl</v>
          </cell>
          <cell r="H186">
            <v>143621</v>
          </cell>
          <cell r="I186" t="str">
            <v>gl</v>
          </cell>
        </row>
        <row r="187">
          <cell r="A187" t="str">
            <v>Imprimante MC-70, en planta</v>
          </cell>
          <cell r="B187">
            <v>3953</v>
          </cell>
          <cell r="C187" t="str">
            <v>GAL</v>
          </cell>
          <cell r="D187">
            <v>3808</v>
          </cell>
          <cell r="E187" t="str">
            <v>GAL</v>
          </cell>
          <cell r="F187">
            <v>3679</v>
          </cell>
          <cell r="G187" t="str">
            <v>GAL</v>
          </cell>
          <cell r="H187">
            <v>3534</v>
          </cell>
          <cell r="I187" t="str">
            <v>GAL</v>
          </cell>
        </row>
        <row r="188">
          <cell r="A188" t="str">
            <v>Inspección con cámara de video</v>
          </cell>
          <cell r="B188">
            <v>432453</v>
          </cell>
          <cell r="C188" t="str">
            <v>H</v>
          </cell>
          <cell r="D188">
            <v>416621</v>
          </cell>
          <cell r="E188" t="str">
            <v>H</v>
          </cell>
          <cell r="F188">
            <v>402532</v>
          </cell>
          <cell r="G188" t="str">
            <v>H</v>
          </cell>
          <cell r="H188">
            <v>386715</v>
          </cell>
          <cell r="I188" t="str">
            <v>H</v>
          </cell>
        </row>
        <row r="189">
          <cell r="A189" t="str">
            <v>Instalación de Tubería  PEAD de 20mm a 50 mm para domiciliaria de acueducto</v>
          </cell>
          <cell r="B189">
            <v>5889</v>
          </cell>
          <cell r="C189" t="str">
            <v>m</v>
          </cell>
          <cell r="E189" t="str">
            <v>m</v>
          </cell>
          <cell r="F189">
            <v>5889</v>
          </cell>
          <cell r="G189" t="str">
            <v>m</v>
          </cell>
          <cell r="H189">
            <v>5889</v>
          </cell>
          <cell r="I189" t="str">
            <v>m</v>
          </cell>
        </row>
        <row r="190">
          <cell r="A190" t="str">
            <v>Instalación de Tubería  PEAD de 63 mm para domiciliaria o ventosa</v>
          </cell>
          <cell r="B190">
            <v>6052</v>
          </cell>
          <cell r="C190" t="str">
            <v>m</v>
          </cell>
          <cell r="E190" t="str">
            <v>m</v>
          </cell>
          <cell r="F190">
            <v>6052</v>
          </cell>
          <cell r="G190" t="str">
            <v>m</v>
          </cell>
          <cell r="H190">
            <v>6052</v>
          </cell>
          <cell r="I190" t="str">
            <v>m</v>
          </cell>
        </row>
        <row r="191">
          <cell r="A191" t="str">
            <v>Instalación tub. alcantarillado PVC Ø6" (para acometidas)</v>
          </cell>
          <cell r="B191">
            <v>13765</v>
          </cell>
          <cell r="C191" t="str">
            <v>m</v>
          </cell>
          <cell r="E191" t="str">
            <v>m</v>
          </cell>
          <cell r="F191">
            <v>13765</v>
          </cell>
          <cell r="G191" t="str">
            <v>m</v>
          </cell>
          <cell r="H191">
            <v>13765</v>
          </cell>
          <cell r="I191" t="str">
            <v>m</v>
          </cell>
        </row>
        <row r="192">
          <cell r="A192" t="str">
            <v xml:space="preserve">Juego sanitario </v>
          </cell>
          <cell r="B192">
            <v>442055</v>
          </cell>
          <cell r="C192" t="str">
            <v>UND</v>
          </cell>
          <cell r="D192">
            <v>425871</v>
          </cell>
          <cell r="E192" t="str">
            <v>UND</v>
          </cell>
          <cell r="F192">
            <v>411469</v>
          </cell>
          <cell r="G192" t="str">
            <v>UND</v>
          </cell>
          <cell r="H192">
            <v>395301</v>
          </cell>
          <cell r="I192" t="str">
            <v>UND</v>
          </cell>
        </row>
        <row r="193">
          <cell r="A193" t="str">
            <v>Ladrillo comun</v>
          </cell>
          <cell r="B193">
            <v>464</v>
          </cell>
          <cell r="C193" t="str">
            <v>Und</v>
          </cell>
          <cell r="D193">
            <v>447</v>
          </cell>
          <cell r="E193" t="str">
            <v>Und</v>
          </cell>
          <cell r="F193">
            <v>431</v>
          </cell>
          <cell r="G193" t="str">
            <v>Und</v>
          </cell>
          <cell r="H193">
            <v>414</v>
          </cell>
          <cell r="I193" t="str">
            <v>Und</v>
          </cell>
        </row>
        <row r="194">
          <cell r="A194" t="str">
            <v>Ladrillo de caño en Obra</v>
          </cell>
          <cell r="B194">
            <v>123</v>
          </cell>
          <cell r="C194" t="str">
            <v>UD</v>
          </cell>
          <cell r="D194">
            <v>118</v>
          </cell>
          <cell r="E194" t="str">
            <v>UD</v>
          </cell>
          <cell r="F194">
            <v>114</v>
          </cell>
          <cell r="G194" t="str">
            <v>UD</v>
          </cell>
          <cell r="H194">
            <v>109</v>
          </cell>
          <cell r="I194" t="str">
            <v>UD</v>
          </cell>
        </row>
        <row r="195">
          <cell r="A195" t="str">
            <v>Ladrillo liviano prensado 24x12x5.5</v>
          </cell>
          <cell r="B195">
            <v>868</v>
          </cell>
          <cell r="C195" t="str">
            <v>un</v>
          </cell>
          <cell r="D195">
            <v>836</v>
          </cell>
          <cell r="E195" t="str">
            <v>un</v>
          </cell>
          <cell r="F195">
            <v>807</v>
          </cell>
          <cell r="G195" t="str">
            <v>un</v>
          </cell>
          <cell r="H195">
            <v>775</v>
          </cell>
          <cell r="I195" t="str">
            <v>un</v>
          </cell>
        </row>
        <row r="196">
          <cell r="A196" t="str">
            <v>Ladrillo tolete estructural 24x12x6</v>
          </cell>
          <cell r="B196">
            <v>1189</v>
          </cell>
          <cell r="C196" t="str">
            <v>un</v>
          </cell>
          <cell r="D196">
            <v>1145</v>
          </cell>
          <cell r="E196" t="str">
            <v>un</v>
          </cell>
          <cell r="F196">
            <v>1106</v>
          </cell>
          <cell r="G196" t="str">
            <v>un</v>
          </cell>
          <cell r="H196">
            <v>1062</v>
          </cell>
          <cell r="I196" t="str">
            <v>un</v>
          </cell>
        </row>
        <row r="197">
          <cell r="A197" t="str">
            <v>Ladrillo tolete macizo No 5 20x10x5</v>
          </cell>
          <cell r="B197">
            <v>993</v>
          </cell>
          <cell r="C197" t="str">
            <v>un</v>
          </cell>
          <cell r="D197">
            <v>956</v>
          </cell>
          <cell r="E197" t="str">
            <v>un</v>
          </cell>
          <cell r="F197">
            <v>923</v>
          </cell>
          <cell r="G197" t="str">
            <v>un</v>
          </cell>
          <cell r="H197">
            <v>886</v>
          </cell>
          <cell r="I197" t="str">
            <v>un</v>
          </cell>
        </row>
        <row r="198">
          <cell r="A198" t="str">
            <v>lámina de acero galvanizado calibre N.22</v>
          </cell>
          <cell r="B198">
            <v>34426</v>
          </cell>
          <cell r="C198" t="str">
            <v>m2</v>
          </cell>
          <cell r="D198">
            <v>33165</v>
          </cell>
          <cell r="E198" t="str">
            <v>m2</v>
          </cell>
          <cell r="F198">
            <v>32043</v>
          </cell>
          <cell r="G198" t="str">
            <v>m2</v>
          </cell>
          <cell r="H198">
            <v>30783</v>
          </cell>
          <cell r="I198" t="str">
            <v>m2</v>
          </cell>
        </row>
        <row r="199">
          <cell r="A199" t="str">
            <v>Lamina Hierro Alfajor 1/8,1mx3m</v>
          </cell>
          <cell r="B199">
            <v>237497</v>
          </cell>
          <cell r="C199" t="str">
            <v>M2</v>
          </cell>
          <cell r="D199">
            <v>228802</v>
          </cell>
          <cell r="E199" t="str">
            <v>M2</v>
          </cell>
          <cell r="F199">
            <v>221064</v>
          </cell>
          <cell r="G199" t="str">
            <v>M2</v>
          </cell>
          <cell r="H199">
            <v>212377</v>
          </cell>
          <cell r="I199" t="str">
            <v>M2</v>
          </cell>
        </row>
        <row r="200">
          <cell r="A200" t="str">
            <v>Lamina Hierro Alfajor 3/4</v>
          </cell>
          <cell r="B200">
            <v>247979</v>
          </cell>
          <cell r="C200" t="str">
            <v>M2</v>
          </cell>
          <cell r="D200">
            <v>238900</v>
          </cell>
          <cell r="E200" t="str">
            <v>M2</v>
          </cell>
          <cell r="F200">
            <v>230821</v>
          </cell>
          <cell r="G200" t="str">
            <v>M2</v>
          </cell>
          <cell r="H200">
            <v>221751</v>
          </cell>
          <cell r="I200" t="str">
            <v>M2</v>
          </cell>
        </row>
        <row r="201">
          <cell r="A201" t="str">
            <v>Lamina Hot rolled 1/2</v>
          </cell>
          <cell r="B201">
            <v>239990</v>
          </cell>
          <cell r="C201" t="str">
            <v>M2</v>
          </cell>
          <cell r="D201">
            <v>231204</v>
          </cell>
          <cell r="E201" t="str">
            <v>M2</v>
          </cell>
          <cell r="F201">
            <v>223385</v>
          </cell>
          <cell r="G201" t="str">
            <v>M2</v>
          </cell>
          <cell r="H201">
            <v>214607</v>
          </cell>
          <cell r="I201" t="str">
            <v>M2</v>
          </cell>
        </row>
        <row r="202">
          <cell r="A202" t="str">
            <v>Listón de madera de 2"x4"x10'</v>
          </cell>
          <cell r="B202">
            <v>24041</v>
          </cell>
          <cell r="C202" t="str">
            <v>Und</v>
          </cell>
          <cell r="D202">
            <v>23160</v>
          </cell>
          <cell r="E202" t="str">
            <v>Und</v>
          </cell>
          <cell r="F202">
            <v>22376</v>
          </cell>
          <cell r="G202" t="str">
            <v>Und</v>
          </cell>
          <cell r="H202">
            <v>21496</v>
          </cell>
          <cell r="I202" t="str">
            <v>Und</v>
          </cell>
        </row>
        <row r="203">
          <cell r="A203" t="str">
            <v>Liston de madera de 4"x4"x10'</v>
          </cell>
          <cell r="B203">
            <v>48077</v>
          </cell>
          <cell r="C203" t="str">
            <v>Und</v>
          </cell>
          <cell r="D203">
            <v>46316</v>
          </cell>
          <cell r="E203" t="str">
            <v>Und</v>
          </cell>
          <cell r="F203">
            <v>44749</v>
          </cell>
          <cell r="G203" t="str">
            <v>Und</v>
          </cell>
          <cell r="H203">
            <v>42990</v>
          </cell>
          <cell r="I203" t="str">
            <v>Und</v>
          </cell>
        </row>
        <row r="204">
          <cell r="A204" t="str">
            <v>Liston de madera de 4"x8"x10'</v>
          </cell>
          <cell r="B204">
            <v>96149</v>
          </cell>
          <cell r="C204" t="str">
            <v>Und</v>
          </cell>
          <cell r="D204">
            <v>92629</v>
          </cell>
          <cell r="E204" t="str">
            <v>Und</v>
          </cell>
          <cell r="F204">
            <v>89496</v>
          </cell>
          <cell r="G204" t="str">
            <v>Und</v>
          </cell>
          <cell r="H204">
            <v>85979</v>
          </cell>
          <cell r="I204" t="str">
            <v>Und</v>
          </cell>
        </row>
        <row r="205">
          <cell r="A205" t="str">
            <v>Listón de madera de 6"x6"x10'</v>
          </cell>
          <cell r="B205">
            <v>108168</v>
          </cell>
          <cell r="C205" t="str">
            <v>Und</v>
          </cell>
          <cell r="D205">
            <v>104208</v>
          </cell>
          <cell r="E205" t="str">
            <v>Und</v>
          </cell>
          <cell r="F205">
            <v>100684</v>
          </cell>
          <cell r="G205" t="str">
            <v>Und</v>
          </cell>
          <cell r="H205">
            <v>96727</v>
          </cell>
          <cell r="I205" t="str">
            <v>Und</v>
          </cell>
        </row>
        <row r="206">
          <cell r="A206" t="str">
            <v>Lubricante (Tarro 500 gr)</v>
          </cell>
          <cell r="B206">
            <v>39</v>
          </cell>
          <cell r="C206" t="str">
            <v>Gr</v>
          </cell>
          <cell r="D206">
            <v>37</v>
          </cell>
          <cell r="E206" t="str">
            <v>Gr</v>
          </cell>
          <cell r="F206">
            <v>35</v>
          </cell>
          <cell r="G206" t="str">
            <v>Gr</v>
          </cell>
          <cell r="H206">
            <v>33</v>
          </cell>
          <cell r="I206" t="str">
            <v>Gr</v>
          </cell>
        </row>
        <row r="207">
          <cell r="A207" t="str">
            <v>Lubricante (Tarro 500 gr)</v>
          </cell>
          <cell r="B207">
            <v>39</v>
          </cell>
          <cell r="C207" t="str">
            <v>Gr</v>
          </cell>
          <cell r="D207">
            <v>37</v>
          </cell>
          <cell r="E207" t="str">
            <v>Gr</v>
          </cell>
          <cell r="F207">
            <v>35</v>
          </cell>
          <cell r="G207" t="str">
            <v>Gr</v>
          </cell>
          <cell r="H207">
            <v>33</v>
          </cell>
          <cell r="I207" t="str">
            <v>Gr</v>
          </cell>
        </row>
        <row r="208">
          <cell r="A208" t="str">
            <v>Luminaria (Lámpara fotocelda)</v>
          </cell>
          <cell r="B208">
            <v>182771</v>
          </cell>
          <cell r="C208" t="str">
            <v>UD</v>
          </cell>
          <cell r="D208">
            <v>176079</v>
          </cell>
          <cell r="E208" t="str">
            <v>UD</v>
          </cell>
          <cell r="F208">
            <v>170124</v>
          </cell>
          <cell r="G208" t="str">
            <v>UD</v>
          </cell>
          <cell r="H208">
            <v>163439</v>
          </cell>
          <cell r="I208" t="str">
            <v>UD</v>
          </cell>
        </row>
        <row r="209">
          <cell r="A209" t="str">
            <v>Maestro de Obra</v>
          </cell>
          <cell r="B209">
            <v>22995.125</v>
          </cell>
          <cell r="C209" t="str">
            <v>HH</v>
          </cell>
          <cell r="E209" t="str">
            <v>HH</v>
          </cell>
          <cell r="F209">
            <v>22995.125</v>
          </cell>
          <cell r="G209" t="str">
            <v>HH</v>
          </cell>
          <cell r="H209">
            <v>22995.125</v>
          </cell>
          <cell r="I209" t="str">
            <v>HH</v>
          </cell>
        </row>
        <row r="210">
          <cell r="A210" t="str">
            <v>Mangera de descarga flexible de 2", 3" y 4" x 20m</v>
          </cell>
          <cell r="B210">
            <v>29235</v>
          </cell>
          <cell r="C210" t="str">
            <v>d</v>
          </cell>
          <cell r="D210">
            <v>28164</v>
          </cell>
          <cell r="E210" t="str">
            <v>d</v>
          </cell>
          <cell r="F210">
            <v>27211</v>
          </cell>
          <cell r="G210" t="str">
            <v>d</v>
          </cell>
          <cell r="H210">
            <v>26141</v>
          </cell>
          <cell r="I210" t="str">
            <v>d</v>
          </cell>
        </row>
        <row r="211">
          <cell r="A211" t="str">
            <v>Maq. Soldadura Tope x Termofusión</v>
          </cell>
          <cell r="B211">
            <v>384785</v>
          </cell>
          <cell r="C211" t="str">
            <v>d</v>
          </cell>
          <cell r="D211">
            <v>370698</v>
          </cell>
          <cell r="E211" t="str">
            <v>d</v>
          </cell>
          <cell r="F211">
            <v>358162</v>
          </cell>
          <cell r="G211" t="str">
            <v>d</v>
          </cell>
          <cell r="H211">
            <v>344088</v>
          </cell>
          <cell r="I211" t="str">
            <v>d</v>
          </cell>
        </row>
        <row r="212">
          <cell r="A212" t="str">
            <v xml:space="preserve">Maquina de Soldadura </v>
          </cell>
          <cell r="B212">
            <v>49038</v>
          </cell>
          <cell r="C212" t="str">
            <v>d</v>
          </cell>
          <cell r="D212">
            <v>47242</v>
          </cell>
          <cell r="E212" t="str">
            <v>d</v>
          </cell>
          <cell r="F212">
            <v>45644</v>
          </cell>
          <cell r="G212" t="str">
            <v>d</v>
          </cell>
          <cell r="H212">
            <v>43850</v>
          </cell>
          <cell r="I212" t="str">
            <v>d</v>
          </cell>
        </row>
        <row r="213">
          <cell r="A213" t="str">
            <v>Martillo de porra de 20 lb</v>
          </cell>
          <cell r="B213">
            <v>173345</v>
          </cell>
          <cell r="C213" t="str">
            <v>Und</v>
          </cell>
          <cell r="D213">
            <v>166999</v>
          </cell>
          <cell r="E213" t="str">
            <v>Und</v>
          </cell>
          <cell r="F213">
            <v>161351</v>
          </cell>
          <cell r="G213" t="str">
            <v>Und</v>
          </cell>
          <cell r="H213">
            <v>155011</v>
          </cell>
          <cell r="I213" t="str">
            <v>Und</v>
          </cell>
        </row>
        <row r="214">
          <cell r="A214" t="str">
            <v>Martillo demoledor  de 25 Joules</v>
          </cell>
          <cell r="B214">
            <v>123867</v>
          </cell>
          <cell r="C214" t="str">
            <v>d</v>
          </cell>
          <cell r="D214">
            <v>119332</v>
          </cell>
          <cell r="E214" t="str">
            <v>d</v>
          </cell>
          <cell r="F214">
            <v>115296</v>
          </cell>
          <cell r="G214" t="str">
            <v>d</v>
          </cell>
          <cell r="H214">
            <v>110765</v>
          </cell>
          <cell r="I214" t="str">
            <v>d</v>
          </cell>
        </row>
        <row r="215">
          <cell r="A215" t="str">
            <v>Martillo para retocargador 420D</v>
          </cell>
          <cell r="B215">
            <v>157049</v>
          </cell>
          <cell r="C215" t="str">
            <v>H</v>
          </cell>
          <cell r="D215">
            <v>151299</v>
          </cell>
          <cell r="E215" t="str">
            <v>H</v>
          </cell>
          <cell r="F215">
            <v>146182</v>
          </cell>
          <cell r="G215" t="str">
            <v>H</v>
          </cell>
          <cell r="H215">
            <v>140438</v>
          </cell>
          <cell r="I215" t="str">
            <v>H</v>
          </cell>
        </row>
        <row r="216">
          <cell r="A216" t="str">
            <v>Material Seleccionado</v>
          </cell>
          <cell r="B216">
            <v>50481</v>
          </cell>
          <cell r="C216" t="str">
            <v>m3</v>
          </cell>
          <cell r="D216">
            <v>48632</v>
          </cell>
          <cell r="E216" t="str">
            <v>m3</v>
          </cell>
          <cell r="F216">
            <v>46987</v>
          </cell>
          <cell r="G216" t="str">
            <v>m3</v>
          </cell>
          <cell r="H216">
            <v>45140</v>
          </cell>
          <cell r="I216" t="str">
            <v>m3</v>
          </cell>
        </row>
        <row r="217">
          <cell r="A217" t="str">
            <v>Mezcla asfaltica MDC-2</v>
          </cell>
          <cell r="B217">
            <v>576889</v>
          </cell>
          <cell r="C217" t="str">
            <v>m3</v>
          </cell>
          <cell r="D217">
            <v>555769</v>
          </cell>
          <cell r="E217" t="str">
            <v>m3</v>
          </cell>
          <cell r="F217">
            <v>536974</v>
          </cell>
          <cell r="G217" t="str">
            <v>m3</v>
          </cell>
          <cell r="H217">
            <v>515874</v>
          </cell>
          <cell r="I217" t="str">
            <v>m3</v>
          </cell>
        </row>
        <row r="218">
          <cell r="A218" t="str">
            <v>Mezcla asfaltica MDC-2 en frio</v>
          </cell>
          <cell r="B218">
            <v>692266</v>
          </cell>
          <cell r="C218" t="str">
            <v>m3</v>
          </cell>
          <cell r="D218">
            <v>666922</v>
          </cell>
          <cell r="E218" t="str">
            <v>m3</v>
          </cell>
          <cell r="F218">
            <v>644369</v>
          </cell>
          <cell r="G218" t="str">
            <v>m3</v>
          </cell>
          <cell r="H218">
            <v>619049</v>
          </cell>
          <cell r="I218" t="str">
            <v>m3</v>
          </cell>
        </row>
        <row r="219">
          <cell r="A219" t="str">
            <v>Mezcladora electrica o a gasolina</v>
          </cell>
          <cell r="B219">
            <v>59241</v>
          </cell>
          <cell r="C219" t="str">
            <v>d</v>
          </cell>
          <cell r="D219">
            <v>57072</v>
          </cell>
          <cell r="E219" t="str">
            <v>d</v>
          </cell>
          <cell r="F219">
            <v>55142</v>
          </cell>
          <cell r="G219" t="str">
            <v>d</v>
          </cell>
          <cell r="H219">
            <v>52975</v>
          </cell>
          <cell r="I219" t="str">
            <v>d</v>
          </cell>
        </row>
        <row r="220">
          <cell r="A220" t="str">
            <v>MH prefabricado: Aro de ajuste para cono h=10cm</v>
          </cell>
          <cell r="B220">
            <v>68594</v>
          </cell>
          <cell r="C220" t="str">
            <v>un</v>
          </cell>
          <cell r="D220">
            <v>66082</v>
          </cell>
          <cell r="E220" t="str">
            <v>un</v>
          </cell>
          <cell r="F220">
            <v>63847</v>
          </cell>
          <cell r="G220" t="str">
            <v>un</v>
          </cell>
          <cell r="H220">
            <v>61338</v>
          </cell>
          <cell r="I220" t="str">
            <v>un</v>
          </cell>
        </row>
        <row r="221">
          <cell r="A221" t="str">
            <v>MH prefabricado: Aro de ajuste para cono h=5cm</v>
          </cell>
          <cell r="B221">
            <v>36809</v>
          </cell>
          <cell r="C221" t="str">
            <v>un</v>
          </cell>
          <cell r="D221">
            <v>35461</v>
          </cell>
          <cell r="E221" t="str">
            <v>un</v>
          </cell>
          <cell r="F221">
            <v>34261</v>
          </cell>
          <cell r="G221" t="str">
            <v>un</v>
          </cell>
          <cell r="H221">
            <v>32914</v>
          </cell>
          <cell r="I221" t="str">
            <v>un</v>
          </cell>
        </row>
        <row r="222">
          <cell r="A222" t="str">
            <v>MH prefabricado: Base para pozo 120</v>
          </cell>
          <cell r="B222">
            <v>953594</v>
          </cell>
          <cell r="C222" t="str">
            <v>un</v>
          </cell>
          <cell r="D222">
            <v>918684</v>
          </cell>
          <cell r="E222" t="str">
            <v>un</v>
          </cell>
          <cell r="F222">
            <v>887617</v>
          </cell>
          <cell r="G222" t="str">
            <v>un</v>
          </cell>
          <cell r="H222">
            <v>852739</v>
          </cell>
          <cell r="I222" t="str">
            <v>un</v>
          </cell>
        </row>
        <row r="223">
          <cell r="A223" t="str">
            <v>MH prefabricado: Cono excentrico 120x60</v>
          </cell>
          <cell r="B223">
            <v>441664</v>
          </cell>
          <cell r="C223" t="str">
            <v>un</v>
          </cell>
          <cell r="D223">
            <v>425495</v>
          </cell>
          <cell r="E223" t="str">
            <v>un</v>
          </cell>
          <cell r="F223">
            <v>411106</v>
          </cell>
          <cell r="G223" t="str">
            <v>un</v>
          </cell>
          <cell r="H223">
            <v>394952</v>
          </cell>
          <cell r="I223" t="str">
            <v>un</v>
          </cell>
        </row>
        <row r="224">
          <cell r="A224" t="str">
            <v>MH prefabricado: Losa superior d=1,50m</v>
          </cell>
          <cell r="B224">
            <v>739457</v>
          </cell>
          <cell r="C224" t="str">
            <v>un</v>
          </cell>
          <cell r="D224">
            <v>712386</v>
          </cell>
          <cell r="E224" t="str">
            <v>un</v>
          </cell>
          <cell r="F224">
            <v>688295</v>
          </cell>
          <cell r="G224" t="str">
            <v>un</v>
          </cell>
          <cell r="H224">
            <v>661249</v>
          </cell>
          <cell r="I224" t="str">
            <v>un</v>
          </cell>
        </row>
        <row r="225">
          <cell r="A225" t="str">
            <v>MH prefabricado: Seccion pozo 120x100</v>
          </cell>
          <cell r="B225">
            <v>585539</v>
          </cell>
          <cell r="C225" t="str">
            <v>un</v>
          </cell>
          <cell r="D225">
            <v>564103</v>
          </cell>
          <cell r="E225" t="str">
            <v>un</v>
          </cell>
          <cell r="F225">
            <v>545027</v>
          </cell>
          <cell r="G225" t="str">
            <v>un</v>
          </cell>
          <cell r="H225">
            <v>523611</v>
          </cell>
          <cell r="I225" t="str">
            <v>un</v>
          </cell>
        </row>
        <row r="226">
          <cell r="A226" t="str">
            <v>MH prefabricado: Seccion pozo 120x25</v>
          </cell>
          <cell r="B226">
            <v>165627</v>
          </cell>
          <cell r="C226" t="str">
            <v>un</v>
          </cell>
          <cell r="D226">
            <v>159563</v>
          </cell>
          <cell r="E226" t="str">
            <v>un</v>
          </cell>
          <cell r="F226">
            <v>154167</v>
          </cell>
          <cell r="G226" t="str">
            <v>un</v>
          </cell>
          <cell r="H226">
            <v>148109</v>
          </cell>
          <cell r="I226" t="str">
            <v>un</v>
          </cell>
        </row>
        <row r="227">
          <cell r="A227" t="str">
            <v>MH prefabricado: Seccion pozo 120x50</v>
          </cell>
          <cell r="B227">
            <v>306157</v>
          </cell>
          <cell r="C227" t="str">
            <v>un</v>
          </cell>
          <cell r="D227">
            <v>294948</v>
          </cell>
          <cell r="E227" t="str">
            <v>un</v>
          </cell>
          <cell r="F227">
            <v>284973</v>
          </cell>
          <cell r="G227" t="str">
            <v>un</v>
          </cell>
          <cell r="H227">
            <v>273775</v>
          </cell>
          <cell r="I227" t="str">
            <v>un</v>
          </cell>
        </row>
        <row r="228">
          <cell r="A228" t="str">
            <v>MH prefabricado: Viga de transicion 150x120</v>
          </cell>
          <cell r="B228">
            <v>162280</v>
          </cell>
          <cell r="C228" t="str">
            <v>un</v>
          </cell>
          <cell r="D228">
            <v>156339</v>
          </cell>
          <cell r="E228" t="str">
            <v>un</v>
          </cell>
          <cell r="F228">
            <v>151052</v>
          </cell>
          <cell r="G228" t="str">
            <v>un</v>
          </cell>
          <cell r="H228">
            <v>145116</v>
          </cell>
          <cell r="I228" t="str">
            <v>un</v>
          </cell>
        </row>
        <row r="229">
          <cell r="A229" t="str">
            <v>Minicargador Bobcat</v>
          </cell>
          <cell r="B229">
            <v>82979</v>
          </cell>
          <cell r="C229" t="str">
            <v>H</v>
          </cell>
          <cell r="D229">
            <v>79941</v>
          </cell>
          <cell r="E229" t="str">
            <v>H</v>
          </cell>
          <cell r="F229">
            <v>77237</v>
          </cell>
          <cell r="G229" t="str">
            <v>H</v>
          </cell>
          <cell r="H229">
            <v>74202</v>
          </cell>
          <cell r="I229" t="str">
            <v>H</v>
          </cell>
        </row>
        <row r="230">
          <cell r="A230" t="str">
            <v>Mortero 1:3</v>
          </cell>
          <cell r="B230">
            <v>406627</v>
          </cell>
          <cell r="C230" t="str">
            <v>m3</v>
          </cell>
          <cell r="E230" t="str">
            <v>m3</v>
          </cell>
          <cell r="F230">
            <v>406627</v>
          </cell>
          <cell r="G230" t="str">
            <v>m3</v>
          </cell>
          <cell r="H230">
            <v>406627</v>
          </cell>
          <cell r="I230" t="str">
            <v>m3</v>
          </cell>
        </row>
        <row r="231">
          <cell r="A231" t="str">
            <v>Mortero 1:3 impermeabilizado</v>
          </cell>
          <cell r="B231">
            <v>528368</v>
          </cell>
          <cell r="C231" t="str">
            <v>m3</v>
          </cell>
          <cell r="E231" t="str">
            <v>m3</v>
          </cell>
          <cell r="F231">
            <v>528368</v>
          </cell>
          <cell r="G231" t="str">
            <v>m3</v>
          </cell>
          <cell r="H231">
            <v>528368</v>
          </cell>
          <cell r="I231" t="str">
            <v>m3</v>
          </cell>
        </row>
        <row r="232">
          <cell r="A232" t="str">
            <v>Mortero 1:4</v>
          </cell>
          <cell r="B232">
            <v>347239</v>
          </cell>
          <cell r="C232" t="str">
            <v>m3</v>
          </cell>
          <cell r="E232" t="str">
            <v>m3</v>
          </cell>
          <cell r="F232">
            <v>347239</v>
          </cell>
          <cell r="G232" t="str">
            <v>m3</v>
          </cell>
          <cell r="H232">
            <v>347239</v>
          </cell>
          <cell r="I232" t="str">
            <v>m3</v>
          </cell>
        </row>
        <row r="233">
          <cell r="A233" t="str">
            <v>Mortero 1:4 impermeabilizado</v>
          </cell>
          <cell r="B233">
            <v>441317</v>
          </cell>
          <cell r="C233" t="str">
            <v>m3</v>
          </cell>
          <cell r="E233" t="str">
            <v>m3</v>
          </cell>
          <cell r="F233">
            <v>441317</v>
          </cell>
          <cell r="G233" t="str">
            <v>m3</v>
          </cell>
          <cell r="H233">
            <v>441317</v>
          </cell>
          <cell r="I233" t="str">
            <v>m3</v>
          </cell>
        </row>
        <row r="234">
          <cell r="A234" t="str">
            <v>Mortero 1:5</v>
          </cell>
          <cell r="B234">
            <v>305190</v>
          </cell>
          <cell r="C234" t="str">
            <v>m3</v>
          </cell>
          <cell r="E234" t="str">
            <v>m3</v>
          </cell>
          <cell r="F234">
            <v>305190</v>
          </cell>
          <cell r="G234" t="str">
            <v>m3</v>
          </cell>
          <cell r="H234">
            <v>305190</v>
          </cell>
          <cell r="I234" t="str">
            <v>m3</v>
          </cell>
        </row>
        <row r="235">
          <cell r="A235" t="str">
            <v>Mortero 1:10</v>
          </cell>
          <cell r="B235">
            <v>166603</v>
          </cell>
          <cell r="C235" t="str">
            <v>m3</v>
          </cell>
          <cell r="D235">
            <v>160503</v>
          </cell>
          <cell r="E235" t="str">
            <v>m3</v>
          </cell>
          <cell r="F235">
            <v>155075</v>
          </cell>
          <cell r="G235" t="str">
            <v>m3</v>
          </cell>
          <cell r="H235">
            <v>148981</v>
          </cell>
          <cell r="I235" t="str">
            <v>m3</v>
          </cell>
        </row>
        <row r="236">
          <cell r="A236" t="str">
            <v>Mosaico para pisos 30x30</v>
          </cell>
          <cell r="B236">
            <v>62135</v>
          </cell>
          <cell r="C236" t="str">
            <v>m2</v>
          </cell>
          <cell r="E236" t="str">
            <v>m2</v>
          </cell>
          <cell r="F236">
            <v>62135</v>
          </cell>
          <cell r="G236" t="str">
            <v>m2</v>
          </cell>
          <cell r="H236">
            <v>62135</v>
          </cell>
          <cell r="I236" t="str">
            <v>m2</v>
          </cell>
        </row>
        <row r="237">
          <cell r="A237" t="str">
            <v>Motobomba a gasolina de 2"</v>
          </cell>
          <cell r="B237">
            <v>80035</v>
          </cell>
          <cell r="C237" t="str">
            <v>d</v>
          </cell>
          <cell r="D237">
            <v>77105</v>
          </cell>
          <cell r="E237" t="str">
            <v>d</v>
          </cell>
          <cell r="F237">
            <v>74497</v>
          </cell>
          <cell r="G237" t="str">
            <v>d</v>
          </cell>
          <cell r="H237">
            <v>71569</v>
          </cell>
          <cell r="I237" t="str">
            <v>d</v>
          </cell>
        </row>
        <row r="238">
          <cell r="A238" t="str">
            <v>Motobomba a gasolina de 3"</v>
          </cell>
          <cell r="B238">
            <v>82993</v>
          </cell>
          <cell r="C238" t="str">
            <v>d</v>
          </cell>
          <cell r="D238">
            <v>79954</v>
          </cell>
          <cell r="E238" t="str">
            <v>d</v>
          </cell>
          <cell r="F238">
            <v>77250</v>
          </cell>
          <cell r="G238" t="str">
            <v>d</v>
          </cell>
          <cell r="H238">
            <v>74214</v>
          </cell>
          <cell r="I238" t="str">
            <v>d</v>
          </cell>
        </row>
        <row r="239">
          <cell r="A239" t="str">
            <v>Motobomba para prueba hidrostática</v>
          </cell>
          <cell r="B239">
            <v>46201</v>
          </cell>
          <cell r="C239" t="str">
            <v>d</v>
          </cell>
          <cell r="D239">
            <v>44509</v>
          </cell>
          <cell r="E239" t="str">
            <v>d</v>
          </cell>
          <cell r="F239">
            <v>43003</v>
          </cell>
          <cell r="G239" t="str">
            <v>d</v>
          </cell>
          <cell r="H239">
            <v>41313</v>
          </cell>
          <cell r="I239" t="str">
            <v>d</v>
          </cell>
        </row>
        <row r="240">
          <cell r="A240" t="str">
            <v>Motobomba sumergible de 2"</v>
          </cell>
          <cell r="B240">
            <v>43561</v>
          </cell>
          <cell r="C240" t="str">
            <v>d</v>
          </cell>
          <cell r="D240">
            <v>41966</v>
          </cell>
          <cell r="E240" t="str">
            <v>d</v>
          </cell>
          <cell r="F240">
            <v>40546</v>
          </cell>
          <cell r="G240" t="str">
            <v>d</v>
          </cell>
          <cell r="H240">
            <v>38952</v>
          </cell>
          <cell r="I240" t="str">
            <v>d</v>
          </cell>
        </row>
        <row r="241">
          <cell r="A241" t="str">
            <v>Motobomba sumergible de 3"</v>
          </cell>
          <cell r="B241">
            <v>38282</v>
          </cell>
          <cell r="C241" t="str">
            <v>d</v>
          </cell>
          <cell r="D241">
            <v>36880</v>
          </cell>
          <cell r="E241" t="str">
            <v>d</v>
          </cell>
          <cell r="F241">
            <v>35632</v>
          </cell>
          <cell r="G241" t="str">
            <v>d</v>
          </cell>
          <cell r="H241">
            <v>34231</v>
          </cell>
          <cell r="I241" t="str">
            <v>d</v>
          </cell>
        </row>
        <row r="242">
          <cell r="A242" t="str">
            <v>Motoniveladora CAT 120G</v>
          </cell>
          <cell r="B242">
            <v>176672</v>
          </cell>
          <cell r="C242" t="str">
            <v>H</v>
          </cell>
          <cell r="D242">
            <v>170204</v>
          </cell>
          <cell r="E242" t="str">
            <v>H</v>
          </cell>
          <cell r="F242">
            <v>164448</v>
          </cell>
          <cell r="G242" t="str">
            <v>H</v>
          </cell>
          <cell r="H242">
            <v>157986</v>
          </cell>
          <cell r="I242" t="str">
            <v>H</v>
          </cell>
        </row>
        <row r="243">
          <cell r="A243" t="str">
            <v>Oficial Acabados</v>
          </cell>
          <cell r="B243">
            <v>18662</v>
          </cell>
          <cell r="C243" t="str">
            <v>HH</v>
          </cell>
          <cell r="E243" t="str">
            <v>HH</v>
          </cell>
          <cell r="F243">
            <v>18662</v>
          </cell>
          <cell r="G243" t="str">
            <v>HH</v>
          </cell>
          <cell r="H243">
            <v>18662</v>
          </cell>
          <cell r="I243" t="str">
            <v>HH</v>
          </cell>
        </row>
        <row r="244">
          <cell r="A244" t="str">
            <v>Oficial Albañileria</v>
          </cell>
          <cell r="B244">
            <v>16228.25</v>
          </cell>
          <cell r="C244" t="str">
            <v>HH</v>
          </cell>
          <cell r="E244" t="str">
            <v>HH</v>
          </cell>
          <cell r="F244">
            <v>16228.25</v>
          </cell>
          <cell r="G244" t="str">
            <v>HH</v>
          </cell>
          <cell r="H244">
            <v>16228.25</v>
          </cell>
          <cell r="I244" t="str">
            <v>HH</v>
          </cell>
        </row>
        <row r="245">
          <cell r="A245" t="str">
            <v xml:space="preserve">Oficial elect, sanit, carpint </v>
          </cell>
          <cell r="B245">
            <v>17851</v>
          </cell>
          <cell r="C245" t="str">
            <v>HH</v>
          </cell>
          <cell r="E245" t="str">
            <v>HH</v>
          </cell>
          <cell r="F245">
            <v>17851</v>
          </cell>
          <cell r="G245" t="str">
            <v>HH</v>
          </cell>
          <cell r="H245">
            <v>17851</v>
          </cell>
          <cell r="I245" t="str">
            <v>HH</v>
          </cell>
        </row>
        <row r="246">
          <cell r="A246" t="str">
            <v>Operador de equipos especiales</v>
          </cell>
          <cell r="B246">
            <v>22995.125</v>
          </cell>
          <cell r="C246" t="str">
            <v>HH</v>
          </cell>
          <cell r="E246" t="str">
            <v>HH</v>
          </cell>
          <cell r="F246">
            <v>22995.125</v>
          </cell>
          <cell r="G246" t="str">
            <v>HH</v>
          </cell>
          <cell r="H246">
            <v>22995.125</v>
          </cell>
          <cell r="I246" t="str">
            <v>HH</v>
          </cell>
        </row>
        <row r="247">
          <cell r="A247" t="str">
            <v>Pallets para Minicargador Bobcat</v>
          </cell>
          <cell r="B247">
            <v>69597</v>
          </cell>
          <cell r="C247" t="str">
            <v>d</v>
          </cell>
          <cell r="D247">
            <v>67049</v>
          </cell>
          <cell r="E247" t="str">
            <v>d</v>
          </cell>
          <cell r="F247">
            <v>64781</v>
          </cell>
          <cell r="G247" t="str">
            <v>d</v>
          </cell>
          <cell r="H247">
            <v>62235</v>
          </cell>
          <cell r="I247" t="str">
            <v>d</v>
          </cell>
        </row>
        <row r="248">
          <cell r="A248" t="str">
            <v>Pavimentadora AP-200</v>
          </cell>
          <cell r="B248">
            <v>55000</v>
          </cell>
          <cell r="C248" t="str">
            <v>H</v>
          </cell>
          <cell r="D248">
            <v>52986</v>
          </cell>
          <cell r="E248" t="str">
            <v>H</v>
          </cell>
          <cell r="F248">
            <v>51194</v>
          </cell>
          <cell r="G248" t="str">
            <v>H</v>
          </cell>
          <cell r="H248">
            <v>49182</v>
          </cell>
          <cell r="I248" t="str">
            <v>H</v>
          </cell>
        </row>
        <row r="249">
          <cell r="A249" t="str">
            <v>Pega enchape Sika x 50kg</v>
          </cell>
          <cell r="B249">
            <v>2172</v>
          </cell>
          <cell r="C249" t="str">
            <v>kg</v>
          </cell>
          <cell r="D249">
            <v>2092</v>
          </cell>
          <cell r="E249" t="str">
            <v>kg</v>
          </cell>
          <cell r="F249">
            <v>2021</v>
          </cell>
          <cell r="G249" t="str">
            <v>kg</v>
          </cell>
          <cell r="H249">
            <v>1941</v>
          </cell>
          <cell r="I249" t="str">
            <v>kg</v>
          </cell>
        </row>
        <row r="250">
          <cell r="A250" t="str">
            <v>Perfil HEA 180 con elementos de anclaje, L&lt;2 m</v>
          </cell>
          <cell r="B250">
            <v>1589</v>
          </cell>
          <cell r="C250" t="str">
            <v>d</v>
          </cell>
          <cell r="D250">
            <v>1530</v>
          </cell>
          <cell r="E250" t="str">
            <v>d</v>
          </cell>
          <cell r="F250">
            <v>1478</v>
          </cell>
          <cell r="G250" t="str">
            <v>d</v>
          </cell>
          <cell r="H250">
            <v>1419</v>
          </cell>
          <cell r="I250" t="str">
            <v>d</v>
          </cell>
        </row>
        <row r="251">
          <cell r="A251" t="str">
            <v>Perfil HEA 180 x 6 m</v>
          </cell>
          <cell r="B251">
            <v>1227</v>
          </cell>
          <cell r="C251" t="str">
            <v>d</v>
          </cell>
          <cell r="D251">
            <v>1182</v>
          </cell>
          <cell r="E251" t="str">
            <v>d</v>
          </cell>
          <cell r="F251">
            <v>1142</v>
          </cell>
          <cell r="G251" t="str">
            <v>d</v>
          </cell>
          <cell r="H251">
            <v>1097</v>
          </cell>
          <cell r="I251" t="str">
            <v>d</v>
          </cell>
        </row>
        <row r="252">
          <cell r="A252" t="str">
            <v>Perfil HEA 180 x 8 m</v>
          </cell>
          <cell r="B252">
            <v>1879</v>
          </cell>
          <cell r="C252" t="str">
            <v>d</v>
          </cell>
          <cell r="D252">
            <v>1810</v>
          </cell>
          <cell r="E252" t="str">
            <v>d</v>
          </cell>
          <cell r="F252">
            <v>1748</v>
          </cell>
          <cell r="G252" t="str">
            <v>d</v>
          </cell>
          <cell r="H252">
            <v>1679</v>
          </cell>
          <cell r="I252" t="str">
            <v>d</v>
          </cell>
        </row>
        <row r="253">
          <cell r="A253" t="str">
            <v>Perfil HEA 240 con elementos de anclaje, L&lt;2 m</v>
          </cell>
          <cell r="B253">
            <v>2236</v>
          </cell>
          <cell r="C253" t="str">
            <v>d</v>
          </cell>
          <cell r="D253">
            <v>2154</v>
          </cell>
          <cell r="E253" t="str">
            <v>d</v>
          </cell>
          <cell r="F253">
            <v>2081</v>
          </cell>
          <cell r="G253" t="str">
            <v>d</v>
          </cell>
          <cell r="H253">
            <v>1999</v>
          </cell>
          <cell r="I253" t="str">
            <v>d</v>
          </cell>
        </row>
        <row r="254">
          <cell r="A254" t="str">
            <v>Perfil HEA 240 x 10 m</v>
          </cell>
          <cell r="B254">
            <v>2310</v>
          </cell>
          <cell r="C254" t="str">
            <v>d</v>
          </cell>
          <cell r="D254">
            <v>2225</v>
          </cell>
          <cell r="E254" t="str">
            <v>d</v>
          </cell>
          <cell r="F254">
            <v>2149</v>
          </cell>
          <cell r="G254" t="str">
            <v>d</v>
          </cell>
          <cell r="H254">
            <v>2064</v>
          </cell>
          <cell r="I254" t="str">
            <v>d</v>
          </cell>
        </row>
        <row r="255">
          <cell r="A255" t="str">
            <v>Perfilería de acero</v>
          </cell>
          <cell r="B255">
            <v>12742</v>
          </cell>
          <cell r="C255" t="str">
            <v>KG</v>
          </cell>
          <cell r="D255">
            <v>12275</v>
          </cell>
          <cell r="E255" t="str">
            <v>KG</v>
          </cell>
          <cell r="F255">
            <v>11859</v>
          </cell>
          <cell r="G255" t="str">
            <v>KG</v>
          </cell>
          <cell r="H255">
            <v>11393</v>
          </cell>
          <cell r="I255" t="str">
            <v>KG</v>
          </cell>
        </row>
        <row r="256">
          <cell r="A256" t="str">
            <v>Perno en acero de 2"</v>
          </cell>
          <cell r="B256">
            <v>7923</v>
          </cell>
          <cell r="C256" t="str">
            <v>UD</v>
          </cell>
          <cell r="D256">
            <v>7632</v>
          </cell>
          <cell r="E256" t="str">
            <v>UD</v>
          </cell>
          <cell r="F256">
            <v>7373</v>
          </cell>
          <cell r="G256" t="str">
            <v>UD</v>
          </cell>
          <cell r="H256">
            <v>7083</v>
          </cell>
          <cell r="I256" t="str">
            <v>UD</v>
          </cell>
        </row>
        <row r="257">
          <cell r="A257" t="str">
            <v>Pernos en acero inoxidable tipo ancla de cuña</v>
          </cell>
          <cell r="B257">
            <v>3963</v>
          </cell>
          <cell r="C257" t="str">
            <v>un/ml</v>
          </cell>
          <cell r="D257">
            <v>3817</v>
          </cell>
          <cell r="E257" t="str">
            <v>un/ml</v>
          </cell>
          <cell r="F257">
            <v>3687</v>
          </cell>
          <cell r="G257" t="str">
            <v>un/ml</v>
          </cell>
          <cell r="H257">
            <v>3542</v>
          </cell>
          <cell r="I257" t="str">
            <v>un/ml</v>
          </cell>
        </row>
        <row r="258">
          <cell r="A258" t="str">
            <v>Perno 3/4 x 3"</v>
          </cell>
          <cell r="B258">
            <v>5049</v>
          </cell>
          <cell r="C258" t="str">
            <v>UD</v>
          </cell>
          <cell r="D258">
            <v>4864</v>
          </cell>
          <cell r="E258" t="str">
            <v>UD</v>
          </cell>
          <cell r="F258">
            <v>4699</v>
          </cell>
          <cell r="G258" t="str">
            <v>UD</v>
          </cell>
          <cell r="H258">
            <v>4514</v>
          </cell>
          <cell r="I258" t="str">
            <v>UD</v>
          </cell>
        </row>
        <row r="259">
          <cell r="A259" t="str">
            <v>Perno 5/8 x 2 1/2"</v>
          </cell>
          <cell r="B259">
            <v>3608</v>
          </cell>
          <cell r="C259" t="str">
            <v>UD</v>
          </cell>
          <cell r="D259">
            <v>3475</v>
          </cell>
          <cell r="E259" t="str">
            <v>UD</v>
          </cell>
          <cell r="F259">
            <v>3357</v>
          </cell>
          <cell r="G259" t="str">
            <v>UD</v>
          </cell>
          <cell r="H259">
            <v>3225</v>
          </cell>
          <cell r="I259" t="str">
            <v>UD</v>
          </cell>
        </row>
        <row r="260">
          <cell r="A260" t="str">
            <v>Perno 6 1/2" x 1/2"</v>
          </cell>
          <cell r="B260">
            <v>2872</v>
          </cell>
          <cell r="C260" t="str">
            <v>UD</v>
          </cell>
          <cell r="D260">
            <v>2766</v>
          </cell>
          <cell r="E260" t="str">
            <v>UD</v>
          </cell>
          <cell r="F260">
            <v>2672</v>
          </cell>
          <cell r="G260" t="str">
            <v>UD</v>
          </cell>
          <cell r="H260">
            <v>2567</v>
          </cell>
          <cell r="I260" t="str">
            <v>UD</v>
          </cell>
        </row>
        <row r="261">
          <cell r="A261" t="str">
            <v>Piedra china No. 3</v>
          </cell>
          <cell r="B261">
            <v>287</v>
          </cell>
          <cell r="C261" t="str">
            <v>kg</v>
          </cell>
          <cell r="D261">
            <v>276</v>
          </cell>
          <cell r="E261" t="str">
            <v>kg</v>
          </cell>
          <cell r="F261">
            <v>266</v>
          </cell>
          <cell r="G261" t="str">
            <v>kg</v>
          </cell>
          <cell r="H261">
            <v>255</v>
          </cell>
          <cell r="I261" t="str">
            <v>kg</v>
          </cell>
        </row>
        <row r="262">
          <cell r="A262" t="str">
            <v>Piedra ciclópea</v>
          </cell>
          <cell r="B262">
            <v>79323</v>
          </cell>
          <cell r="C262" t="str">
            <v>m3</v>
          </cell>
          <cell r="D262">
            <v>76419</v>
          </cell>
          <cell r="E262" t="str">
            <v>m3</v>
          </cell>
          <cell r="F262">
            <v>73834</v>
          </cell>
          <cell r="G262" t="str">
            <v>m3</v>
          </cell>
          <cell r="H262">
            <v>70932</v>
          </cell>
          <cell r="I262" t="str">
            <v>m3</v>
          </cell>
        </row>
        <row r="263">
          <cell r="A263" t="str">
            <v>Pintura anticorrosivo y acabado esmalte</v>
          </cell>
          <cell r="B263">
            <v>67637</v>
          </cell>
          <cell r="C263" t="str">
            <v>gal</v>
          </cell>
          <cell r="D263">
            <v>65160</v>
          </cell>
          <cell r="E263" t="str">
            <v>gal</v>
          </cell>
          <cell r="F263">
            <v>62956</v>
          </cell>
          <cell r="G263" t="str">
            <v>gal</v>
          </cell>
          <cell r="H263">
            <v>60482</v>
          </cell>
          <cell r="I263" t="str">
            <v>gal</v>
          </cell>
        </row>
        <row r="264">
          <cell r="A264" t="str">
            <v>Pintura en imprimante epoxico + barrera epoxica + esmalte uretano.</v>
          </cell>
          <cell r="B264">
            <v>57286</v>
          </cell>
          <cell r="C264" t="str">
            <v>m2</v>
          </cell>
          <cell r="E264" t="str">
            <v>m2</v>
          </cell>
          <cell r="F264">
            <v>57286</v>
          </cell>
          <cell r="G264" t="str">
            <v>m2</v>
          </cell>
          <cell r="H264">
            <v>57286</v>
          </cell>
          <cell r="I264" t="str">
            <v>m2</v>
          </cell>
        </row>
        <row r="265">
          <cell r="A265" t="str">
            <v>Pintrua tipo trafico</v>
          </cell>
          <cell r="B265">
            <v>92159</v>
          </cell>
          <cell r="C265" t="str">
            <v>gl</v>
          </cell>
          <cell r="D265">
            <v>88785</v>
          </cell>
          <cell r="E265" t="str">
            <v>gl</v>
          </cell>
          <cell r="F265">
            <v>85782</v>
          </cell>
          <cell r="G265" t="str">
            <v>gl</v>
          </cell>
          <cell r="H265">
            <v>82411</v>
          </cell>
          <cell r="I265" t="str">
            <v>gl</v>
          </cell>
        </row>
        <row r="266">
          <cell r="A266" t="str">
            <v>Pintura Epoxica</v>
          </cell>
          <cell r="B266">
            <v>263861</v>
          </cell>
          <cell r="C266" t="str">
            <v>GAL</v>
          </cell>
          <cell r="D266">
            <v>254201</v>
          </cell>
          <cell r="E266" t="str">
            <v>GAL</v>
          </cell>
          <cell r="F266">
            <v>245604</v>
          </cell>
          <cell r="G266" t="str">
            <v>GAL</v>
          </cell>
          <cell r="H266">
            <v>235953</v>
          </cell>
          <cell r="I266" t="str">
            <v>GAL</v>
          </cell>
        </row>
        <row r="267">
          <cell r="A267" t="str">
            <v>Pintura epoxica (Coaltar Epoxico)</v>
          </cell>
          <cell r="B267">
            <v>117112</v>
          </cell>
          <cell r="C267" t="str">
            <v>gl</v>
          </cell>
          <cell r="D267">
            <v>112824</v>
          </cell>
          <cell r="E267" t="str">
            <v>gl</v>
          </cell>
          <cell r="F267">
            <v>109008</v>
          </cell>
          <cell r="G267" t="str">
            <v>gl</v>
          </cell>
          <cell r="H267">
            <v>104724</v>
          </cell>
          <cell r="I267" t="str">
            <v>gl</v>
          </cell>
        </row>
        <row r="268">
          <cell r="A268" t="str">
            <v>Pintura epoxipoliamida</v>
          </cell>
          <cell r="B268">
            <v>118666</v>
          </cell>
          <cell r="C268" t="str">
            <v>gl</v>
          </cell>
          <cell r="D268">
            <v>114321</v>
          </cell>
          <cell r="E268" t="str">
            <v>gl</v>
          </cell>
          <cell r="F268">
            <v>110455</v>
          </cell>
          <cell r="G268" t="str">
            <v>gl</v>
          </cell>
          <cell r="H268">
            <v>106114</v>
          </cell>
          <cell r="I268" t="str">
            <v>gl</v>
          </cell>
        </row>
        <row r="269">
          <cell r="A269" t="str">
            <v>Pintura esmalte sintetico</v>
          </cell>
          <cell r="B269">
            <v>92861</v>
          </cell>
          <cell r="C269" t="str">
            <v>gal</v>
          </cell>
          <cell r="D269">
            <v>89461</v>
          </cell>
          <cell r="E269" t="str">
            <v>gal</v>
          </cell>
          <cell r="F269">
            <v>86435</v>
          </cell>
          <cell r="G269" t="str">
            <v>gal</v>
          </cell>
          <cell r="H269">
            <v>83038</v>
          </cell>
          <cell r="I269" t="str">
            <v>gal</v>
          </cell>
        </row>
        <row r="270">
          <cell r="A270" t="str">
            <v>Piso en cerámica 20x20</v>
          </cell>
          <cell r="B270">
            <v>17294</v>
          </cell>
          <cell r="C270" t="str">
            <v>m2</v>
          </cell>
          <cell r="D270">
            <v>16660</v>
          </cell>
          <cell r="E270" t="str">
            <v>m2</v>
          </cell>
          <cell r="F270">
            <v>16096</v>
          </cell>
          <cell r="G270" t="str">
            <v>m2</v>
          </cell>
          <cell r="H270">
            <v>15463</v>
          </cell>
          <cell r="I270" t="str">
            <v>m2</v>
          </cell>
        </row>
        <row r="271">
          <cell r="A271" t="str">
            <v>Piso en cerámica 30x30</v>
          </cell>
          <cell r="B271">
            <v>20989</v>
          </cell>
          <cell r="C271" t="str">
            <v>m2</v>
          </cell>
          <cell r="D271">
            <v>20220</v>
          </cell>
          <cell r="E271" t="str">
            <v>m2</v>
          </cell>
          <cell r="F271">
            <v>19536</v>
          </cell>
          <cell r="G271" t="str">
            <v>m2</v>
          </cell>
          <cell r="H271">
            <v>18768</v>
          </cell>
          <cell r="I271" t="str">
            <v>m2</v>
          </cell>
        </row>
        <row r="272">
          <cell r="A272" t="str">
            <v>Pistola AnchorFix-4</v>
          </cell>
          <cell r="B272">
            <v>191396</v>
          </cell>
          <cell r="C272" t="str">
            <v>un</v>
          </cell>
          <cell r="D272">
            <v>184389</v>
          </cell>
          <cell r="E272" t="str">
            <v>un</v>
          </cell>
          <cell r="F272">
            <v>178153</v>
          </cell>
          <cell r="G272" t="str">
            <v>un</v>
          </cell>
          <cell r="H272">
            <v>171152</v>
          </cell>
          <cell r="I272" t="str">
            <v>un</v>
          </cell>
        </row>
        <row r="273">
          <cell r="A273" t="str">
            <v>Pistola Aplicadora</v>
          </cell>
          <cell r="B273">
            <v>73584</v>
          </cell>
          <cell r="C273" t="str">
            <v>UD</v>
          </cell>
          <cell r="D273">
            <v>70890</v>
          </cell>
          <cell r="E273" t="str">
            <v>UD</v>
          </cell>
          <cell r="F273">
            <v>68492</v>
          </cell>
          <cell r="G273" t="str">
            <v>UD</v>
          </cell>
          <cell r="H273">
            <v>65800</v>
          </cell>
          <cell r="I273" t="str">
            <v>UD</v>
          </cell>
        </row>
        <row r="274">
          <cell r="A274" t="str">
            <v>Pistolero de Compresor</v>
          </cell>
          <cell r="B274">
            <v>117929</v>
          </cell>
          <cell r="C274" t="str">
            <v>d</v>
          </cell>
          <cell r="D274">
            <v>113611</v>
          </cell>
          <cell r="E274" t="str">
            <v>d</v>
          </cell>
          <cell r="F274">
            <v>109769</v>
          </cell>
          <cell r="G274" t="str">
            <v>d</v>
          </cell>
          <cell r="H274">
            <v>105455</v>
          </cell>
          <cell r="I274" t="str">
            <v>d</v>
          </cell>
        </row>
        <row r="275">
          <cell r="A275" t="str">
            <v>Pistola para aplciación de pintura</v>
          </cell>
          <cell r="B275">
            <v>50028</v>
          </cell>
          <cell r="C275" t="str">
            <v>un</v>
          </cell>
          <cell r="D275">
            <v>48196</v>
          </cell>
          <cell r="E275" t="str">
            <v>un</v>
          </cell>
          <cell r="F275">
            <v>46566</v>
          </cell>
          <cell r="G275" t="str">
            <v>un</v>
          </cell>
          <cell r="H275">
            <v>44736</v>
          </cell>
          <cell r="I275" t="str">
            <v>un</v>
          </cell>
        </row>
        <row r="276">
          <cell r="A276" t="str">
            <v>Placa Plana 1,2 x 1,2 x 4 m</v>
          </cell>
          <cell r="B276">
            <v>103202</v>
          </cell>
          <cell r="C276" t="str">
            <v>UND</v>
          </cell>
          <cell r="D276">
            <v>99423</v>
          </cell>
          <cell r="E276" t="str">
            <v>UND</v>
          </cell>
          <cell r="F276">
            <v>96060</v>
          </cell>
          <cell r="G276" t="str">
            <v>UND</v>
          </cell>
          <cell r="H276">
            <v>92285</v>
          </cell>
          <cell r="I276" t="str">
            <v>UND</v>
          </cell>
        </row>
        <row r="277">
          <cell r="A277" t="str">
            <v>Plantilla en concreto 2000 psi e=0.07m</v>
          </cell>
          <cell r="B277">
            <v>32278</v>
          </cell>
          <cell r="C277" t="str">
            <v>m2</v>
          </cell>
          <cell r="E277" t="str">
            <v>m2</v>
          </cell>
          <cell r="F277">
            <v>32278</v>
          </cell>
          <cell r="G277" t="str">
            <v>m2</v>
          </cell>
          <cell r="H277">
            <v>32278</v>
          </cell>
          <cell r="I277" t="str">
            <v>m2</v>
          </cell>
        </row>
        <row r="278">
          <cell r="A278" t="str">
            <v>Plastocrete DM (x20kg)</v>
          </cell>
          <cell r="B278">
            <v>9235</v>
          </cell>
          <cell r="C278" t="str">
            <v>kg</v>
          </cell>
          <cell r="D278">
            <v>8896</v>
          </cell>
          <cell r="E278" t="str">
            <v>kg</v>
          </cell>
          <cell r="F278">
            <v>8595</v>
          </cell>
          <cell r="G278" t="str">
            <v>kg</v>
          </cell>
          <cell r="H278">
            <v>8257</v>
          </cell>
          <cell r="I278" t="str">
            <v>kg</v>
          </cell>
        </row>
        <row r="279">
          <cell r="A279" t="str">
            <v>Platina de 3/16 x 2"</v>
          </cell>
          <cell r="B279">
            <v>6059</v>
          </cell>
          <cell r="C279" t="str">
            <v>m</v>
          </cell>
          <cell r="D279">
            <v>5837</v>
          </cell>
          <cell r="E279" t="str">
            <v>m</v>
          </cell>
          <cell r="F279">
            <v>5639</v>
          </cell>
          <cell r="G279" t="str">
            <v>m</v>
          </cell>
          <cell r="H279">
            <v>5417</v>
          </cell>
          <cell r="I279" t="str">
            <v>m</v>
          </cell>
        </row>
        <row r="280">
          <cell r="A280" t="str">
            <v>Platina de 4mm x 12mm</v>
          </cell>
          <cell r="B280">
            <v>1300</v>
          </cell>
          <cell r="C280" t="str">
            <v>m</v>
          </cell>
          <cell r="D280">
            <v>1252</v>
          </cell>
          <cell r="E280" t="str">
            <v>m</v>
          </cell>
          <cell r="F280">
            <v>1209</v>
          </cell>
          <cell r="G280" t="str">
            <v>m</v>
          </cell>
          <cell r="H280">
            <v>1161</v>
          </cell>
          <cell r="I280" t="str">
            <v>m</v>
          </cell>
        </row>
        <row r="281">
          <cell r="A281" t="str">
            <v>Platina en acero de 2" x 3/16"</v>
          </cell>
          <cell r="B281">
            <v>6689</v>
          </cell>
          <cell r="C281" t="str">
            <v>m</v>
          </cell>
          <cell r="D281">
            <v>6444</v>
          </cell>
          <cell r="E281" t="str">
            <v>m</v>
          </cell>
          <cell r="F281">
            <v>6226</v>
          </cell>
          <cell r="G281" t="str">
            <v>m</v>
          </cell>
          <cell r="H281">
            <v>5981</v>
          </cell>
          <cell r="I281" t="str">
            <v>m</v>
          </cell>
        </row>
        <row r="282">
          <cell r="A282" t="str">
            <v xml:space="preserve">Platina en acero de 0,15m x 0,20m </v>
          </cell>
          <cell r="B282">
            <v>8424</v>
          </cell>
          <cell r="C282" t="str">
            <v>un/ml</v>
          </cell>
          <cell r="D282">
            <v>8115</v>
          </cell>
          <cell r="E282" t="str">
            <v>un/ml</v>
          </cell>
          <cell r="F282">
            <v>7840</v>
          </cell>
          <cell r="G282" t="str">
            <v>un/ml</v>
          </cell>
          <cell r="H282">
            <v>7531</v>
          </cell>
          <cell r="I282" t="str">
            <v>un/ml</v>
          </cell>
        </row>
        <row r="283">
          <cell r="A283" t="str">
            <v>Polvillo</v>
          </cell>
          <cell r="B283">
            <v>37499</v>
          </cell>
          <cell r="C283" t="str">
            <v>m3</v>
          </cell>
          <cell r="D283">
            <v>36126</v>
          </cell>
          <cell r="E283" t="str">
            <v>m3</v>
          </cell>
          <cell r="F283">
            <v>34904</v>
          </cell>
          <cell r="G283" t="str">
            <v>m3</v>
          </cell>
          <cell r="H283">
            <v>33532</v>
          </cell>
          <cell r="I283" t="str">
            <v>m3</v>
          </cell>
        </row>
        <row r="284">
          <cell r="A284" t="str">
            <v>Polvo mineral</v>
          </cell>
          <cell r="B284">
            <v>2887</v>
          </cell>
          <cell r="C284" t="str">
            <v>kg</v>
          </cell>
          <cell r="D284">
            <v>2781</v>
          </cell>
          <cell r="E284" t="str">
            <v>kg</v>
          </cell>
          <cell r="F284">
            <v>2686</v>
          </cell>
          <cell r="G284" t="str">
            <v>kg</v>
          </cell>
          <cell r="H284">
            <v>2580</v>
          </cell>
          <cell r="I284" t="str">
            <v>kg</v>
          </cell>
        </row>
        <row r="285">
          <cell r="A285" t="str">
            <v>Portaflanche 63m  PEAD</v>
          </cell>
          <cell r="B285">
            <v>22204</v>
          </cell>
          <cell r="C285" t="str">
            <v>Un</v>
          </cell>
          <cell r="D285">
            <v>21391</v>
          </cell>
          <cell r="E285" t="str">
            <v>Un</v>
          </cell>
          <cell r="F285">
            <v>20667</v>
          </cell>
          <cell r="G285" t="str">
            <v>Un</v>
          </cell>
          <cell r="H285">
            <v>19854</v>
          </cell>
          <cell r="I285" t="str">
            <v>Un</v>
          </cell>
        </row>
        <row r="286">
          <cell r="A286" t="str">
            <v>Pulidora Electrica de 4"</v>
          </cell>
          <cell r="B286">
            <v>17307</v>
          </cell>
          <cell r="C286" t="str">
            <v>d</v>
          </cell>
          <cell r="D286">
            <v>16673</v>
          </cell>
          <cell r="E286" t="str">
            <v>d</v>
          </cell>
          <cell r="F286">
            <v>16109</v>
          </cell>
          <cell r="G286" t="str">
            <v>d</v>
          </cell>
          <cell r="H286">
            <v>15476</v>
          </cell>
          <cell r="I286" t="str">
            <v>d</v>
          </cell>
        </row>
        <row r="287">
          <cell r="A287" t="str">
            <v>Pulidora Electrica de 9"</v>
          </cell>
          <cell r="B287">
            <v>32013</v>
          </cell>
          <cell r="C287" t="str">
            <v>d</v>
          </cell>
          <cell r="D287">
            <v>30841</v>
          </cell>
          <cell r="E287" t="str">
            <v>d</v>
          </cell>
          <cell r="F287">
            <v>29798</v>
          </cell>
          <cell r="G287" t="str">
            <v>d</v>
          </cell>
          <cell r="H287">
            <v>28627</v>
          </cell>
          <cell r="I287" t="str">
            <v>d</v>
          </cell>
        </row>
        <row r="288">
          <cell r="A288" t="str">
            <v xml:space="preserve">Puntilla de acero de 1 1/4 </v>
          </cell>
          <cell r="B288">
            <v>2114</v>
          </cell>
          <cell r="C288" t="str">
            <v>lb</v>
          </cell>
          <cell r="D288">
            <v>2036</v>
          </cell>
          <cell r="E288" t="str">
            <v>lb</v>
          </cell>
          <cell r="F288">
            <v>1967</v>
          </cell>
          <cell r="G288" t="str">
            <v>lb</v>
          </cell>
          <cell r="H288">
            <v>1889</v>
          </cell>
          <cell r="I288" t="str">
            <v>lb</v>
          </cell>
        </row>
        <row r="289">
          <cell r="A289" t="str">
            <v>Puntillas con cabeza de 1" - 2 1/2"</v>
          </cell>
          <cell r="B289">
            <v>2906</v>
          </cell>
          <cell r="C289" t="str">
            <v>lb</v>
          </cell>
          <cell r="D289">
            <v>2799</v>
          </cell>
          <cell r="E289" t="str">
            <v>lb</v>
          </cell>
          <cell r="F289">
            <v>2704</v>
          </cell>
          <cell r="G289" t="str">
            <v>lb</v>
          </cell>
          <cell r="H289">
            <v>2597</v>
          </cell>
          <cell r="I289" t="str">
            <v>lb</v>
          </cell>
        </row>
        <row r="290">
          <cell r="A290" t="str">
            <v>Puntillas de 4"</v>
          </cell>
          <cell r="B290">
            <v>4754</v>
          </cell>
          <cell r="C290" t="str">
            <v>lb</v>
          </cell>
          <cell r="D290">
            <v>4579</v>
          </cell>
          <cell r="E290" t="str">
            <v>lb</v>
          </cell>
          <cell r="F290">
            <v>4424</v>
          </cell>
          <cell r="G290" t="str">
            <v>lb</v>
          </cell>
          <cell r="H290">
            <v>4250</v>
          </cell>
          <cell r="I290" t="str">
            <v>lb</v>
          </cell>
        </row>
        <row r="291">
          <cell r="A291" t="str">
            <v>Punto de agua potable de 1/2"</v>
          </cell>
          <cell r="B291">
            <v>32325</v>
          </cell>
          <cell r="C291" t="str">
            <v>UND</v>
          </cell>
          <cell r="D291">
            <v>31141</v>
          </cell>
          <cell r="E291" t="str">
            <v>UND</v>
          </cell>
          <cell r="F291">
            <v>30087</v>
          </cell>
          <cell r="G291" t="str">
            <v>UND</v>
          </cell>
          <cell r="H291">
            <v>28904</v>
          </cell>
          <cell r="I291" t="str">
            <v>UND</v>
          </cell>
        </row>
        <row r="292">
          <cell r="A292" t="str">
            <v>Punto eléctrico económico</v>
          </cell>
          <cell r="B292">
            <v>82390</v>
          </cell>
          <cell r="C292" t="str">
            <v>UND</v>
          </cell>
          <cell r="D292">
            <v>79373</v>
          </cell>
          <cell r="E292" t="str">
            <v>UND</v>
          </cell>
          <cell r="F292">
            <v>76688</v>
          </cell>
          <cell r="G292" t="str">
            <v>UND</v>
          </cell>
          <cell r="H292">
            <v>73674</v>
          </cell>
          <cell r="I292" t="str">
            <v>UND</v>
          </cell>
        </row>
        <row r="293">
          <cell r="A293" t="str">
            <v>Punto sanitario 2"</v>
          </cell>
          <cell r="B293">
            <v>83929</v>
          </cell>
          <cell r="C293" t="str">
            <v>UND</v>
          </cell>
          <cell r="D293">
            <v>80856</v>
          </cell>
          <cell r="E293" t="str">
            <v>UND</v>
          </cell>
          <cell r="F293">
            <v>78121</v>
          </cell>
          <cell r="G293" t="str">
            <v>UND</v>
          </cell>
          <cell r="H293">
            <v>75051</v>
          </cell>
          <cell r="I293" t="str">
            <v>UND</v>
          </cell>
        </row>
        <row r="294">
          <cell r="A294" t="str">
            <v>Punto sanitario 4"</v>
          </cell>
          <cell r="B294">
            <v>100771</v>
          </cell>
          <cell r="C294" t="str">
            <v>UND</v>
          </cell>
          <cell r="D294">
            <v>97081</v>
          </cell>
          <cell r="E294" t="str">
            <v>UND</v>
          </cell>
          <cell r="F294">
            <v>93798</v>
          </cell>
          <cell r="G294" t="str">
            <v>UND</v>
          </cell>
          <cell r="H294">
            <v>90112</v>
          </cell>
          <cell r="I294" t="str">
            <v>UND</v>
          </cell>
        </row>
        <row r="295">
          <cell r="A295" t="str">
            <v>Reconstrucción de anden</v>
          </cell>
          <cell r="B295">
            <v>49610</v>
          </cell>
          <cell r="C295" t="str">
            <v>m2</v>
          </cell>
          <cell r="E295" t="str">
            <v>m2</v>
          </cell>
          <cell r="F295">
            <v>49610</v>
          </cell>
          <cell r="G295" t="str">
            <v>m2</v>
          </cell>
          <cell r="H295">
            <v>49610</v>
          </cell>
          <cell r="I295" t="str">
            <v>m2</v>
          </cell>
        </row>
        <row r="296">
          <cell r="A296" t="str">
            <v>Reconstrucción de bordillo</v>
          </cell>
          <cell r="B296">
            <v>18770</v>
          </cell>
          <cell r="C296" t="str">
            <v>m</v>
          </cell>
          <cell r="E296" t="str">
            <v>m</v>
          </cell>
          <cell r="F296">
            <v>18770</v>
          </cell>
          <cell r="G296" t="str">
            <v>m</v>
          </cell>
          <cell r="H296">
            <v>18770</v>
          </cell>
          <cell r="I296" t="str">
            <v>m</v>
          </cell>
        </row>
        <row r="297">
          <cell r="A297" t="str">
            <v>Reconstrucción de pavimento</v>
          </cell>
          <cell r="B297">
            <v>95482</v>
          </cell>
          <cell r="C297" t="str">
            <v>m2</v>
          </cell>
          <cell r="E297" t="str">
            <v>m2</v>
          </cell>
          <cell r="F297">
            <v>95482</v>
          </cell>
          <cell r="G297" t="str">
            <v>m2</v>
          </cell>
          <cell r="H297">
            <v>95482</v>
          </cell>
          <cell r="I297" t="str">
            <v>m2</v>
          </cell>
        </row>
        <row r="298">
          <cell r="A298" t="str">
            <v>Regla Vibratoria</v>
          </cell>
          <cell r="B298">
            <v>114312</v>
          </cell>
          <cell r="C298" t="str">
            <v>d</v>
          </cell>
          <cell r="D298">
            <v>110127</v>
          </cell>
          <cell r="E298" t="str">
            <v>d</v>
          </cell>
          <cell r="F298">
            <v>106402</v>
          </cell>
          <cell r="G298" t="str">
            <v>d</v>
          </cell>
          <cell r="H298">
            <v>102221</v>
          </cell>
          <cell r="I298" t="str">
            <v>d</v>
          </cell>
        </row>
        <row r="299">
          <cell r="A299" t="str">
            <v>Relleno con arena compactada</v>
          </cell>
          <cell r="B299">
            <v>69788</v>
          </cell>
          <cell r="C299" t="str">
            <v>m3</v>
          </cell>
          <cell r="E299" t="str">
            <v>m3</v>
          </cell>
          <cell r="F299">
            <v>69788</v>
          </cell>
          <cell r="G299" t="str">
            <v>m3</v>
          </cell>
          <cell r="H299">
            <v>69788</v>
          </cell>
          <cell r="I299" t="str">
            <v>m3</v>
          </cell>
        </row>
        <row r="300">
          <cell r="A300" t="str">
            <v>Relleno con material de sitio compactado</v>
          </cell>
          <cell r="B300">
            <v>19878</v>
          </cell>
          <cell r="C300" t="str">
            <v>m3</v>
          </cell>
          <cell r="E300" t="str">
            <v>m3</v>
          </cell>
          <cell r="F300">
            <v>19878</v>
          </cell>
          <cell r="G300" t="str">
            <v>m3</v>
          </cell>
          <cell r="H300">
            <v>19878</v>
          </cell>
          <cell r="I300" t="str">
            <v>m3</v>
          </cell>
        </row>
        <row r="301">
          <cell r="A301" t="str">
            <v>Remache Pop</v>
          </cell>
          <cell r="B301">
            <v>107</v>
          </cell>
          <cell r="C301" t="str">
            <v>UND</v>
          </cell>
          <cell r="D301">
            <v>103</v>
          </cell>
          <cell r="E301" t="str">
            <v>UND</v>
          </cell>
          <cell r="F301">
            <v>99</v>
          </cell>
          <cell r="G301" t="str">
            <v>UND</v>
          </cell>
          <cell r="H301">
            <v>95</v>
          </cell>
          <cell r="I301" t="str">
            <v>UND</v>
          </cell>
        </row>
        <row r="302">
          <cell r="A302" t="str">
            <v>Retroexcavadora CAT 320D</v>
          </cell>
          <cell r="B302">
            <v>271858</v>
          </cell>
          <cell r="C302" t="str">
            <v>H</v>
          </cell>
          <cell r="D302">
            <v>261905</v>
          </cell>
          <cell r="E302" t="str">
            <v>H</v>
          </cell>
          <cell r="F302">
            <v>253048</v>
          </cell>
          <cell r="G302" t="str">
            <v>H</v>
          </cell>
          <cell r="H302">
            <v>243105</v>
          </cell>
          <cell r="I302" t="str">
            <v>H</v>
          </cell>
        </row>
        <row r="303">
          <cell r="A303" t="str">
            <v>Retroexcavadora CAT 420</v>
          </cell>
          <cell r="B303">
            <v>178039</v>
          </cell>
          <cell r="C303" t="str">
            <v>H</v>
          </cell>
          <cell r="D303">
            <v>171521</v>
          </cell>
          <cell r="E303" t="str">
            <v>H</v>
          </cell>
          <cell r="F303">
            <v>165720</v>
          </cell>
          <cell r="G303" t="str">
            <v>H</v>
          </cell>
          <cell r="H303">
            <v>159208</v>
          </cell>
          <cell r="I303" t="str">
            <v>H</v>
          </cell>
        </row>
        <row r="304">
          <cell r="A304" t="str">
            <v>Riel de anden</v>
          </cell>
          <cell r="B304">
            <v>1824</v>
          </cell>
          <cell r="C304" t="str">
            <v>d</v>
          </cell>
          <cell r="D304">
            <v>1757</v>
          </cell>
          <cell r="E304" t="str">
            <v>d</v>
          </cell>
          <cell r="F304">
            <v>1697</v>
          </cell>
          <cell r="G304" t="str">
            <v>d</v>
          </cell>
          <cell r="H304">
            <v>1630</v>
          </cell>
          <cell r="I304" t="str">
            <v>d</v>
          </cell>
        </row>
        <row r="305">
          <cell r="A305" t="str">
            <v xml:space="preserve">Riel de pavimento </v>
          </cell>
          <cell r="B305">
            <v>3422</v>
          </cell>
          <cell r="C305" t="str">
            <v>d</v>
          </cell>
          <cell r="D305">
            <v>3296</v>
          </cell>
          <cell r="E305" t="str">
            <v>d</v>
          </cell>
          <cell r="F305">
            <v>3184</v>
          </cell>
          <cell r="G305" t="str">
            <v>d</v>
          </cell>
          <cell r="H305">
            <v>3058</v>
          </cell>
          <cell r="I305" t="str">
            <v>d</v>
          </cell>
        </row>
        <row r="306">
          <cell r="A306" t="str">
            <v>Saltarín con operador</v>
          </cell>
          <cell r="B306">
            <v>20757</v>
          </cell>
          <cell r="C306" t="str">
            <v>H</v>
          </cell>
          <cell r="D306">
            <v>19997</v>
          </cell>
          <cell r="E306" t="str">
            <v>H</v>
          </cell>
          <cell r="F306">
            <v>19320</v>
          </cell>
          <cell r="G306" t="str">
            <v>H</v>
          </cell>
          <cell r="H306">
            <v>18560</v>
          </cell>
          <cell r="I306" t="str">
            <v>H</v>
          </cell>
        </row>
        <row r="307">
          <cell r="A307" t="str">
            <v>Sello impermeable</v>
          </cell>
          <cell r="B307">
            <v>16230</v>
          </cell>
          <cell r="C307" t="str">
            <v>m</v>
          </cell>
          <cell r="D307">
            <v>15635</v>
          </cell>
          <cell r="E307" t="str">
            <v>m</v>
          </cell>
          <cell r="F307">
            <v>15106</v>
          </cell>
          <cell r="G307" t="str">
            <v>m</v>
          </cell>
          <cell r="H307">
            <v>14512</v>
          </cell>
          <cell r="I307" t="str">
            <v>m</v>
          </cell>
        </row>
        <row r="308">
          <cell r="A308" t="str">
            <v>Servicio de Bombeo</v>
          </cell>
          <cell r="B308">
            <v>64923</v>
          </cell>
          <cell r="C308" t="str">
            <v>M3</v>
          </cell>
          <cell r="D308">
            <v>62546</v>
          </cell>
          <cell r="E308" t="str">
            <v>M3</v>
          </cell>
          <cell r="F308">
            <v>60430</v>
          </cell>
          <cell r="G308" t="str">
            <v>M3</v>
          </cell>
          <cell r="H308">
            <v>58055</v>
          </cell>
          <cell r="I308" t="str">
            <v>M3</v>
          </cell>
        </row>
        <row r="309">
          <cell r="A309" t="str">
            <v>Sika 1 (x20kg)</v>
          </cell>
          <cell r="B309">
            <v>8205</v>
          </cell>
          <cell r="C309" t="str">
            <v>kg</v>
          </cell>
          <cell r="D309">
            <v>7904</v>
          </cell>
          <cell r="E309" t="str">
            <v>kg</v>
          </cell>
          <cell r="F309">
            <v>7636</v>
          </cell>
          <cell r="G309" t="str">
            <v>kg</v>
          </cell>
          <cell r="H309">
            <v>7335</v>
          </cell>
          <cell r="I309" t="str">
            <v>kg</v>
          </cell>
        </row>
        <row r="310">
          <cell r="A310" t="str">
            <v>Sika 1, para mortero</v>
          </cell>
          <cell r="B310">
            <v>10967</v>
          </cell>
          <cell r="C310" t="str">
            <v>KG</v>
          </cell>
          <cell r="D310">
            <v>10565</v>
          </cell>
          <cell r="E310" t="str">
            <v>KG</v>
          </cell>
          <cell r="F310">
            <v>10207</v>
          </cell>
          <cell r="G310" t="str">
            <v>KG</v>
          </cell>
          <cell r="H310">
            <v>9805</v>
          </cell>
          <cell r="I310" t="str">
            <v>KG</v>
          </cell>
        </row>
        <row r="311">
          <cell r="A311" t="str">
            <v>Sika AnchorFix-4 (600 cc)</v>
          </cell>
          <cell r="B311">
            <v>65598</v>
          </cell>
          <cell r="C311" t="str">
            <v>un</v>
          </cell>
          <cell r="D311">
            <v>63196</v>
          </cell>
          <cell r="E311" t="str">
            <v>un</v>
          </cell>
          <cell r="F311">
            <v>61058</v>
          </cell>
          <cell r="G311" t="str">
            <v>un</v>
          </cell>
          <cell r="H311">
            <v>58658</v>
          </cell>
          <cell r="I311" t="str">
            <v>un</v>
          </cell>
        </row>
        <row r="312">
          <cell r="A312" t="str">
            <v>Sika Estuka</v>
          </cell>
          <cell r="B312">
            <v>1268</v>
          </cell>
          <cell r="C312" t="str">
            <v>kg</v>
          </cell>
          <cell r="D312">
            <v>1221</v>
          </cell>
          <cell r="E312" t="str">
            <v>kg</v>
          </cell>
          <cell r="F312">
            <v>1179</v>
          </cell>
          <cell r="G312" t="str">
            <v>kg</v>
          </cell>
          <cell r="H312">
            <v>1132</v>
          </cell>
          <cell r="I312" t="str">
            <v>kg</v>
          </cell>
        </row>
        <row r="313">
          <cell r="A313" t="str">
            <v>Sika Mortero 101</v>
          </cell>
          <cell r="B313">
            <v>4171</v>
          </cell>
          <cell r="C313" t="str">
            <v>kg</v>
          </cell>
          <cell r="D313">
            <v>4018</v>
          </cell>
          <cell r="E313" t="str">
            <v>kg</v>
          </cell>
          <cell r="F313">
            <v>3882</v>
          </cell>
          <cell r="G313" t="str">
            <v>kg</v>
          </cell>
          <cell r="H313">
            <v>3729</v>
          </cell>
          <cell r="I313" t="str">
            <v>kg</v>
          </cell>
        </row>
        <row r="314">
          <cell r="A314" t="str">
            <v>Sika Vinilo tipo 1</v>
          </cell>
          <cell r="B314">
            <v>55553</v>
          </cell>
          <cell r="C314" t="str">
            <v>gl</v>
          </cell>
          <cell r="D314">
            <v>53519</v>
          </cell>
          <cell r="E314" t="str">
            <v>gl</v>
          </cell>
          <cell r="F314">
            <v>51709</v>
          </cell>
          <cell r="G314" t="str">
            <v>gl</v>
          </cell>
          <cell r="H314">
            <v>49677</v>
          </cell>
          <cell r="I314" t="str">
            <v>gl</v>
          </cell>
        </row>
        <row r="315">
          <cell r="A315" t="str">
            <v>Sikadur 32 primer</v>
          </cell>
          <cell r="B315">
            <v>79652</v>
          </cell>
          <cell r="C315" t="str">
            <v>kg</v>
          </cell>
          <cell r="D315">
            <v>76736</v>
          </cell>
          <cell r="E315" t="str">
            <v>kg</v>
          </cell>
          <cell r="F315">
            <v>74141</v>
          </cell>
          <cell r="G315" t="str">
            <v>kg</v>
          </cell>
          <cell r="H315">
            <v>71227</v>
          </cell>
          <cell r="I315" t="str">
            <v>kg</v>
          </cell>
        </row>
        <row r="316">
          <cell r="A316" t="str">
            <v>SikaFilm</v>
          </cell>
          <cell r="B316">
            <v>23424</v>
          </cell>
          <cell r="C316" t="str">
            <v>gl</v>
          </cell>
          <cell r="D316">
            <v>22566</v>
          </cell>
          <cell r="E316" t="str">
            <v>gl</v>
          </cell>
          <cell r="F316">
            <v>21802</v>
          </cell>
          <cell r="G316" t="str">
            <v>gl</v>
          </cell>
          <cell r="H316">
            <v>20945</v>
          </cell>
          <cell r="I316" t="str">
            <v>gl</v>
          </cell>
        </row>
        <row r="317">
          <cell r="A317" t="str">
            <v>SikaFlex-1CSL</v>
          </cell>
          <cell r="B317">
            <v>32799</v>
          </cell>
          <cell r="C317" t="str">
            <v>un</v>
          </cell>
          <cell r="D317">
            <v>31598</v>
          </cell>
          <cell r="E317" t="str">
            <v>un</v>
          </cell>
          <cell r="F317">
            <v>30529</v>
          </cell>
          <cell r="G317" t="str">
            <v>un</v>
          </cell>
          <cell r="H317">
            <v>29329</v>
          </cell>
          <cell r="I317" t="str">
            <v>un</v>
          </cell>
        </row>
        <row r="318">
          <cell r="A318" t="str">
            <v>Sikafloor 3 Quartz Top - Neutro</v>
          </cell>
          <cell r="B318">
            <v>1189</v>
          </cell>
          <cell r="C318" t="str">
            <v>kg</v>
          </cell>
          <cell r="D318">
            <v>1145</v>
          </cell>
          <cell r="E318" t="str">
            <v>kg</v>
          </cell>
          <cell r="F318">
            <v>1106</v>
          </cell>
          <cell r="G318" t="str">
            <v>kg</v>
          </cell>
          <cell r="H318">
            <v>1062</v>
          </cell>
          <cell r="I318" t="str">
            <v>kg</v>
          </cell>
        </row>
        <row r="319">
          <cell r="A319" t="str">
            <v>SikaGrout 200</v>
          </cell>
          <cell r="B319">
            <v>3485</v>
          </cell>
          <cell r="C319" t="str">
            <v>kg</v>
          </cell>
          <cell r="D319">
            <v>3357</v>
          </cell>
          <cell r="E319" t="str">
            <v>kg</v>
          </cell>
          <cell r="F319">
            <v>3243</v>
          </cell>
          <cell r="G319" t="str">
            <v>kg</v>
          </cell>
          <cell r="H319">
            <v>3115</v>
          </cell>
          <cell r="I319" t="str">
            <v>kg</v>
          </cell>
        </row>
        <row r="320">
          <cell r="A320" t="str">
            <v>Sikaguard 63N - Gris</v>
          </cell>
          <cell r="B320">
            <v>128067</v>
          </cell>
          <cell r="C320" t="str">
            <v>kg</v>
          </cell>
          <cell r="D320">
            <v>123378</v>
          </cell>
          <cell r="E320" t="str">
            <v>kg</v>
          </cell>
          <cell r="F320">
            <v>119205</v>
          </cell>
          <cell r="G320" t="str">
            <v>kg</v>
          </cell>
          <cell r="H320">
            <v>114521</v>
          </cell>
          <cell r="I320" t="str">
            <v>kg</v>
          </cell>
        </row>
        <row r="321">
          <cell r="A321" t="str">
            <v>SikaRod de 3/8</v>
          </cell>
          <cell r="B321">
            <v>735</v>
          </cell>
          <cell r="C321" t="str">
            <v>m</v>
          </cell>
          <cell r="D321">
            <v>708</v>
          </cell>
          <cell r="E321" t="str">
            <v>m</v>
          </cell>
          <cell r="F321">
            <v>684</v>
          </cell>
          <cell r="G321" t="str">
            <v>m</v>
          </cell>
          <cell r="H321">
            <v>657</v>
          </cell>
          <cell r="I321" t="str">
            <v>m</v>
          </cell>
        </row>
        <row r="322">
          <cell r="A322" t="str">
            <v>SikaRod de 5/8</v>
          </cell>
          <cell r="B322">
            <v>1564</v>
          </cell>
          <cell r="C322" t="str">
            <v>m</v>
          </cell>
          <cell r="D322">
            <v>1506</v>
          </cell>
          <cell r="E322" t="str">
            <v>m</v>
          </cell>
          <cell r="F322">
            <v>1455</v>
          </cell>
          <cell r="G322" t="str">
            <v>m</v>
          </cell>
          <cell r="H322">
            <v>1397</v>
          </cell>
          <cell r="I322" t="str">
            <v>m</v>
          </cell>
        </row>
        <row r="323">
          <cell r="A323" t="str">
            <v>SikaRod de 7/8</v>
          </cell>
          <cell r="B323">
            <v>3063</v>
          </cell>
          <cell r="C323" t="str">
            <v>m</v>
          </cell>
          <cell r="D323">
            <v>2950</v>
          </cell>
          <cell r="E323" t="str">
            <v>m</v>
          </cell>
          <cell r="F323">
            <v>2850</v>
          </cell>
          <cell r="G323" t="str">
            <v>m</v>
          </cell>
          <cell r="H323">
            <v>2738</v>
          </cell>
          <cell r="I323" t="str">
            <v>m</v>
          </cell>
        </row>
        <row r="324">
          <cell r="A324" t="str">
            <v>Soldadura para PVC</v>
          </cell>
          <cell r="B324">
            <v>237066</v>
          </cell>
          <cell r="C324" t="str">
            <v>gl</v>
          </cell>
          <cell r="D324">
            <v>228387</v>
          </cell>
          <cell r="E324" t="str">
            <v>gl</v>
          </cell>
          <cell r="F324">
            <v>220663</v>
          </cell>
          <cell r="G324" t="str">
            <v>gl</v>
          </cell>
          <cell r="H324">
            <v>211992</v>
          </cell>
          <cell r="I324" t="str">
            <v>gl</v>
          </cell>
        </row>
        <row r="325">
          <cell r="A325" t="str">
            <v>Soporte bajante</v>
          </cell>
          <cell r="B325">
            <v>2658</v>
          </cell>
          <cell r="C325" t="str">
            <v>un</v>
          </cell>
          <cell r="D325">
            <v>2560</v>
          </cell>
          <cell r="E325" t="str">
            <v>un</v>
          </cell>
          <cell r="F325">
            <v>2473</v>
          </cell>
          <cell r="G325" t="str">
            <v>un</v>
          </cell>
          <cell r="H325">
            <v>2375</v>
          </cell>
          <cell r="I325" t="str">
            <v>un</v>
          </cell>
        </row>
        <row r="326">
          <cell r="A326" t="str">
            <v xml:space="preserve">Soporte metalico para canal </v>
          </cell>
          <cell r="B326">
            <v>9538</v>
          </cell>
          <cell r="C326" t="str">
            <v>un</v>
          </cell>
          <cell r="D326">
            <v>9188</v>
          </cell>
          <cell r="E326" t="str">
            <v>un</v>
          </cell>
          <cell r="F326">
            <v>8877</v>
          </cell>
          <cell r="G326" t="str">
            <v>un</v>
          </cell>
          <cell r="H326">
            <v>8528</v>
          </cell>
          <cell r="I326" t="str">
            <v>un</v>
          </cell>
        </row>
        <row r="327">
          <cell r="A327" t="str">
            <v>Soporte para cinta demarcadora</v>
          </cell>
          <cell r="B327">
            <v>69083</v>
          </cell>
          <cell r="C327" t="str">
            <v>UD</v>
          </cell>
          <cell r="D327">
            <v>66553</v>
          </cell>
          <cell r="E327" t="str">
            <v>UD</v>
          </cell>
          <cell r="F327">
            <v>64302</v>
          </cell>
          <cell r="G327" t="str">
            <v>UD</v>
          </cell>
          <cell r="H327">
            <v>61775</v>
          </cell>
          <cell r="I327" t="str">
            <v>UD</v>
          </cell>
        </row>
        <row r="328">
          <cell r="A328" t="str">
            <v>Subbase granular</v>
          </cell>
          <cell r="B328">
            <v>89926</v>
          </cell>
          <cell r="C328" t="str">
            <v>m3</v>
          </cell>
          <cell r="D328">
            <v>86633</v>
          </cell>
          <cell r="E328" t="str">
            <v>m3</v>
          </cell>
          <cell r="F328">
            <v>83703</v>
          </cell>
          <cell r="G328" t="str">
            <v>m3</v>
          </cell>
          <cell r="H328">
            <v>80414</v>
          </cell>
          <cell r="I328" t="str">
            <v>m3</v>
          </cell>
        </row>
        <row r="329">
          <cell r="A329" t="str">
            <v>Suelo-cemento 1:15</v>
          </cell>
          <cell r="B329">
            <v>155224</v>
          </cell>
          <cell r="C329" t="str">
            <v>M3</v>
          </cell>
          <cell r="D329">
            <v>149541</v>
          </cell>
          <cell r="E329" t="str">
            <v>M3</v>
          </cell>
          <cell r="F329">
            <v>144484</v>
          </cell>
          <cell r="G329" t="str">
            <v>M3</v>
          </cell>
          <cell r="H329">
            <v>138806</v>
          </cell>
          <cell r="I329" t="str">
            <v>M3</v>
          </cell>
        </row>
        <row r="330">
          <cell r="A330" t="str">
            <v>Tabla de madera de 1"x12"x10"</v>
          </cell>
          <cell r="B330">
            <v>36828</v>
          </cell>
          <cell r="C330" t="str">
            <v>Und</v>
          </cell>
          <cell r="D330">
            <v>35479</v>
          </cell>
          <cell r="E330" t="str">
            <v>Und</v>
          </cell>
          <cell r="F330">
            <v>34279</v>
          </cell>
          <cell r="G330" t="str">
            <v>Und</v>
          </cell>
          <cell r="H330">
            <v>32932</v>
          </cell>
          <cell r="I330" t="str">
            <v>Und</v>
          </cell>
        </row>
        <row r="331">
          <cell r="A331" t="str">
            <v>Tabla de madera de 11/2"x10"x10"</v>
          </cell>
          <cell r="B331">
            <v>45071</v>
          </cell>
          <cell r="C331" t="str">
            <v>Und</v>
          </cell>
          <cell r="D331">
            <v>43421</v>
          </cell>
          <cell r="E331" t="str">
            <v>Und</v>
          </cell>
          <cell r="F331">
            <v>41952</v>
          </cell>
          <cell r="G331" t="str">
            <v>Und</v>
          </cell>
          <cell r="H331">
            <v>40303</v>
          </cell>
          <cell r="I331" t="str">
            <v>Und</v>
          </cell>
        </row>
        <row r="332">
          <cell r="A332" t="str">
            <v>Tabla de madera de 2"x12"x10"</v>
          </cell>
          <cell r="B332">
            <v>72112</v>
          </cell>
          <cell r="C332" t="str">
            <v>Und</v>
          </cell>
          <cell r="D332">
            <v>69472</v>
          </cell>
          <cell r="E332" t="str">
            <v>Und</v>
          </cell>
          <cell r="F332">
            <v>67122</v>
          </cell>
          <cell r="G332" t="str">
            <v>Und</v>
          </cell>
          <cell r="H332">
            <v>64484</v>
          </cell>
          <cell r="I332" t="str">
            <v>Und</v>
          </cell>
        </row>
        <row r="333">
          <cell r="A333" t="str">
            <v>Tabla de madera de 3"x12"x10"</v>
          </cell>
          <cell r="B333">
            <v>108168</v>
          </cell>
          <cell r="C333" t="str">
            <v>Und</v>
          </cell>
          <cell r="D333">
            <v>104208</v>
          </cell>
          <cell r="E333" t="str">
            <v>Und</v>
          </cell>
          <cell r="F333">
            <v>100684</v>
          </cell>
          <cell r="G333" t="str">
            <v>Und</v>
          </cell>
          <cell r="H333">
            <v>96727</v>
          </cell>
          <cell r="I333" t="str">
            <v>Und</v>
          </cell>
        </row>
        <row r="334">
          <cell r="A334" t="str">
            <v>Tablero metalico de 2,4 x 0,20</v>
          </cell>
          <cell r="B334">
            <v>1003</v>
          </cell>
          <cell r="C334" t="str">
            <v>d</v>
          </cell>
          <cell r="D334">
            <v>966</v>
          </cell>
          <cell r="E334" t="str">
            <v>d</v>
          </cell>
          <cell r="F334">
            <v>933</v>
          </cell>
          <cell r="G334" t="str">
            <v>d</v>
          </cell>
          <cell r="H334">
            <v>896</v>
          </cell>
          <cell r="I334" t="str">
            <v>d</v>
          </cell>
        </row>
        <row r="335">
          <cell r="A335" t="str">
            <v>Tablon vitrificado 30x30 o 33x33</v>
          </cell>
          <cell r="B335">
            <v>23800</v>
          </cell>
          <cell r="C335" t="str">
            <v>m2</v>
          </cell>
          <cell r="D335">
            <v>22928</v>
          </cell>
          <cell r="E335" t="str">
            <v>m2</v>
          </cell>
          <cell r="F335">
            <v>22152</v>
          </cell>
          <cell r="G335" t="str">
            <v>m2</v>
          </cell>
          <cell r="H335">
            <v>21281</v>
          </cell>
          <cell r="I335" t="str">
            <v>m2</v>
          </cell>
        </row>
        <row r="336">
          <cell r="A336" t="str">
            <v>Taco de madera de cativo 0,10x0,20x0,20</v>
          </cell>
          <cell r="B336">
            <v>6313</v>
          </cell>
          <cell r="C336" t="str">
            <v>Und</v>
          </cell>
          <cell r="D336">
            <v>6081</v>
          </cell>
          <cell r="E336" t="str">
            <v>Und</v>
          </cell>
          <cell r="F336">
            <v>5875</v>
          </cell>
          <cell r="G336" t="str">
            <v>Und</v>
          </cell>
          <cell r="H336">
            <v>5644</v>
          </cell>
          <cell r="I336" t="str">
            <v>Und</v>
          </cell>
        </row>
        <row r="337">
          <cell r="A337" t="str">
            <v>Taladro rotomartillo hasta 11/2"</v>
          </cell>
          <cell r="B337">
            <v>170338</v>
          </cell>
          <cell r="C337" t="str">
            <v>d</v>
          </cell>
          <cell r="D337">
            <v>164102</v>
          </cell>
          <cell r="E337" t="str">
            <v>d</v>
          </cell>
          <cell r="F337">
            <v>158552</v>
          </cell>
          <cell r="G337" t="str">
            <v>d</v>
          </cell>
          <cell r="H337">
            <v>152322</v>
          </cell>
          <cell r="I337" t="str">
            <v>d</v>
          </cell>
        </row>
        <row r="338">
          <cell r="A338" t="str">
            <v>Tapa en Ferro-concreto (trafico liviano)</v>
          </cell>
          <cell r="B338">
            <v>290921</v>
          </cell>
          <cell r="C338" t="str">
            <v>un</v>
          </cell>
          <cell r="D338">
            <v>280270</v>
          </cell>
          <cell r="E338" t="str">
            <v>un</v>
          </cell>
          <cell r="F338">
            <v>270792</v>
          </cell>
          <cell r="G338" t="str">
            <v>un</v>
          </cell>
          <cell r="H338">
            <v>260151</v>
          </cell>
          <cell r="I338" t="str">
            <v>un</v>
          </cell>
        </row>
        <row r="339">
          <cell r="A339" t="str">
            <v>Tapa en Ferro-concreto (trafico pesado)</v>
          </cell>
          <cell r="B339">
            <v>329199</v>
          </cell>
          <cell r="C339" t="str">
            <v>un</v>
          </cell>
          <cell r="D339">
            <v>317147</v>
          </cell>
          <cell r="E339" t="str">
            <v>un</v>
          </cell>
          <cell r="F339">
            <v>306422</v>
          </cell>
          <cell r="G339" t="str">
            <v>un</v>
          </cell>
          <cell r="H339">
            <v>294381</v>
          </cell>
          <cell r="I339" t="str">
            <v>un</v>
          </cell>
        </row>
        <row r="340">
          <cell r="A340" t="str">
            <v>Tapa en hierro ductil (trafico liviano)</v>
          </cell>
          <cell r="B340">
            <v>493032</v>
          </cell>
          <cell r="C340" t="str">
            <v>un</v>
          </cell>
          <cell r="D340">
            <v>474982</v>
          </cell>
          <cell r="E340" t="str">
            <v>un</v>
          </cell>
          <cell r="F340">
            <v>458919</v>
          </cell>
          <cell r="G340" t="str">
            <v>un</v>
          </cell>
          <cell r="H340">
            <v>440886</v>
          </cell>
          <cell r="I340" t="str">
            <v>un</v>
          </cell>
        </row>
        <row r="341">
          <cell r="A341" t="str">
            <v>Tapa en hierro ductil (trafico pesado)</v>
          </cell>
          <cell r="B341">
            <v>543561</v>
          </cell>
          <cell r="C341" t="str">
            <v>un</v>
          </cell>
          <cell r="D341">
            <v>523661</v>
          </cell>
          <cell r="E341" t="str">
            <v>un</v>
          </cell>
          <cell r="F341">
            <v>505952</v>
          </cell>
          <cell r="G341" t="str">
            <v>un</v>
          </cell>
          <cell r="H341">
            <v>486071</v>
          </cell>
          <cell r="I341" t="str">
            <v>un</v>
          </cell>
        </row>
        <row r="342">
          <cell r="A342" t="str">
            <v>Tapa HF d&lt;8"</v>
          </cell>
          <cell r="B342">
            <v>44083</v>
          </cell>
          <cell r="C342" t="str">
            <v>Un</v>
          </cell>
          <cell r="D342">
            <v>42469</v>
          </cell>
          <cell r="E342" t="str">
            <v>Un</v>
          </cell>
          <cell r="F342">
            <v>41032</v>
          </cell>
          <cell r="G342" t="str">
            <v>Un</v>
          </cell>
          <cell r="H342">
            <v>39419</v>
          </cell>
          <cell r="I342" t="str">
            <v>Un</v>
          </cell>
        </row>
        <row r="343">
          <cell r="A343" t="str">
            <v>Tapa Hiero Ductil 24"</v>
          </cell>
          <cell r="B343">
            <v>803553</v>
          </cell>
          <cell r="C343" t="str">
            <v>Un</v>
          </cell>
          <cell r="D343">
            <v>774135</v>
          </cell>
          <cell r="E343" t="str">
            <v>Un</v>
          </cell>
          <cell r="F343">
            <v>747956</v>
          </cell>
          <cell r="G343" t="str">
            <v>Un</v>
          </cell>
          <cell r="H343">
            <v>718566</v>
          </cell>
          <cell r="I343" t="str">
            <v>Un</v>
          </cell>
        </row>
        <row r="344">
          <cell r="A344" t="str">
            <v>Tapa Hiero Ductil Ø6" para válvula</v>
          </cell>
          <cell r="B344">
            <v>70435</v>
          </cell>
          <cell r="C344" t="str">
            <v>Un</v>
          </cell>
          <cell r="D344">
            <v>67856</v>
          </cell>
          <cell r="E344" t="str">
            <v>Un</v>
          </cell>
          <cell r="F344">
            <v>65561</v>
          </cell>
          <cell r="G344" t="str">
            <v>Un</v>
          </cell>
          <cell r="H344">
            <v>62984</v>
          </cell>
          <cell r="I344" t="str">
            <v>Un</v>
          </cell>
        </row>
        <row r="345">
          <cell r="A345" t="str">
            <v>Tapon inflable con control de presión</v>
          </cell>
          <cell r="B345">
            <v>72112</v>
          </cell>
          <cell r="C345" t="str">
            <v>d</v>
          </cell>
          <cell r="D345">
            <v>69472</v>
          </cell>
          <cell r="E345" t="str">
            <v>d</v>
          </cell>
          <cell r="F345">
            <v>67122</v>
          </cell>
          <cell r="G345" t="str">
            <v>d</v>
          </cell>
          <cell r="H345">
            <v>64484</v>
          </cell>
          <cell r="I345" t="str">
            <v>d</v>
          </cell>
        </row>
        <row r="346">
          <cell r="A346" t="str">
            <v>Tapón mecánico 10"</v>
          </cell>
          <cell r="B346">
            <v>20664</v>
          </cell>
          <cell r="C346" t="str">
            <v>d</v>
          </cell>
          <cell r="D346">
            <v>19907</v>
          </cell>
          <cell r="E346" t="str">
            <v>d</v>
          </cell>
          <cell r="F346">
            <v>19233</v>
          </cell>
          <cell r="G346" t="str">
            <v>d</v>
          </cell>
          <cell r="H346">
            <v>18477</v>
          </cell>
          <cell r="I346" t="str">
            <v>d</v>
          </cell>
        </row>
        <row r="347">
          <cell r="A347" t="str">
            <v>Tapón mecánico 12"</v>
          </cell>
          <cell r="B347">
            <v>21812</v>
          </cell>
          <cell r="C347" t="str">
            <v>d</v>
          </cell>
          <cell r="D347">
            <v>21013</v>
          </cell>
          <cell r="E347" t="str">
            <v>d</v>
          </cell>
          <cell r="F347">
            <v>20302</v>
          </cell>
          <cell r="G347" t="str">
            <v>d</v>
          </cell>
          <cell r="H347">
            <v>19504</v>
          </cell>
          <cell r="I347" t="str">
            <v>d</v>
          </cell>
        </row>
        <row r="348">
          <cell r="A348" t="str">
            <v>Tapón mecánico 14"</v>
          </cell>
          <cell r="B348">
            <v>23365</v>
          </cell>
          <cell r="C348" t="str">
            <v>d</v>
          </cell>
          <cell r="D348">
            <v>22509</v>
          </cell>
          <cell r="E348" t="str">
            <v>d</v>
          </cell>
          <cell r="F348">
            <v>21747</v>
          </cell>
          <cell r="G348" t="str">
            <v>d</v>
          </cell>
          <cell r="H348">
            <v>20892</v>
          </cell>
          <cell r="I348" t="str">
            <v>d</v>
          </cell>
        </row>
        <row r="349">
          <cell r="A349" t="str">
            <v>Tapón mecánico 16"</v>
          </cell>
          <cell r="B349">
            <v>26682</v>
          </cell>
          <cell r="C349" t="str">
            <v>d</v>
          </cell>
          <cell r="D349">
            <v>25705</v>
          </cell>
          <cell r="E349" t="str">
            <v>d</v>
          </cell>
          <cell r="F349">
            <v>24835</v>
          </cell>
          <cell r="G349" t="str">
            <v>d</v>
          </cell>
          <cell r="H349">
            <v>23859</v>
          </cell>
          <cell r="I349" t="str">
            <v>d</v>
          </cell>
        </row>
        <row r="350">
          <cell r="A350" t="str">
            <v>Tapón mecánico 18"</v>
          </cell>
          <cell r="B350">
            <v>28845</v>
          </cell>
          <cell r="C350" t="str">
            <v>d</v>
          </cell>
          <cell r="D350">
            <v>27789</v>
          </cell>
          <cell r="E350" t="str">
            <v>d</v>
          </cell>
          <cell r="F350">
            <v>26849</v>
          </cell>
          <cell r="G350" t="str">
            <v>d</v>
          </cell>
          <cell r="H350">
            <v>25794</v>
          </cell>
          <cell r="I350" t="str">
            <v>d</v>
          </cell>
        </row>
        <row r="351">
          <cell r="A351" t="str">
            <v>Tapón mecánico 20"</v>
          </cell>
          <cell r="B351">
            <v>33174</v>
          </cell>
          <cell r="C351" t="str">
            <v>d</v>
          </cell>
          <cell r="D351">
            <v>31959</v>
          </cell>
          <cell r="E351" t="str">
            <v>d</v>
          </cell>
          <cell r="F351">
            <v>30878</v>
          </cell>
          <cell r="G351" t="str">
            <v>d</v>
          </cell>
          <cell r="H351">
            <v>29664</v>
          </cell>
          <cell r="I351" t="str">
            <v>d</v>
          </cell>
        </row>
        <row r="352">
          <cell r="A352" t="str">
            <v>Tapón mecánico 24"</v>
          </cell>
          <cell r="B352">
            <v>36059</v>
          </cell>
          <cell r="C352" t="str">
            <v>d</v>
          </cell>
          <cell r="D352">
            <v>34738</v>
          </cell>
          <cell r="E352" t="str">
            <v>d</v>
          </cell>
          <cell r="F352">
            <v>33563</v>
          </cell>
          <cell r="G352" t="str">
            <v>d</v>
          </cell>
          <cell r="H352">
            <v>32244</v>
          </cell>
          <cell r="I352" t="str">
            <v>d</v>
          </cell>
        </row>
        <row r="353">
          <cell r="A353" t="str">
            <v>Tapón mecánico 27"</v>
          </cell>
          <cell r="B353">
            <v>38942</v>
          </cell>
          <cell r="C353" t="str">
            <v>d</v>
          </cell>
          <cell r="D353">
            <v>37516</v>
          </cell>
          <cell r="E353" t="str">
            <v>d</v>
          </cell>
          <cell r="F353">
            <v>36247</v>
          </cell>
          <cell r="G353" t="str">
            <v>d</v>
          </cell>
          <cell r="H353">
            <v>34822</v>
          </cell>
          <cell r="I353" t="str">
            <v>d</v>
          </cell>
        </row>
        <row r="354">
          <cell r="A354" t="str">
            <v>Tapón mecánico 6"</v>
          </cell>
          <cell r="B354">
            <v>18370</v>
          </cell>
          <cell r="C354" t="str">
            <v>d</v>
          </cell>
          <cell r="D354">
            <v>17697</v>
          </cell>
          <cell r="E354" t="str">
            <v>d</v>
          </cell>
          <cell r="F354">
            <v>17098</v>
          </cell>
          <cell r="G354" t="str">
            <v>d</v>
          </cell>
          <cell r="H354">
            <v>16426</v>
          </cell>
          <cell r="I354" t="str">
            <v>d</v>
          </cell>
        </row>
        <row r="355">
          <cell r="A355" t="str">
            <v>Tapón mecánico 8"</v>
          </cell>
          <cell r="B355">
            <v>19516</v>
          </cell>
          <cell r="C355" t="str">
            <v>d</v>
          </cell>
          <cell r="D355">
            <v>18801</v>
          </cell>
          <cell r="E355" t="str">
            <v>d</v>
          </cell>
          <cell r="F355">
            <v>18165</v>
          </cell>
          <cell r="G355" t="str">
            <v>d</v>
          </cell>
          <cell r="H355">
            <v>17451</v>
          </cell>
          <cell r="I355" t="str">
            <v>d</v>
          </cell>
        </row>
        <row r="356">
          <cell r="A356" t="str">
            <v>Tee de 160mm PVC</v>
          </cell>
          <cell r="B356">
            <v>53653</v>
          </cell>
          <cell r="C356" t="str">
            <v>UD</v>
          </cell>
          <cell r="D356">
            <v>51688</v>
          </cell>
          <cell r="E356" t="str">
            <v>UD</v>
          </cell>
          <cell r="F356">
            <v>49940</v>
          </cell>
          <cell r="G356" t="str">
            <v>UD</v>
          </cell>
          <cell r="H356">
            <v>47977</v>
          </cell>
          <cell r="I356" t="str">
            <v>UD</v>
          </cell>
        </row>
        <row r="357">
          <cell r="A357" t="str">
            <v>Tee de 200mm PVC</v>
          </cell>
          <cell r="B357">
            <v>132542</v>
          </cell>
          <cell r="C357" t="str">
            <v>UD</v>
          </cell>
          <cell r="D357">
            <v>127689</v>
          </cell>
          <cell r="E357" t="str">
            <v>UD</v>
          </cell>
          <cell r="F357">
            <v>123371</v>
          </cell>
          <cell r="G357" t="str">
            <v>UD</v>
          </cell>
          <cell r="H357">
            <v>118523</v>
          </cell>
          <cell r="I357" t="str">
            <v>UD</v>
          </cell>
        </row>
        <row r="358">
          <cell r="A358" t="str">
            <v>Tee de 250mm PVC</v>
          </cell>
          <cell r="B358">
            <v>253465</v>
          </cell>
          <cell r="C358" t="str">
            <v>UD</v>
          </cell>
          <cell r="D358">
            <v>244185</v>
          </cell>
          <cell r="E358" t="str">
            <v>UD</v>
          </cell>
          <cell r="F358">
            <v>235927</v>
          </cell>
          <cell r="G358" t="str">
            <v>UD</v>
          </cell>
          <cell r="H358">
            <v>226656</v>
          </cell>
          <cell r="I358" t="str">
            <v>UD</v>
          </cell>
        </row>
        <row r="359">
          <cell r="A359" t="str">
            <v>Tee de 315mm PVC</v>
          </cell>
          <cell r="B359">
            <v>388223</v>
          </cell>
          <cell r="C359" t="str">
            <v>UD</v>
          </cell>
          <cell r="D359">
            <v>374010</v>
          </cell>
          <cell r="E359" t="str">
            <v>UD</v>
          </cell>
          <cell r="F359">
            <v>361362</v>
          </cell>
          <cell r="G359" t="str">
            <v>UD</v>
          </cell>
          <cell r="H359">
            <v>347163</v>
          </cell>
          <cell r="I359" t="str">
            <v>UD</v>
          </cell>
        </row>
        <row r="360">
          <cell r="A360" t="str">
            <v>Tee de 355mm PVC</v>
          </cell>
          <cell r="B360">
            <v>950270</v>
          </cell>
          <cell r="C360" t="str">
            <v>UD</v>
          </cell>
          <cell r="D360">
            <v>915481</v>
          </cell>
          <cell r="E360" t="str">
            <v>UD</v>
          </cell>
          <cell r="F360">
            <v>884522</v>
          </cell>
          <cell r="G360" t="str">
            <v>UD</v>
          </cell>
          <cell r="H360">
            <v>849766</v>
          </cell>
          <cell r="I360" t="str">
            <v>UD</v>
          </cell>
        </row>
        <row r="361">
          <cell r="A361" t="str">
            <v>Tee de aluminio de 6 m</v>
          </cell>
          <cell r="B361">
            <v>2114</v>
          </cell>
          <cell r="C361" t="str">
            <v>UND</v>
          </cell>
          <cell r="D361">
            <v>2036</v>
          </cell>
          <cell r="E361" t="str">
            <v>UND</v>
          </cell>
          <cell r="F361">
            <v>1967</v>
          </cell>
          <cell r="G361" t="str">
            <v>UND</v>
          </cell>
          <cell r="H361">
            <v>1889</v>
          </cell>
          <cell r="I361" t="str">
            <v>UND</v>
          </cell>
        </row>
        <row r="362">
          <cell r="A362" t="str">
            <v>Teja eternit N.6</v>
          </cell>
          <cell r="B362">
            <v>16074</v>
          </cell>
          <cell r="C362" t="str">
            <v>m2</v>
          </cell>
          <cell r="D362">
            <v>15485</v>
          </cell>
          <cell r="E362" t="str">
            <v>m2</v>
          </cell>
          <cell r="F362">
            <v>14961</v>
          </cell>
          <cell r="G362" t="str">
            <v>m2</v>
          </cell>
          <cell r="H362">
            <v>14373</v>
          </cell>
          <cell r="I362" t="str">
            <v>m2</v>
          </cell>
        </row>
        <row r="363">
          <cell r="A363" t="str">
            <v>Topo para perforaciones horizontales  &gt;= 10"</v>
          </cell>
          <cell r="B363">
            <v>360557</v>
          </cell>
          <cell r="C363" t="str">
            <v>H</v>
          </cell>
          <cell r="D363">
            <v>347357</v>
          </cell>
          <cell r="E363" t="str">
            <v>H</v>
          </cell>
          <cell r="F363">
            <v>335610</v>
          </cell>
          <cell r="G363" t="str">
            <v>H</v>
          </cell>
          <cell r="H363">
            <v>322422</v>
          </cell>
          <cell r="I363" t="str">
            <v>H</v>
          </cell>
        </row>
        <row r="364">
          <cell r="A364" t="str">
            <v>Topo para perforaciones horizontales =&lt; 8"</v>
          </cell>
          <cell r="B364">
            <v>144223</v>
          </cell>
          <cell r="C364" t="str">
            <v>H</v>
          </cell>
          <cell r="D364">
            <v>138943</v>
          </cell>
          <cell r="E364" t="str">
            <v>H</v>
          </cell>
          <cell r="F364">
            <v>134244</v>
          </cell>
          <cell r="G364" t="str">
            <v>H</v>
          </cell>
          <cell r="H364">
            <v>128969</v>
          </cell>
          <cell r="I364" t="str">
            <v>H</v>
          </cell>
        </row>
        <row r="365">
          <cell r="A365" t="str">
            <v>Tornillo 3/4"</v>
          </cell>
          <cell r="B365">
            <v>6066</v>
          </cell>
          <cell r="C365" t="str">
            <v>UD</v>
          </cell>
          <cell r="D365">
            <v>5843</v>
          </cell>
          <cell r="E365" t="str">
            <v>UD</v>
          </cell>
          <cell r="F365">
            <v>5645</v>
          </cell>
          <cell r="G365" t="str">
            <v>UD</v>
          </cell>
          <cell r="H365">
            <v>5423</v>
          </cell>
          <cell r="I365" t="str">
            <v>UD</v>
          </cell>
        </row>
        <row r="366">
          <cell r="A366" t="str">
            <v>Tornillo 5/8 x2"</v>
          </cell>
          <cell r="B366">
            <v>7272</v>
          </cell>
          <cell r="C366" t="str">
            <v>UD</v>
          </cell>
          <cell r="D366">
            <v>7005</v>
          </cell>
          <cell r="E366" t="str">
            <v>UD</v>
          </cell>
          <cell r="F366">
            <v>6768</v>
          </cell>
          <cell r="G366" t="str">
            <v>UD</v>
          </cell>
          <cell r="H366">
            <v>6502</v>
          </cell>
          <cell r="I366" t="str">
            <v>UD</v>
          </cell>
        </row>
        <row r="367">
          <cell r="A367" t="str">
            <v>Tornillo inoxidable</v>
          </cell>
          <cell r="B367">
            <v>191</v>
          </cell>
          <cell r="C367" t="str">
            <v>un</v>
          </cell>
          <cell r="D367">
            <v>184</v>
          </cell>
          <cell r="E367" t="str">
            <v>un</v>
          </cell>
          <cell r="F367">
            <v>177</v>
          </cell>
          <cell r="G367" t="str">
            <v>un</v>
          </cell>
          <cell r="H367">
            <v>170</v>
          </cell>
          <cell r="I367" t="str">
            <v>un</v>
          </cell>
        </row>
        <row r="368">
          <cell r="A368" t="str">
            <v>Tornillos y tuercas</v>
          </cell>
          <cell r="B368">
            <v>11940</v>
          </cell>
          <cell r="C368" t="str">
            <v>KG</v>
          </cell>
          <cell r="D368">
            <v>11502</v>
          </cell>
          <cell r="E368" t="str">
            <v>KG</v>
          </cell>
          <cell r="F368">
            <v>11113</v>
          </cell>
          <cell r="G368" t="str">
            <v>KG</v>
          </cell>
          <cell r="H368">
            <v>10676</v>
          </cell>
          <cell r="I368" t="str">
            <v>KG</v>
          </cell>
        </row>
        <row r="369">
          <cell r="A369" t="str">
            <v>Tornillo para metal con accesorios</v>
          </cell>
          <cell r="B369">
            <v>4754</v>
          </cell>
          <cell r="C369" t="str">
            <v>un</v>
          </cell>
          <cell r="D369">
            <v>4579</v>
          </cell>
          <cell r="E369" t="str">
            <v>un</v>
          </cell>
          <cell r="F369">
            <v>4424</v>
          </cell>
          <cell r="G369" t="str">
            <v>un</v>
          </cell>
          <cell r="H369">
            <v>4250</v>
          </cell>
          <cell r="I369" t="str">
            <v>un</v>
          </cell>
        </row>
        <row r="370">
          <cell r="A370" t="str">
            <v>Tranposrte de productos Titan</v>
          </cell>
          <cell r="B370">
            <v>94</v>
          </cell>
          <cell r="C370" t="str">
            <v>kg</v>
          </cell>
          <cell r="D370">
            <v>90</v>
          </cell>
          <cell r="E370" t="str">
            <v>kg</v>
          </cell>
          <cell r="F370">
            <v>86</v>
          </cell>
          <cell r="G370" t="str">
            <v>kg</v>
          </cell>
          <cell r="H370">
            <v>82</v>
          </cell>
          <cell r="I370" t="str">
            <v>kg</v>
          </cell>
        </row>
        <row r="371">
          <cell r="A371" t="str">
            <v>Transporte de maquinaria</v>
          </cell>
          <cell r="B371">
            <v>1442217</v>
          </cell>
          <cell r="C371" t="str">
            <v>vj</v>
          </cell>
          <cell r="D371">
            <v>1389419</v>
          </cell>
          <cell r="E371" t="str">
            <v>vj</v>
          </cell>
          <cell r="F371">
            <v>1342433</v>
          </cell>
          <cell r="G371" t="str">
            <v>vj</v>
          </cell>
          <cell r="H371">
            <v>1289684</v>
          </cell>
          <cell r="I371" t="str">
            <v>vj</v>
          </cell>
        </row>
        <row r="372">
          <cell r="A372" t="str">
            <v>Transporte de materiales</v>
          </cell>
          <cell r="B372">
            <v>796</v>
          </cell>
          <cell r="C372" t="str">
            <v>m3/km</v>
          </cell>
          <cell r="D372">
            <v>766</v>
          </cell>
          <cell r="E372" t="str">
            <v>m3/km</v>
          </cell>
          <cell r="F372">
            <v>740</v>
          </cell>
          <cell r="G372" t="str">
            <v>m3/km</v>
          </cell>
          <cell r="H372">
            <v>710</v>
          </cell>
          <cell r="I372" t="str">
            <v>m3/km</v>
          </cell>
        </row>
        <row r="373">
          <cell r="A373" t="str">
            <v>Transporte de materiales a obra</v>
          </cell>
          <cell r="B373">
            <v>1442217</v>
          </cell>
          <cell r="C373" t="str">
            <v>vj</v>
          </cell>
          <cell r="D373">
            <v>1389419</v>
          </cell>
          <cell r="E373" t="str">
            <v>vj</v>
          </cell>
          <cell r="F373">
            <v>1342433</v>
          </cell>
          <cell r="G373" t="str">
            <v>vj</v>
          </cell>
          <cell r="H373">
            <v>1289684</v>
          </cell>
          <cell r="I373" t="str">
            <v>vj</v>
          </cell>
        </row>
        <row r="374">
          <cell r="A374" t="str">
            <v>Transporte material sobrante</v>
          </cell>
          <cell r="B374">
            <v>5706</v>
          </cell>
          <cell r="C374" t="str">
            <v>M3</v>
          </cell>
          <cell r="D374">
            <v>5497</v>
          </cell>
          <cell r="E374" t="str">
            <v>M3</v>
          </cell>
          <cell r="F374">
            <v>5311</v>
          </cell>
          <cell r="G374" t="str">
            <v>M3</v>
          </cell>
          <cell r="H374">
            <v>5102</v>
          </cell>
          <cell r="I374" t="str">
            <v>M3</v>
          </cell>
        </row>
        <row r="375">
          <cell r="A375" t="str">
            <v xml:space="preserve">Transporte y acarreo interno de materiales </v>
          </cell>
          <cell r="B375">
            <v>144223</v>
          </cell>
          <cell r="C375" t="str">
            <v>d</v>
          </cell>
          <cell r="D375">
            <v>138943</v>
          </cell>
          <cell r="E375" t="str">
            <v>d</v>
          </cell>
          <cell r="F375">
            <v>134244</v>
          </cell>
          <cell r="G375" t="str">
            <v>d</v>
          </cell>
          <cell r="H375">
            <v>128969</v>
          </cell>
          <cell r="I375" t="str">
            <v>d</v>
          </cell>
        </row>
        <row r="376">
          <cell r="A376" t="str">
            <v>Triturado</v>
          </cell>
          <cell r="B376">
            <v>75795</v>
          </cell>
          <cell r="C376" t="str">
            <v>m3</v>
          </cell>
          <cell r="D376">
            <v>73020</v>
          </cell>
          <cell r="E376" t="str">
            <v>m3</v>
          </cell>
          <cell r="F376">
            <v>70550</v>
          </cell>
          <cell r="G376" t="str">
            <v>m3</v>
          </cell>
          <cell r="H376">
            <v>67777</v>
          </cell>
          <cell r="I376" t="str">
            <v>m3</v>
          </cell>
        </row>
        <row r="377">
          <cell r="A377" t="str">
            <v>Tub. Conc. Sin ref 12" clase 2</v>
          </cell>
          <cell r="B377">
            <v>65530</v>
          </cell>
          <cell r="C377" t="str">
            <v>ML</v>
          </cell>
          <cell r="D377">
            <v>63131</v>
          </cell>
          <cell r="E377" t="str">
            <v>ML</v>
          </cell>
          <cell r="F377">
            <v>60996</v>
          </cell>
          <cell r="G377" t="str">
            <v>ML</v>
          </cell>
          <cell r="H377">
            <v>58599</v>
          </cell>
          <cell r="I377" t="str">
            <v>ML</v>
          </cell>
        </row>
        <row r="378">
          <cell r="A378" t="str">
            <v xml:space="preserve">Tubería Conduit </v>
          </cell>
          <cell r="B378">
            <v>7736</v>
          </cell>
          <cell r="C378" t="str">
            <v>ml</v>
          </cell>
          <cell r="D378">
            <v>7452</v>
          </cell>
          <cell r="E378" t="str">
            <v>ml</v>
          </cell>
          <cell r="F378">
            <v>7200</v>
          </cell>
          <cell r="G378" t="str">
            <v>ml</v>
          </cell>
          <cell r="H378">
            <v>0</v>
          </cell>
          <cell r="I378">
            <v>0</v>
          </cell>
        </row>
        <row r="379">
          <cell r="A379" t="str">
            <v>Tubería de 110 mm PVC</v>
          </cell>
          <cell r="B379">
            <v>15522</v>
          </cell>
          <cell r="C379" t="str">
            <v>M</v>
          </cell>
          <cell r="D379">
            <v>14953</v>
          </cell>
          <cell r="E379" t="str">
            <v>M</v>
          </cell>
          <cell r="F379">
            <v>14447</v>
          </cell>
          <cell r="G379" t="str">
            <v>M</v>
          </cell>
          <cell r="H379">
            <v>13879</v>
          </cell>
          <cell r="I379" t="str">
            <v>M</v>
          </cell>
        </row>
        <row r="380">
          <cell r="A380" t="str">
            <v>Tubería de 160 mm PVC</v>
          </cell>
          <cell r="B380">
            <v>47972</v>
          </cell>
          <cell r="C380" t="str">
            <v>M</v>
          </cell>
          <cell r="D380">
            <v>46215</v>
          </cell>
          <cell r="E380" t="str">
            <v>M</v>
          </cell>
          <cell r="F380">
            <v>44652</v>
          </cell>
          <cell r="G380" t="str">
            <v>M</v>
          </cell>
          <cell r="H380">
            <v>42897</v>
          </cell>
          <cell r="I380" t="str">
            <v>M</v>
          </cell>
        </row>
        <row r="381">
          <cell r="A381" t="str">
            <v>Tuberia de 200 mm PVC</v>
          </cell>
          <cell r="B381">
            <v>41401</v>
          </cell>
          <cell r="C381" t="str">
            <v>M</v>
          </cell>
          <cell r="D381">
            <v>39885</v>
          </cell>
          <cell r="E381" t="str">
            <v>M</v>
          </cell>
          <cell r="F381">
            <v>38536</v>
          </cell>
          <cell r="G381" t="str">
            <v>M</v>
          </cell>
          <cell r="H381">
            <v>37021</v>
          </cell>
          <cell r="I381" t="str">
            <v>M</v>
          </cell>
        </row>
        <row r="382">
          <cell r="A382" t="str">
            <v>Tuberia de 250 mm PVC</v>
          </cell>
          <cell r="B382">
            <v>60469</v>
          </cell>
          <cell r="C382" t="str">
            <v>M</v>
          </cell>
          <cell r="D382">
            <v>58255</v>
          </cell>
          <cell r="E382" t="str">
            <v>M</v>
          </cell>
          <cell r="F382">
            <v>56285</v>
          </cell>
          <cell r="G382" t="str">
            <v>M</v>
          </cell>
          <cell r="H382">
            <v>54073</v>
          </cell>
          <cell r="I382" t="str">
            <v>M</v>
          </cell>
        </row>
        <row r="383">
          <cell r="A383" t="str">
            <v>Tuberia de 315 mm PVC</v>
          </cell>
          <cell r="B383">
            <v>89403</v>
          </cell>
          <cell r="C383" t="str">
            <v>M</v>
          </cell>
          <cell r="D383">
            <v>86130</v>
          </cell>
          <cell r="E383" t="str">
            <v>M</v>
          </cell>
          <cell r="F383">
            <v>83217</v>
          </cell>
          <cell r="G383" t="str">
            <v>M</v>
          </cell>
          <cell r="H383">
            <v>79947</v>
          </cell>
          <cell r="I383" t="str">
            <v>M</v>
          </cell>
        </row>
        <row r="384">
          <cell r="A384" t="str">
            <v>Tuberia de 350 mm PVC</v>
          </cell>
          <cell r="B384">
            <v>103317</v>
          </cell>
          <cell r="C384" t="str">
            <v>M</v>
          </cell>
          <cell r="D384">
            <v>99534</v>
          </cell>
          <cell r="E384" t="str">
            <v>M</v>
          </cell>
          <cell r="F384">
            <v>96168</v>
          </cell>
          <cell r="G384" t="str">
            <v>M</v>
          </cell>
          <cell r="H384">
            <v>92389</v>
          </cell>
          <cell r="I384" t="str">
            <v>M</v>
          </cell>
        </row>
        <row r="385">
          <cell r="A385" t="str">
            <v>Tuberia de 400 mm PVC</v>
          </cell>
          <cell r="B385">
            <v>146242</v>
          </cell>
          <cell r="C385" t="str">
            <v>M</v>
          </cell>
          <cell r="D385">
            <v>140888</v>
          </cell>
          <cell r="E385" t="str">
            <v>M</v>
          </cell>
          <cell r="F385">
            <v>136123</v>
          </cell>
          <cell r="G385" t="str">
            <v>M</v>
          </cell>
          <cell r="H385">
            <v>130774</v>
          </cell>
          <cell r="I385" t="str">
            <v>M</v>
          </cell>
        </row>
        <row r="386">
          <cell r="A386" t="str">
            <v>Tuberia de 450 mm PVC</v>
          </cell>
          <cell r="B386">
            <v>194045</v>
          </cell>
          <cell r="C386" t="str">
            <v>M</v>
          </cell>
          <cell r="D386">
            <v>186941</v>
          </cell>
          <cell r="E386" t="str">
            <v>M</v>
          </cell>
          <cell r="F386">
            <v>180619</v>
          </cell>
          <cell r="G386" t="str">
            <v>M</v>
          </cell>
          <cell r="H386">
            <v>173521</v>
          </cell>
          <cell r="I386" t="str">
            <v>M</v>
          </cell>
        </row>
        <row r="387">
          <cell r="A387" t="str">
            <v>Tuberia de 500 mm PVC</v>
          </cell>
          <cell r="B387">
            <v>240861</v>
          </cell>
          <cell r="C387" t="str">
            <v>M</v>
          </cell>
          <cell r="D387">
            <v>232043</v>
          </cell>
          <cell r="E387" t="str">
            <v>M</v>
          </cell>
          <cell r="F387">
            <v>224196</v>
          </cell>
          <cell r="G387" t="str">
            <v>M</v>
          </cell>
          <cell r="H387">
            <v>215386</v>
          </cell>
          <cell r="I387" t="str">
            <v>M</v>
          </cell>
        </row>
        <row r="388">
          <cell r="A388" t="str">
            <v>Tuberia de 600 mm PVC</v>
          </cell>
          <cell r="B388">
            <v>355801</v>
          </cell>
          <cell r="C388" t="str">
            <v>M</v>
          </cell>
          <cell r="D388">
            <v>342775</v>
          </cell>
          <cell r="E388" t="str">
            <v>M</v>
          </cell>
          <cell r="F388">
            <v>331183</v>
          </cell>
          <cell r="G388" t="str">
            <v>M</v>
          </cell>
          <cell r="H388">
            <v>318169</v>
          </cell>
          <cell r="I388" t="str">
            <v>M</v>
          </cell>
        </row>
        <row r="389">
          <cell r="A389" t="str">
            <v>Tubería de acero de 2"</v>
          </cell>
          <cell r="B389">
            <v>33860</v>
          </cell>
          <cell r="C389" t="str">
            <v>m/ml</v>
          </cell>
          <cell r="D389">
            <v>32620</v>
          </cell>
          <cell r="E389" t="str">
            <v>m/ml</v>
          </cell>
          <cell r="F389">
            <v>31516</v>
          </cell>
          <cell r="G389" t="str">
            <v>m/ml</v>
          </cell>
          <cell r="H389">
            <v>30277</v>
          </cell>
          <cell r="I389" t="str">
            <v>m/ml</v>
          </cell>
        </row>
        <row r="390">
          <cell r="A390" t="str">
            <v>Tuberia PEAD 200 mm</v>
          </cell>
          <cell r="B390">
            <v>112476</v>
          </cell>
          <cell r="C390" t="str">
            <v>M</v>
          </cell>
          <cell r="D390">
            <v>108358</v>
          </cell>
          <cell r="E390" t="str">
            <v>M</v>
          </cell>
          <cell r="F390">
            <v>104693</v>
          </cell>
          <cell r="G390" t="str">
            <v>M</v>
          </cell>
          <cell r="H390">
            <v>100579</v>
          </cell>
          <cell r="I390" t="str">
            <v>M</v>
          </cell>
        </row>
        <row r="391">
          <cell r="A391" t="str">
            <v>Tuberia PEAD 63 mm</v>
          </cell>
          <cell r="B391">
            <v>14006</v>
          </cell>
          <cell r="C391" t="str">
            <v>M</v>
          </cell>
          <cell r="D391">
            <v>13493</v>
          </cell>
          <cell r="E391" t="str">
            <v>M</v>
          </cell>
          <cell r="F391">
            <v>13036</v>
          </cell>
          <cell r="G391" t="str">
            <v>M</v>
          </cell>
          <cell r="H391">
            <v>12523</v>
          </cell>
          <cell r="I391" t="str">
            <v>M</v>
          </cell>
        </row>
        <row r="392">
          <cell r="A392" t="str">
            <v>Tuberia PEAD 90 mm</v>
          </cell>
          <cell r="B392">
            <v>27951</v>
          </cell>
          <cell r="C392" t="str">
            <v>M</v>
          </cell>
          <cell r="D392">
            <v>26927</v>
          </cell>
          <cell r="E392" t="str">
            <v>M</v>
          </cell>
          <cell r="F392">
            <v>26016</v>
          </cell>
          <cell r="G392" t="str">
            <v>M</v>
          </cell>
          <cell r="H392">
            <v>24993</v>
          </cell>
          <cell r="I392" t="str">
            <v>M</v>
          </cell>
        </row>
        <row r="393">
          <cell r="A393" t="str">
            <v>Tuberia PVC 2" Ventilación</v>
          </cell>
          <cell r="B393">
            <v>8273</v>
          </cell>
          <cell r="C393" t="str">
            <v>M</v>
          </cell>
          <cell r="D393">
            <v>7970</v>
          </cell>
          <cell r="E393" t="str">
            <v>M</v>
          </cell>
          <cell r="F393">
            <v>7700</v>
          </cell>
          <cell r="G393" t="str">
            <v>M</v>
          </cell>
          <cell r="H393">
            <v>7397</v>
          </cell>
          <cell r="I393" t="str">
            <v>M</v>
          </cell>
        </row>
        <row r="394">
          <cell r="A394" t="str">
            <v>Tuberia PVC-P 1" RDE 21</v>
          </cell>
          <cell r="B394">
            <v>4501</v>
          </cell>
          <cell r="C394" t="str">
            <v>M</v>
          </cell>
          <cell r="D394">
            <v>4336</v>
          </cell>
          <cell r="E394" t="str">
            <v>M</v>
          </cell>
          <cell r="F394">
            <v>4189</v>
          </cell>
          <cell r="G394" t="str">
            <v>M</v>
          </cell>
          <cell r="H394">
            <v>4024</v>
          </cell>
          <cell r="I394" t="str">
            <v>M</v>
          </cell>
        </row>
        <row r="395">
          <cell r="A395" t="str">
            <v>Tuberia PVC-P 1 1/2" RDE 21</v>
          </cell>
          <cell r="B395">
            <v>10585</v>
          </cell>
          <cell r="C395" t="str">
            <v>M</v>
          </cell>
          <cell r="D395">
            <v>10197</v>
          </cell>
          <cell r="E395" t="str">
            <v>M</v>
          </cell>
          <cell r="F395">
            <v>9852</v>
          </cell>
          <cell r="G395" t="str">
            <v>M</v>
          </cell>
          <cell r="H395">
            <v>9464</v>
          </cell>
          <cell r="I395" t="str">
            <v>M</v>
          </cell>
        </row>
        <row r="396">
          <cell r="A396" t="str">
            <v>Tuberia PVC-P 1/2" RDE 13.5</v>
          </cell>
          <cell r="B396">
            <v>2589</v>
          </cell>
          <cell r="C396" t="str">
            <v>M</v>
          </cell>
          <cell r="D396">
            <v>2494</v>
          </cell>
          <cell r="E396" t="str">
            <v>M</v>
          </cell>
          <cell r="F396">
            <v>2409</v>
          </cell>
          <cell r="G396" t="str">
            <v>M</v>
          </cell>
          <cell r="H396">
            <v>2314</v>
          </cell>
          <cell r="I396" t="str">
            <v>M</v>
          </cell>
        </row>
        <row r="397">
          <cell r="A397" t="str">
            <v xml:space="preserve">Tuberia PVC-S 6" </v>
          </cell>
          <cell r="B397">
            <v>125158</v>
          </cell>
          <cell r="C397" t="str">
            <v>M</v>
          </cell>
          <cell r="D397">
            <v>120576</v>
          </cell>
          <cell r="E397" t="str">
            <v>M</v>
          </cell>
          <cell r="F397">
            <v>116498</v>
          </cell>
          <cell r="G397" t="str">
            <v>M</v>
          </cell>
          <cell r="H397">
            <v>111920</v>
          </cell>
          <cell r="I397" t="str">
            <v>M</v>
          </cell>
        </row>
        <row r="398">
          <cell r="A398" t="str">
            <v>Tuberia SCH40 de 10"</v>
          </cell>
          <cell r="B398">
            <v>178802</v>
          </cell>
          <cell r="C398" t="str">
            <v>M</v>
          </cell>
          <cell r="D398">
            <v>172256</v>
          </cell>
          <cell r="E398" t="str">
            <v>M</v>
          </cell>
          <cell r="F398">
            <v>166430</v>
          </cell>
          <cell r="G398" t="str">
            <v>M</v>
          </cell>
          <cell r="H398">
            <v>159890</v>
          </cell>
          <cell r="I398" t="str">
            <v>M</v>
          </cell>
        </row>
        <row r="399">
          <cell r="A399" t="str">
            <v>Tuberia SCH40 de 10" de 2da</v>
          </cell>
          <cell r="B399">
            <v>89400</v>
          </cell>
          <cell r="C399" t="str">
            <v>M</v>
          </cell>
          <cell r="D399">
            <v>86127</v>
          </cell>
          <cell r="E399" t="str">
            <v>M</v>
          </cell>
          <cell r="F399">
            <v>83214</v>
          </cell>
          <cell r="G399" t="str">
            <v>M</v>
          </cell>
          <cell r="H399">
            <v>79944</v>
          </cell>
          <cell r="I399" t="str">
            <v>M</v>
          </cell>
        </row>
        <row r="400">
          <cell r="A400" t="str">
            <v>Tuberia SCH40 de 12"</v>
          </cell>
          <cell r="B400">
            <v>297300</v>
          </cell>
          <cell r="C400" t="str">
            <v>M</v>
          </cell>
          <cell r="D400">
            <v>286416</v>
          </cell>
          <cell r="E400" t="str">
            <v>M</v>
          </cell>
          <cell r="F400">
            <v>276730</v>
          </cell>
          <cell r="G400" t="str">
            <v>M</v>
          </cell>
          <cell r="H400">
            <v>265856</v>
          </cell>
          <cell r="I400" t="str">
            <v>M</v>
          </cell>
        </row>
        <row r="401">
          <cell r="A401" t="str">
            <v>Tuberia SCH40 de 12" de 2da</v>
          </cell>
          <cell r="B401">
            <v>148649</v>
          </cell>
          <cell r="C401" t="str">
            <v>M</v>
          </cell>
          <cell r="D401">
            <v>143207</v>
          </cell>
          <cell r="E401" t="str">
            <v>M</v>
          </cell>
          <cell r="F401">
            <v>138364</v>
          </cell>
          <cell r="G401" t="str">
            <v>M</v>
          </cell>
          <cell r="H401">
            <v>132927</v>
          </cell>
          <cell r="I401" t="str">
            <v>M</v>
          </cell>
        </row>
        <row r="402">
          <cell r="A402" t="str">
            <v>Tuberia SCH40 de 14"</v>
          </cell>
          <cell r="B402">
            <v>326647</v>
          </cell>
          <cell r="C402" t="str">
            <v>M</v>
          </cell>
          <cell r="D402">
            <v>314688</v>
          </cell>
          <cell r="E402" t="str">
            <v>M</v>
          </cell>
          <cell r="F402">
            <v>304046</v>
          </cell>
          <cell r="G402" t="str">
            <v>M</v>
          </cell>
          <cell r="H402">
            <v>292099</v>
          </cell>
          <cell r="I402" t="str">
            <v>M</v>
          </cell>
        </row>
        <row r="403">
          <cell r="A403" t="str">
            <v>Tuberia SCH40 de 14" de 2da</v>
          </cell>
          <cell r="B403">
            <v>163325</v>
          </cell>
          <cell r="C403" t="str">
            <v>M</v>
          </cell>
          <cell r="D403">
            <v>157345</v>
          </cell>
          <cell r="E403" t="str">
            <v>M</v>
          </cell>
          <cell r="F403">
            <v>152024</v>
          </cell>
          <cell r="G403" t="str">
            <v>M</v>
          </cell>
          <cell r="H403">
            <v>146050</v>
          </cell>
          <cell r="I403" t="str">
            <v>M</v>
          </cell>
        </row>
        <row r="404">
          <cell r="A404" t="str">
            <v>Tuberia SCH40 de 16"</v>
          </cell>
          <cell r="B404">
            <v>363394</v>
          </cell>
          <cell r="C404" t="str">
            <v>M</v>
          </cell>
          <cell r="D404">
            <v>350090</v>
          </cell>
          <cell r="E404" t="str">
            <v>M</v>
          </cell>
          <cell r="F404">
            <v>338251</v>
          </cell>
          <cell r="G404" t="str">
            <v>M</v>
          </cell>
          <cell r="H404">
            <v>324960</v>
          </cell>
          <cell r="I404" t="str">
            <v>M</v>
          </cell>
        </row>
        <row r="405">
          <cell r="A405" t="str">
            <v>Tuberia SCH40 de 16" de 2da</v>
          </cell>
          <cell r="B405">
            <v>181699</v>
          </cell>
          <cell r="C405" t="str">
            <v>M</v>
          </cell>
          <cell r="D405">
            <v>175047</v>
          </cell>
          <cell r="E405" t="str">
            <v>M</v>
          </cell>
          <cell r="F405">
            <v>169127</v>
          </cell>
          <cell r="G405" t="str">
            <v>M</v>
          </cell>
          <cell r="H405">
            <v>162481</v>
          </cell>
          <cell r="I405" t="str">
            <v>M</v>
          </cell>
        </row>
        <row r="406">
          <cell r="A406" t="str">
            <v>Tuberia SCH40 de 2 1/2"</v>
          </cell>
          <cell r="B406">
            <v>32626</v>
          </cell>
          <cell r="C406" t="str">
            <v>M</v>
          </cell>
          <cell r="D406">
            <v>31431</v>
          </cell>
          <cell r="E406" t="str">
            <v>M</v>
          </cell>
          <cell r="F406">
            <v>30368</v>
          </cell>
          <cell r="G406" t="str">
            <v>M</v>
          </cell>
          <cell r="H406">
            <v>29174</v>
          </cell>
          <cell r="I406" t="str">
            <v>M</v>
          </cell>
        </row>
        <row r="407">
          <cell r="A407" t="str">
            <v>Tuberia SCH40 de 18"</v>
          </cell>
          <cell r="B407">
            <v>660310</v>
          </cell>
          <cell r="C407" t="str">
            <v>M</v>
          </cell>
          <cell r="D407">
            <v>636136</v>
          </cell>
          <cell r="E407" t="str">
            <v>M</v>
          </cell>
          <cell r="F407">
            <v>614624</v>
          </cell>
          <cell r="G407" t="str">
            <v>M</v>
          </cell>
          <cell r="H407">
            <v>590473</v>
          </cell>
          <cell r="I407" t="str">
            <v>M</v>
          </cell>
        </row>
        <row r="408">
          <cell r="A408" t="str">
            <v>Tuberia SCH40 de 18" de 2da</v>
          </cell>
          <cell r="B408">
            <v>330157</v>
          </cell>
          <cell r="C408" t="str">
            <v>M</v>
          </cell>
          <cell r="D408">
            <v>318070</v>
          </cell>
          <cell r="E408" t="str">
            <v>M</v>
          </cell>
          <cell r="F408">
            <v>307314</v>
          </cell>
          <cell r="G408" t="str">
            <v>M</v>
          </cell>
          <cell r="H408">
            <v>295238</v>
          </cell>
          <cell r="I408" t="str">
            <v>M</v>
          </cell>
        </row>
        <row r="409">
          <cell r="A409" t="str">
            <v>Tuberia SCH40 de 20"</v>
          </cell>
          <cell r="B409">
            <v>691509</v>
          </cell>
          <cell r="C409" t="str">
            <v>M</v>
          </cell>
          <cell r="D409">
            <v>666193</v>
          </cell>
          <cell r="E409" t="str">
            <v>M</v>
          </cell>
          <cell r="F409">
            <v>643664</v>
          </cell>
          <cell r="G409" t="str">
            <v>M</v>
          </cell>
          <cell r="H409">
            <v>618372</v>
          </cell>
          <cell r="I409" t="str">
            <v>M</v>
          </cell>
        </row>
        <row r="410">
          <cell r="A410" t="str">
            <v>Tuberia SCH40 de 20" de 2da</v>
          </cell>
          <cell r="B410">
            <v>345754</v>
          </cell>
          <cell r="C410" t="str">
            <v>M</v>
          </cell>
          <cell r="D410">
            <v>333096</v>
          </cell>
          <cell r="E410" t="str">
            <v>M</v>
          </cell>
          <cell r="F410">
            <v>321831</v>
          </cell>
          <cell r="G410" t="str">
            <v>M</v>
          </cell>
          <cell r="H410">
            <v>309185</v>
          </cell>
          <cell r="I410" t="str">
            <v>M</v>
          </cell>
        </row>
        <row r="411">
          <cell r="A411" t="str">
            <v>Tuberia SCH40 de 24"</v>
          </cell>
          <cell r="B411">
            <v>861274</v>
          </cell>
          <cell r="C411" t="str">
            <v>M</v>
          </cell>
          <cell r="D411">
            <v>829743</v>
          </cell>
          <cell r="E411" t="str">
            <v>M</v>
          </cell>
          <cell r="F411">
            <v>801684</v>
          </cell>
          <cell r="G411" t="str">
            <v>M</v>
          </cell>
          <cell r="H411">
            <v>770183</v>
          </cell>
          <cell r="I411" t="str">
            <v>M</v>
          </cell>
        </row>
        <row r="412">
          <cell r="A412" t="str">
            <v>Tuberia SCH40 de 24" de 2da</v>
          </cell>
          <cell r="B412">
            <v>430638</v>
          </cell>
          <cell r="C412" t="str">
            <v>M</v>
          </cell>
          <cell r="D412">
            <v>414872</v>
          </cell>
          <cell r="E412" t="str">
            <v>M</v>
          </cell>
          <cell r="F412">
            <v>400842</v>
          </cell>
          <cell r="G412" t="str">
            <v>M</v>
          </cell>
          <cell r="H412">
            <v>385091</v>
          </cell>
          <cell r="I412" t="str">
            <v>M</v>
          </cell>
        </row>
        <row r="413">
          <cell r="A413" t="str">
            <v>Tuberia SCH40 de 4"</v>
          </cell>
          <cell r="B413">
            <v>53591</v>
          </cell>
          <cell r="C413" t="str">
            <v>M</v>
          </cell>
          <cell r="D413">
            <v>51629</v>
          </cell>
          <cell r="E413" t="str">
            <v>M</v>
          </cell>
          <cell r="F413">
            <v>49883</v>
          </cell>
          <cell r="G413" t="str">
            <v>M</v>
          </cell>
          <cell r="H413">
            <v>47922</v>
          </cell>
          <cell r="I413" t="str">
            <v>M</v>
          </cell>
        </row>
        <row r="414">
          <cell r="A414" t="str">
            <v>Tuberia SCH40 de 4" de 2da</v>
          </cell>
          <cell r="B414">
            <v>26796</v>
          </cell>
          <cell r="C414" t="str">
            <v>M</v>
          </cell>
          <cell r="D414">
            <v>25815</v>
          </cell>
          <cell r="E414" t="str">
            <v>M</v>
          </cell>
          <cell r="F414">
            <v>24942</v>
          </cell>
          <cell r="G414" t="str">
            <v>M</v>
          </cell>
          <cell r="H414">
            <v>23961</v>
          </cell>
          <cell r="I414" t="str">
            <v>M</v>
          </cell>
        </row>
        <row r="415">
          <cell r="A415" t="str">
            <v>Tuberia SCH40 de 6"</v>
          </cell>
          <cell r="B415">
            <v>87317</v>
          </cell>
          <cell r="C415" t="str">
            <v>M</v>
          </cell>
          <cell r="D415">
            <v>84120</v>
          </cell>
          <cell r="E415" t="str">
            <v>M</v>
          </cell>
          <cell r="F415">
            <v>81275</v>
          </cell>
          <cell r="G415" t="str">
            <v>M</v>
          </cell>
          <cell r="H415">
            <v>78081</v>
          </cell>
          <cell r="I415" t="str">
            <v>M</v>
          </cell>
        </row>
        <row r="416">
          <cell r="A416" t="str">
            <v>Tuberia SCH40 de 6" de 2da</v>
          </cell>
          <cell r="B416">
            <v>43660</v>
          </cell>
          <cell r="C416" t="str">
            <v>M</v>
          </cell>
          <cell r="D416">
            <v>42061</v>
          </cell>
          <cell r="E416" t="str">
            <v>M</v>
          </cell>
          <cell r="F416">
            <v>40638</v>
          </cell>
          <cell r="G416" t="str">
            <v>M</v>
          </cell>
          <cell r="H416">
            <v>39041</v>
          </cell>
          <cell r="I416" t="str">
            <v>M</v>
          </cell>
        </row>
        <row r="417">
          <cell r="A417" t="str">
            <v>Tuberia SCH40 de 8"</v>
          </cell>
          <cell r="B417">
            <v>137541</v>
          </cell>
          <cell r="C417" t="str">
            <v>M</v>
          </cell>
          <cell r="D417">
            <v>132505</v>
          </cell>
          <cell r="E417" t="str">
            <v>M</v>
          </cell>
          <cell r="F417">
            <v>128024</v>
          </cell>
          <cell r="G417" t="str">
            <v>M</v>
          </cell>
          <cell r="H417">
            <v>122993</v>
          </cell>
          <cell r="I417" t="str">
            <v>M</v>
          </cell>
        </row>
        <row r="418">
          <cell r="A418" t="str">
            <v>Tuberia SCH40 de 8" de 2da</v>
          </cell>
          <cell r="B418">
            <v>68772</v>
          </cell>
          <cell r="C418" t="str">
            <v>M</v>
          </cell>
          <cell r="D418">
            <v>66254</v>
          </cell>
          <cell r="E418" t="str">
            <v>M</v>
          </cell>
          <cell r="F418">
            <v>64013</v>
          </cell>
          <cell r="G418" t="str">
            <v>M</v>
          </cell>
          <cell r="H418">
            <v>61497</v>
          </cell>
          <cell r="I418" t="str">
            <v>M</v>
          </cell>
        </row>
        <row r="419">
          <cell r="A419" t="str">
            <v>Tuberia unión platino de 10" RD21</v>
          </cell>
          <cell r="B419">
            <v>228039</v>
          </cell>
          <cell r="C419" t="str">
            <v>M</v>
          </cell>
          <cell r="D419">
            <v>219690</v>
          </cell>
          <cell r="E419" t="str">
            <v>M</v>
          </cell>
          <cell r="F419">
            <v>212260</v>
          </cell>
          <cell r="G419" t="str">
            <v>M</v>
          </cell>
          <cell r="H419">
            <v>203919</v>
          </cell>
          <cell r="I419" t="str">
            <v>M</v>
          </cell>
        </row>
        <row r="420">
          <cell r="A420" t="str">
            <v>Tuberia unión platino de 12" RD21</v>
          </cell>
          <cell r="B420">
            <v>319068</v>
          </cell>
          <cell r="C420" t="str">
            <v>M</v>
          </cell>
          <cell r="D420">
            <v>307387</v>
          </cell>
          <cell r="E420" t="str">
            <v>M</v>
          </cell>
          <cell r="F420">
            <v>296992</v>
          </cell>
          <cell r="G420" t="str">
            <v>M</v>
          </cell>
          <cell r="H420">
            <v>285322</v>
          </cell>
          <cell r="I420" t="str">
            <v>M</v>
          </cell>
        </row>
        <row r="421">
          <cell r="A421" t="str">
            <v>Tuberia unión platino de 14" RD21</v>
          </cell>
          <cell r="B421">
            <v>395678</v>
          </cell>
          <cell r="C421" t="str">
            <v>M</v>
          </cell>
          <cell r="D421">
            <v>381192</v>
          </cell>
          <cell r="E421" t="str">
            <v>M</v>
          </cell>
          <cell r="F421">
            <v>368301</v>
          </cell>
          <cell r="G421" t="str">
            <v>M</v>
          </cell>
          <cell r="H421">
            <v>353829</v>
          </cell>
          <cell r="I421" t="str">
            <v>M</v>
          </cell>
        </row>
        <row r="422">
          <cell r="A422" t="str">
            <v>Tuberia unión platino de 16" RD21</v>
          </cell>
          <cell r="B422">
            <v>519339</v>
          </cell>
          <cell r="C422" t="str">
            <v>M</v>
          </cell>
          <cell r="D422">
            <v>500326</v>
          </cell>
          <cell r="E422" t="str">
            <v>M</v>
          </cell>
          <cell r="F422">
            <v>483406</v>
          </cell>
          <cell r="G422" t="str">
            <v>M</v>
          </cell>
          <cell r="H422">
            <v>464411</v>
          </cell>
          <cell r="I422" t="str">
            <v>M</v>
          </cell>
        </row>
        <row r="423">
          <cell r="A423" t="str">
            <v>Tuberia unión platino de 18" RD21</v>
          </cell>
          <cell r="B423">
            <v>666563</v>
          </cell>
          <cell r="C423" t="str">
            <v>M</v>
          </cell>
          <cell r="D423">
            <v>642160</v>
          </cell>
          <cell r="E423" t="str">
            <v>M</v>
          </cell>
          <cell r="F423">
            <v>620444</v>
          </cell>
          <cell r="G423" t="str">
            <v>M</v>
          </cell>
          <cell r="H423">
            <v>596064</v>
          </cell>
          <cell r="I423" t="str">
            <v>M</v>
          </cell>
        </row>
        <row r="424">
          <cell r="A424" t="str">
            <v>Tuberia unión platino de 20" RD21</v>
          </cell>
          <cell r="B424">
            <v>830279</v>
          </cell>
          <cell r="C424" t="str">
            <v>M</v>
          </cell>
          <cell r="D424">
            <v>799883</v>
          </cell>
          <cell r="E424" t="str">
            <v>M</v>
          </cell>
          <cell r="F424">
            <v>772833</v>
          </cell>
          <cell r="G424" t="str">
            <v>M</v>
          </cell>
          <cell r="H424">
            <v>742466</v>
          </cell>
          <cell r="I424" t="str">
            <v>M</v>
          </cell>
        </row>
        <row r="425">
          <cell r="A425" t="str">
            <v>Tuberia unión platino de 24" RD21</v>
          </cell>
          <cell r="B425">
            <v>1226947</v>
          </cell>
          <cell r="C425" t="str">
            <v>M</v>
          </cell>
          <cell r="D425">
            <v>1182029</v>
          </cell>
          <cell r="E425" t="str">
            <v>M</v>
          </cell>
          <cell r="F425">
            <v>1142057</v>
          </cell>
          <cell r="G425" t="str">
            <v>M</v>
          </cell>
          <cell r="H425">
            <v>1097182</v>
          </cell>
          <cell r="I425" t="str">
            <v>M</v>
          </cell>
        </row>
        <row r="426">
          <cell r="A426" t="str">
            <v>Tuberia unión platino de 6" RD21</v>
          </cell>
          <cell r="B426">
            <v>85520</v>
          </cell>
          <cell r="C426" t="str">
            <v>M</v>
          </cell>
          <cell r="D426">
            <v>82389</v>
          </cell>
          <cell r="E426" t="str">
            <v>M</v>
          </cell>
          <cell r="F426">
            <v>79602</v>
          </cell>
          <cell r="G426" t="str">
            <v>M</v>
          </cell>
          <cell r="H426">
            <v>76474</v>
          </cell>
          <cell r="I426" t="str">
            <v>M</v>
          </cell>
        </row>
        <row r="427">
          <cell r="A427" t="str">
            <v>Tuberia unión platino de 8" RD21</v>
          </cell>
          <cell r="B427">
            <v>144861</v>
          </cell>
          <cell r="C427" t="str">
            <v>M</v>
          </cell>
          <cell r="D427">
            <v>139557</v>
          </cell>
          <cell r="E427" t="str">
            <v>M</v>
          </cell>
          <cell r="F427">
            <v>134837</v>
          </cell>
          <cell r="G427" t="str">
            <v>M</v>
          </cell>
          <cell r="H427">
            <v>129538</v>
          </cell>
          <cell r="I427" t="str">
            <v>M</v>
          </cell>
        </row>
        <row r="428">
          <cell r="A428" t="str">
            <v>Tubo en acero estructural redondo, D=2 1/2"</v>
          </cell>
          <cell r="B428">
            <v>26401</v>
          </cell>
          <cell r="C428" t="str">
            <v>m</v>
          </cell>
          <cell r="D428">
            <v>25434</v>
          </cell>
          <cell r="E428" t="str">
            <v>m</v>
          </cell>
          <cell r="F428">
            <v>24573</v>
          </cell>
          <cell r="G428" t="str">
            <v>m</v>
          </cell>
          <cell r="H428">
            <v>23607</v>
          </cell>
          <cell r="I428" t="str">
            <v>m</v>
          </cell>
        </row>
        <row r="429">
          <cell r="A429" t="str">
            <v>Tubo en acero galvanizado redondo 3"</v>
          </cell>
          <cell r="B429">
            <v>32952</v>
          </cell>
          <cell r="C429" t="str">
            <v>m</v>
          </cell>
          <cell r="D429">
            <v>31745</v>
          </cell>
          <cell r="E429" t="str">
            <v>m</v>
          </cell>
          <cell r="F429">
            <v>30671</v>
          </cell>
          <cell r="G429" t="str">
            <v>m</v>
          </cell>
          <cell r="H429">
            <v>29465</v>
          </cell>
          <cell r="I429" t="str">
            <v>m</v>
          </cell>
        </row>
        <row r="430">
          <cell r="A430" t="str">
            <v>Unión bajante</v>
          </cell>
          <cell r="B430">
            <v>5021</v>
          </cell>
          <cell r="C430" t="str">
            <v>un</v>
          </cell>
          <cell r="D430">
            <v>4837</v>
          </cell>
          <cell r="E430" t="str">
            <v>un</v>
          </cell>
          <cell r="F430">
            <v>4673</v>
          </cell>
          <cell r="G430" t="str">
            <v>un</v>
          </cell>
          <cell r="H430">
            <v>4489</v>
          </cell>
          <cell r="I430" t="str">
            <v>un</v>
          </cell>
        </row>
        <row r="431">
          <cell r="A431" t="str">
            <v>Unión canal - bajantes</v>
          </cell>
          <cell r="B431">
            <v>26103</v>
          </cell>
          <cell r="C431" t="str">
            <v>un</v>
          </cell>
          <cell r="D431">
            <v>25147</v>
          </cell>
          <cell r="E431" t="str">
            <v>un</v>
          </cell>
          <cell r="F431">
            <v>24296</v>
          </cell>
          <cell r="G431" t="str">
            <v>un</v>
          </cell>
          <cell r="H431">
            <v>23341</v>
          </cell>
          <cell r="I431" t="str">
            <v>un</v>
          </cell>
        </row>
        <row r="432">
          <cell r="A432" t="str">
            <v>Unión canal amazonas</v>
          </cell>
          <cell r="B432">
            <v>19351</v>
          </cell>
          <cell r="C432" t="str">
            <v>un</v>
          </cell>
          <cell r="D432">
            <v>18642</v>
          </cell>
          <cell r="E432" t="str">
            <v>un</v>
          </cell>
          <cell r="F432">
            <v>18011</v>
          </cell>
          <cell r="G432" t="str">
            <v>un</v>
          </cell>
          <cell r="H432">
            <v>17303</v>
          </cell>
          <cell r="I432" t="str">
            <v>un</v>
          </cell>
        </row>
        <row r="433">
          <cell r="A433" t="str">
            <v>Unión de 160mm PVC</v>
          </cell>
          <cell r="B433">
            <v>9268</v>
          </cell>
          <cell r="C433" t="str">
            <v>UD</v>
          </cell>
          <cell r="D433">
            <v>8928</v>
          </cell>
          <cell r="E433" t="str">
            <v>UD</v>
          </cell>
          <cell r="F433">
            <v>8626</v>
          </cell>
          <cell r="G433" t="str">
            <v>UD</v>
          </cell>
          <cell r="H433">
            <v>8287</v>
          </cell>
          <cell r="I433" t="str">
            <v>UD</v>
          </cell>
        </row>
        <row r="434">
          <cell r="A434" t="str">
            <v>Unión de 200mm PVC</v>
          </cell>
          <cell r="B434">
            <v>43636</v>
          </cell>
          <cell r="C434" t="str">
            <v>UD</v>
          </cell>
          <cell r="D434">
            <v>42038</v>
          </cell>
          <cell r="E434" t="str">
            <v>UD</v>
          </cell>
          <cell r="F434">
            <v>40616</v>
          </cell>
          <cell r="G434" t="str">
            <v>UD</v>
          </cell>
          <cell r="H434">
            <v>39020</v>
          </cell>
          <cell r="I434" t="str">
            <v>UD</v>
          </cell>
        </row>
        <row r="435">
          <cell r="A435" t="str">
            <v>Unión de 250mm PVC</v>
          </cell>
          <cell r="B435">
            <v>123950</v>
          </cell>
          <cell r="C435" t="str">
            <v>UD</v>
          </cell>
          <cell r="D435">
            <v>119412</v>
          </cell>
          <cell r="E435" t="str">
            <v>UD</v>
          </cell>
          <cell r="F435">
            <v>115373</v>
          </cell>
          <cell r="G435" t="str">
            <v>UD</v>
          </cell>
          <cell r="H435">
            <v>110839</v>
          </cell>
          <cell r="I435" t="str">
            <v>UD</v>
          </cell>
        </row>
        <row r="436">
          <cell r="A436" t="str">
            <v>Unión de 315mm PVC</v>
          </cell>
          <cell r="B436">
            <v>212078</v>
          </cell>
          <cell r="C436" t="str">
            <v>UD</v>
          </cell>
          <cell r="D436">
            <v>204314</v>
          </cell>
          <cell r="E436" t="str">
            <v>UD</v>
          </cell>
          <cell r="F436">
            <v>197404</v>
          </cell>
          <cell r="G436" t="str">
            <v>UD</v>
          </cell>
          <cell r="H436">
            <v>189647</v>
          </cell>
          <cell r="I436" t="str">
            <v>UD</v>
          </cell>
        </row>
        <row r="437">
          <cell r="A437" t="str">
            <v>Unión de 355mm PVC</v>
          </cell>
          <cell r="B437">
            <v>283287</v>
          </cell>
          <cell r="C437" t="str">
            <v>UD</v>
          </cell>
          <cell r="D437">
            <v>272916</v>
          </cell>
          <cell r="E437" t="str">
            <v>UD</v>
          </cell>
          <cell r="F437">
            <v>263686</v>
          </cell>
          <cell r="G437" t="str">
            <v>UD</v>
          </cell>
          <cell r="H437">
            <v>253325</v>
          </cell>
          <cell r="I437" t="str">
            <v>UD</v>
          </cell>
        </row>
        <row r="438">
          <cell r="A438" t="str">
            <v>Unión PVC-P 1"</v>
          </cell>
          <cell r="B438">
            <v>975</v>
          </cell>
          <cell r="C438" t="str">
            <v>UD</v>
          </cell>
          <cell r="D438">
            <v>939</v>
          </cell>
          <cell r="E438" t="str">
            <v>UD</v>
          </cell>
          <cell r="F438">
            <v>907</v>
          </cell>
          <cell r="G438" t="str">
            <v>UD</v>
          </cell>
          <cell r="H438">
            <v>871</v>
          </cell>
          <cell r="I438" t="str">
            <v>UD</v>
          </cell>
        </row>
        <row r="439">
          <cell r="A439" t="str">
            <v>Unión PVC-P 1 1/2"</v>
          </cell>
          <cell r="B439">
            <v>2438</v>
          </cell>
          <cell r="C439" t="str">
            <v>UD</v>
          </cell>
          <cell r="D439">
            <v>2348</v>
          </cell>
          <cell r="E439" t="str">
            <v>UD</v>
          </cell>
          <cell r="F439">
            <v>2268</v>
          </cell>
          <cell r="G439" t="str">
            <v>UD</v>
          </cell>
          <cell r="H439">
            <v>2178</v>
          </cell>
          <cell r="I439" t="str">
            <v>UD</v>
          </cell>
        </row>
        <row r="440">
          <cell r="A440" t="str">
            <v>Unión PVC-P 1/2"</v>
          </cell>
          <cell r="B440">
            <v>380</v>
          </cell>
          <cell r="C440" t="str">
            <v>UD</v>
          </cell>
          <cell r="D440">
            <v>366</v>
          </cell>
          <cell r="E440" t="str">
            <v>UD</v>
          </cell>
          <cell r="F440">
            <v>353</v>
          </cell>
          <cell r="G440" t="str">
            <v>UD</v>
          </cell>
          <cell r="H440">
            <v>339</v>
          </cell>
          <cell r="I440" t="str">
            <v>UD</v>
          </cell>
        </row>
        <row r="441">
          <cell r="A441" t="str">
            <v>Valla movil tipo 1</v>
          </cell>
          <cell r="B441">
            <v>141728</v>
          </cell>
          <cell r="C441" t="str">
            <v>UD</v>
          </cell>
          <cell r="D441">
            <v>136539</v>
          </cell>
          <cell r="E441" t="str">
            <v>UD</v>
          </cell>
          <cell r="F441">
            <v>131921</v>
          </cell>
          <cell r="G441" t="str">
            <v>UD</v>
          </cell>
          <cell r="H441">
            <v>126737</v>
          </cell>
          <cell r="I441" t="str">
            <v>UD</v>
          </cell>
        </row>
        <row r="442">
          <cell r="A442" t="str">
            <v>Valla movil tipo 2</v>
          </cell>
          <cell r="B442">
            <v>269162</v>
          </cell>
          <cell r="C442" t="str">
            <v>UD</v>
          </cell>
          <cell r="D442">
            <v>259308</v>
          </cell>
          <cell r="E442" t="str">
            <v>UD</v>
          </cell>
          <cell r="F442">
            <v>250539</v>
          </cell>
          <cell r="G442" t="str">
            <v>UD</v>
          </cell>
          <cell r="H442">
            <v>240694</v>
          </cell>
          <cell r="I442" t="str">
            <v>UD</v>
          </cell>
        </row>
        <row r="443">
          <cell r="A443" t="str">
            <v>Valla movil tipo 3</v>
          </cell>
          <cell r="B443">
            <v>283555</v>
          </cell>
          <cell r="C443" t="str">
            <v>UD</v>
          </cell>
          <cell r="D443">
            <v>273174</v>
          </cell>
          <cell r="E443" t="str">
            <v>UD</v>
          </cell>
          <cell r="F443">
            <v>263936</v>
          </cell>
          <cell r="G443" t="str">
            <v>UD</v>
          </cell>
          <cell r="H443">
            <v>253565</v>
          </cell>
          <cell r="I443" t="str">
            <v>UD</v>
          </cell>
        </row>
        <row r="444">
          <cell r="A444" t="str">
            <v>Valla movil tipo 4</v>
          </cell>
          <cell r="B444">
            <v>141774</v>
          </cell>
          <cell r="C444" t="str">
            <v>UD</v>
          </cell>
          <cell r="D444">
            <v>136583</v>
          </cell>
          <cell r="E444" t="str">
            <v>UD</v>
          </cell>
          <cell r="F444">
            <v>131964</v>
          </cell>
          <cell r="G444" t="str">
            <v>UD</v>
          </cell>
          <cell r="H444">
            <v>126778</v>
          </cell>
          <cell r="I444" t="str">
            <v>UD</v>
          </cell>
        </row>
        <row r="445">
          <cell r="A445" t="str">
            <v>Valla movil tipo 5</v>
          </cell>
          <cell r="B445">
            <v>559472</v>
          </cell>
          <cell r="C445" t="str">
            <v>UD</v>
          </cell>
          <cell r="D445">
            <v>538990</v>
          </cell>
          <cell r="E445" t="str">
            <v>UD</v>
          </cell>
          <cell r="F445">
            <v>520763</v>
          </cell>
          <cell r="G445" t="str">
            <v>UD</v>
          </cell>
          <cell r="H445">
            <v>500300</v>
          </cell>
          <cell r="I445" t="str">
            <v>UD</v>
          </cell>
        </row>
        <row r="446">
          <cell r="A446" t="str">
            <v>Valla movil tipo 6</v>
          </cell>
          <cell r="B446">
            <v>278173</v>
          </cell>
          <cell r="C446" t="str">
            <v>UD</v>
          </cell>
          <cell r="D446">
            <v>267989</v>
          </cell>
          <cell r="E446" t="str">
            <v>UD</v>
          </cell>
          <cell r="F446">
            <v>258926</v>
          </cell>
          <cell r="G446" t="str">
            <v>UD</v>
          </cell>
          <cell r="H446">
            <v>248752</v>
          </cell>
          <cell r="I446" t="str">
            <v>UD</v>
          </cell>
        </row>
        <row r="447">
          <cell r="A447" t="str">
            <v>Var Corr 1/2" 60000psi fig</v>
          </cell>
          <cell r="B447">
            <v>3535</v>
          </cell>
          <cell r="C447" t="str">
            <v>KG</v>
          </cell>
          <cell r="D447">
            <v>3405</v>
          </cell>
          <cell r="E447" t="str">
            <v>KG</v>
          </cell>
          <cell r="F447">
            <v>3289</v>
          </cell>
          <cell r="G447" t="str">
            <v>KG</v>
          </cell>
          <cell r="H447">
            <v>3159</v>
          </cell>
          <cell r="I447" t="str">
            <v>KG</v>
          </cell>
        </row>
        <row r="448">
          <cell r="A448" t="str">
            <v>Var Corr 3/4" 60000psi fig</v>
          </cell>
          <cell r="B448">
            <v>3535</v>
          </cell>
          <cell r="C448" t="str">
            <v>KG</v>
          </cell>
          <cell r="D448">
            <v>3405</v>
          </cell>
          <cell r="E448" t="str">
            <v>KG</v>
          </cell>
          <cell r="F448">
            <v>3289</v>
          </cell>
          <cell r="G448" t="str">
            <v>KG</v>
          </cell>
          <cell r="H448">
            <v>3159</v>
          </cell>
          <cell r="I448" t="str">
            <v>KG</v>
          </cell>
        </row>
        <row r="449">
          <cell r="A449" t="str">
            <v>Varilla corrugada No 2 1/4" (40000 psi)</v>
          </cell>
          <cell r="B449">
            <v>3535</v>
          </cell>
          <cell r="C449" t="str">
            <v>kg</v>
          </cell>
          <cell r="D449">
            <v>3405</v>
          </cell>
          <cell r="E449" t="str">
            <v>kg</v>
          </cell>
          <cell r="F449">
            <v>3289</v>
          </cell>
          <cell r="G449" t="str">
            <v>kg</v>
          </cell>
          <cell r="H449">
            <v>3159</v>
          </cell>
          <cell r="I449" t="str">
            <v>kg</v>
          </cell>
        </row>
        <row r="450">
          <cell r="A450" t="str">
            <v>Varilla corrugada No 3 3/8" (40000 psi)</v>
          </cell>
          <cell r="B450">
            <v>3535</v>
          </cell>
          <cell r="C450" t="str">
            <v>kg</v>
          </cell>
          <cell r="D450">
            <v>3405</v>
          </cell>
          <cell r="E450" t="str">
            <v>kg</v>
          </cell>
          <cell r="F450">
            <v>3289</v>
          </cell>
          <cell r="G450" t="str">
            <v>kg</v>
          </cell>
          <cell r="H450">
            <v>3159</v>
          </cell>
          <cell r="I450" t="str">
            <v>kg</v>
          </cell>
        </row>
        <row r="451">
          <cell r="A451" t="str">
            <v>Varilla corrugada No 4 1/2" (60000 psi)</v>
          </cell>
          <cell r="B451">
            <v>3535</v>
          </cell>
          <cell r="C451" t="str">
            <v>kg</v>
          </cell>
          <cell r="D451">
            <v>3405</v>
          </cell>
          <cell r="E451" t="str">
            <v>kg</v>
          </cell>
          <cell r="F451">
            <v>3289</v>
          </cell>
          <cell r="G451" t="str">
            <v>kg</v>
          </cell>
          <cell r="H451">
            <v>3159</v>
          </cell>
          <cell r="I451" t="str">
            <v>kg</v>
          </cell>
        </row>
        <row r="452">
          <cell r="A452" t="str">
            <v>Varilla corrugada No 6 3/4" (60000 psi)</v>
          </cell>
          <cell r="B452">
            <v>3535</v>
          </cell>
          <cell r="C452" t="str">
            <v>kg</v>
          </cell>
          <cell r="D452">
            <v>3405</v>
          </cell>
          <cell r="E452" t="str">
            <v>kg</v>
          </cell>
          <cell r="F452">
            <v>3289</v>
          </cell>
          <cell r="G452" t="str">
            <v>kg</v>
          </cell>
          <cell r="H452">
            <v>3159</v>
          </cell>
          <cell r="I452" t="str">
            <v>kg</v>
          </cell>
        </row>
        <row r="453">
          <cell r="A453" t="str">
            <v xml:space="preserve">Varilla lisa 1 1/2" </v>
          </cell>
          <cell r="B453">
            <v>3535</v>
          </cell>
          <cell r="C453" t="str">
            <v>kg</v>
          </cell>
          <cell r="D453">
            <v>3405</v>
          </cell>
          <cell r="E453" t="str">
            <v>kg</v>
          </cell>
          <cell r="F453">
            <v>3289</v>
          </cell>
          <cell r="G453" t="str">
            <v>kg</v>
          </cell>
          <cell r="H453">
            <v>3159</v>
          </cell>
          <cell r="I453" t="str">
            <v>kg</v>
          </cell>
        </row>
        <row r="454">
          <cell r="A454" t="str">
            <v xml:space="preserve">Varilla lisa 1 1/4" </v>
          </cell>
          <cell r="B454">
            <v>3535</v>
          </cell>
          <cell r="C454" t="str">
            <v>kg</v>
          </cell>
          <cell r="D454">
            <v>3405</v>
          </cell>
          <cell r="E454" t="str">
            <v>kg</v>
          </cell>
          <cell r="F454">
            <v>3289</v>
          </cell>
          <cell r="G454" t="str">
            <v>kg</v>
          </cell>
          <cell r="H454">
            <v>3159</v>
          </cell>
          <cell r="I454" t="str">
            <v>kg</v>
          </cell>
        </row>
        <row r="455">
          <cell r="A455" t="str">
            <v xml:space="preserve">Varilla lisa 1" </v>
          </cell>
          <cell r="B455">
            <v>3535</v>
          </cell>
          <cell r="C455" t="str">
            <v>kg</v>
          </cell>
          <cell r="D455">
            <v>3405</v>
          </cell>
          <cell r="E455" t="str">
            <v>kg</v>
          </cell>
          <cell r="F455">
            <v>3289</v>
          </cell>
          <cell r="G455" t="str">
            <v>kg</v>
          </cell>
          <cell r="H455">
            <v>3159</v>
          </cell>
          <cell r="I455" t="str">
            <v>kg</v>
          </cell>
        </row>
        <row r="456">
          <cell r="A456" t="str">
            <v xml:space="preserve">Varilla lisa 1/2" </v>
          </cell>
          <cell r="B456">
            <v>3535</v>
          </cell>
          <cell r="C456" t="str">
            <v>kg</v>
          </cell>
          <cell r="D456">
            <v>3405</v>
          </cell>
          <cell r="E456" t="str">
            <v>kg</v>
          </cell>
          <cell r="F456">
            <v>3289</v>
          </cell>
          <cell r="G456" t="str">
            <v>kg</v>
          </cell>
          <cell r="H456">
            <v>3159</v>
          </cell>
          <cell r="I456" t="str">
            <v>kg</v>
          </cell>
        </row>
        <row r="457">
          <cell r="A457" t="str">
            <v xml:space="preserve">Varilla lisa 3/4" </v>
          </cell>
          <cell r="B457">
            <v>3535</v>
          </cell>
          <cell r="C457" t="str">
            <v>kg</v>
          </cell>
          <cell r="D457">
            <v>3405</v>
          </cell>
          <cell r="E457" t="str">
            <v>kg</v>
          </cell>
          <cell r="F457">
            <v>3289</v>
          </cell>
          <cell r="G457" t="str">
            <v>kg</v>
          </cell>
          <cell r="H457">
            <v>3159</v>
          </cell>
          <cell r="I457" t="str">
            <v>kg</v>
          </cell>
        </row>
        <row r="458">
          <cell r="A458" t="str">
            <v xml:space="preserve">Varilla lisa 3/8" </v>
          </cell>
          <cell r="B458">
            <v>3535</v>
          </cell>
          <cell r="C458" t="str">
            <v>kg</v>
          </cell>
          <cell r="D458">
            <v>3405</v>
          </cell>
          <cell r="E458" t="str">
            <v>kg</v>
          </cell>
          <cell r="F458">
            <v>3289</v>
          </cell>
          <cell r="G458" t="str">
            <v>kg</v>
          </cell>
          <cell r="H458">
            <v>3159</v>
          </cell>
          <cell r="I458" t="str">
            <v>kg</v>
          </cell>
        </row>
        <row r="459">
          <cell r="A459" t="str">
            <v xml:space="preserve">Varilla lisa 7/8" </v>
          </cell>
          <cell r="B459">
            <v>3535</v>
          </cell>
          <cell r="C459" t="str">
            <v>kg</v>
          </cell>
          <cell r="D459">
            <v>3405</v>
          </cell>
          <cell r="E459" t="str">
            <v>kg</v>
          </cell>
          <cell r="F459">
            <v>3289</v>
          </cell>
          <cell r="G459" t="str">
            <v>kg</v>
          </cell>
          <cell r="H459">
            <v>3159</v>
          </cell>
          <cell r="I459" t="str">
            <v>kg</v>
          </cell>
        </row>
        <row r="460">
          <cell r="A460" t="str">
            <v>Varillas 1/2"</v>
          </cell>
          <cell r="B460">
            <v>3535</v>
          </cell>
          <cell r="C460" t="str">
            <v>KG</v>
          </cell>
          <cell r="D460">
            <v>3405</v>
          </cell>
          <cell r="E460" t="str">
            <v>KG</v>
          </cell>
          <cell r="F460">
            <v>3289</v>
          </cell>
          <cell r="G460" t="str">
            <v>KG</v>
          </cell>
          <cell r="H460">
            <v>3159</v>
          </cell>
          <cell r="I460" t="str">
            <v>KG</v>
          </cell>
        </row>
        <row r="461">
          <cell r="A461" t="str">
            <v>Vehiculo</v>
          </cell>
          <cell r="B461">
            <v>1185</v>
          </cell>
          <cell r="C461" t="str">
            <v>gral</v>
          </cell>
          <cell r="D461">
            <v>1141</v>
          </cell>
          <cell r="E461" t="str">
            <v>gral</v>
          </cell>
          <cell r="F461">
            <v>1102</v>
          </cell>
          <cell r="G461" t="str">
            <v>gral</v>
          </cell>
          <cell r="H461">
            <v>1058</v>
          </cell>
          <cell r="I461" t="str">
            <v>gral</v>
          </cell>
        </row>
        <row r="462">
          <cell r="A462" t="str">
            <v>Vehículo</v>
          </cell>
          <cell r="B462">
            <v>193873</v>
          </cell>
          <cell r="C462">
            <v>0</v>
          </cell>
          <cell r="D462">
            <v>186775</v>
          </cell>
          <cell r="E462">
            <v>0</v>
          </cell>
          <cell r="F462">
            <v>180458</v>
          </cell>
          <cell r="G462">
            <v>0</v>
          </cell>
          <cell r="H462">
            <v>173367</v>
          </cell>
          <cell r="I462">
            <v>0</v>
          </cell>
        </row>
        <row r="463">
          <cell r="A463" t="str">
            <v>Ventana en aluminio de 1,50 x 1, m</v>
          </cell>
          <cell r="B463">
            <v>163544</v>
          </cell>
          <cell r="C463" t="str">
            <v>UND</v>
          </cell>
          <cell r="D463">
            <v>157556</v>
          </cell>
          <cell r="E463" t="str">
            <v>UND</v>
          </cell>
          <cell r="F463">
            <v>152228</v>
          </cell>
          <cell r="G463" t="str">
            <v>UND</v>
          </cell>
          <cell r="H463">
            <v>146246</v>
          </cell>
          <cell r="I463" t="str">
            <v>UND</v>
          </cell>
        </row>
        <row r="464">
          <cell r="A464" t="str">
            <v>Viaticos operadores de equipos especiales</v>
          </cell>
          <cell r="B464">
            <v>141370</v>
          </cell>
          <cell r="C464" t="str">
            <v>d</v>
          </cell>
          <cell r="D464">
            <v>136194</v>
          </cell>
          <cell r="E464" t="str">
            <v>d</v>
          </cell>
          <cell r="F464">
            <v>131588</v>
          </cell>
          <cell r="G464" t="str">
            <v>d</v>
          </cell>
          <cell r="H464">
            <v>126417</v>
          </cell>
          <cell r="I464" t="str">
            <v>d</v>
          </cell>
        </row>
        <row r="465">
          <cell r="A465" t="str">
            <v>Vibrador para concreto</v>
          </cell>
          <cell r="B465">
            <v>82646</v>
          </cell>
          <cell r="C465" t="str">
            <v>d</v>
          </cell>
          <cell r="D465">
            <v>79620</v>
          </cell>
          <cell r="E465" t="str">
            <v>d</v>
          </cell>
          <cell r="F465">
            <v>76927</v>
          </cell>
          <cell r="G465" t="str">
            <v>d</v>
          </cell>
          <cell r="H465">
            <v>73904</v>
          </cell>
          <cell r="I465" t="str">
            <v>d</v>
          </cell>
        </row>
        <row r="466">
          <cell r="A466" t="str">
            <v>Vibrocompactador de 12 Tn</v>
          </cell>
          <cell r="B466">
            <v>190956</v>
          </cell>
          <cell r="C466" t="str">
            <v>H</v>
          </cell>
          <cell r="D466">
            <v>183965</v>
          </cell>
          <cell r="E466" t="str">
            <v>H</v>
          </cell>
          <cell r="F466">
            <v>177743</v>
          </cell>
          <cell r="G466" t="str">
            <v>H</v>
          </cell>
          <cell r="H466">
            <v>170758</v>
          </cell>
          <cell r="I466" t="str">
            <v>H</v>
          </cell>
        </row>
        <row r="467">
          <cell r="A467" t="str">
            <v>Vibrocompactador de 3 Tn</v>
          </cell>
          <cell r="B467">
            <v>869947</v>
          </cell>
          <cell r="C467" t="str">
            <v>d</v>
          </cell>
          <cell r="D467">
            <v>838099</v>
          </cell>
          <cell r="E467" t="str">
            <v>d</v>
          </cell>
          <cell r="F467">
            <v>809757</v>
          </cell>
          <cell r="G467" t="str">
            <v>d</v>
          </cell>
          <cell r="H467">
            <v>777939</v>
          </cell>
          <cell r="I467" t="str">
            <v>d</v>
          </cell>
        </row>
        <row r="468">
          <cell r="A468" t="str">
            <v>Vibrocompactador de 8 Tn</v>
          </cell>
          <cell r="B468">
            <v>177755</v>
          </cell>
          <cell r="C468" t="str">
            <v>H</v>
          </cell>
          <cell r="D468">
            <v>171247</v>
          </cell>
          <cell r="E468" t="str">
            <v>H</v>
          </cell>
          <cell r="F468">
            <v>165456</v>
          </cell>
          <cell r="G468" t="str">
            <v>H</v>
          </cell>
          <cell r="H468">
            <v>158954</v>
          </cell>
          <cell r="I468" t="str">
            <v>H</v>
          </cell>
        </row>
        <row r="469">
          <cell r="A469" t="str">
            <v>Vibrocompactador de Llantas</v>
          </cell>
          <cell r="B469">
            <v>137012</v>
          </cell>
          <cell r="C469" t="str">
            <v>H</v>
          </cell>
          <cell r="D469">
            <v>131996</v>
          </cell>
          <cell r="E469" t="str">
            <v>H</v>
          </cell>
          <cell r="F469">
            <v>127532</v>
          </cell>
          <cell r="G469" t="str">
            <v>H</v>
          </cell>
          <cell r="H469">
            <v>122520</v>
          </cell>
          <cell r="I469" t="str">
            <v>H</v>
          </cell>
        </row>
        <row r="470">
          <cell r="A470" t="str">
            <v>Vibrocompactador Micky</v>
          </cell>
          <cell r="B470">
            <v>598255</v>
          </cell>
          <cell r="C470" t="str">
            <v>d</v>
          </cell>
          <cell r="D470">
            <v>576353</v>
          </cell>
          <cell r="E470" t="str">
            <v>d</v>
          </cell>
          <cell r="F470">
            <v>556862</v>
          </cell>
          <cell r="G470" t="str">
            <v>d</v>
          </cell>
          <cell r="H470">
            <v>534981</v>
          </cell>
          <cell r="I470" t="str">
            <v>d</v>
          </cell>
        </row>
        <row r="471">
          <cell r="A471" t="str">
            <v xml:space="preserve">Vibrocompactador tipo Rana </v>
          </cell>
          <cell r="B471">
            <v>83160</v>
          </cell>
          <cell r="C471" t="str">
            <v>d</v>
          </cell>
          <cell r="D471">
            <v>80115</v>
          </cell>
          <cell r="E471" t="str">
            <v>d</v>
          </cell>
          <cell r="F471">
            <v>77405</v>
          </cell>
          <cell r="G471" t="str">
            <v>d</v>
          </cell>
          <cell r="H471">
            <v>74363</v>
          </cell>
          <cell r="I471" t="str">
            <v>d</v>
          </cell>
        </row>
        <row r="472">
          <cell r="A472" t="str">
            <v>Viga metálica de celosía</v>
          </cell>
          <cell r="B472">
            <v>263</v>
          </cell>
          <cell r="C472" t="str">
            <v>DIA</v>
          </cell>
          <cell r="D472">
            <v>253</v>
          </cell>
          <cell r="E472" t="str">
            <v>DIA</v>
          </cell>
          <cell r="F472">
            <v>244</v>
          </cell>
          <cell r="G472" t="str">
            <v>DIA</v>
          </cell>
          <cell r="H472">
            <v>234</v>
          </cell>
          <cell r="I472" t="str">
            <v>DIA</v>
          </cell>
        </row>
        <row r="473">
          <cell r="A473" t="str">
            <v>Volqueta 6 m3</v>
          </cell>
          <cell r="B473">
            <v>60585</v>
          </cell>
          <cell r="C473" t="str">
            <v>H</v>
          </cell>
          <cell r="D473">
            <v>58367</v>
          </cell>
          <cell r="E473" t="str">
            <v>H</v>
          </cell>
          <cell r="F473">
            <v>56393</v>
          </cell>
          <cell r="G473" t="str">
            <v>H</v>
          </cell>
          <cell r="H473">
            <v>54177</v>
          </cell>
          <cell r="I473" t="str">
            <v>H</v>
          </cell>
        </row>
        <row r="474">
          <cell r="A474" t="str">
            <v>Yee de 160 x 160 mm PVC</v>
          </cell>
          <cell r="B474">
            <v>72055</v>
          </cell>
          <cell r="C474" t="str">
            <v>UD</v>
          </cell>
          <cell r="D474">
            <v>69417</v>
          </cell>
          <cell r="E474" t="str">
            <v>UD</v>
          </cell>
          <cell r="F474">
            <v>67069</v>
          </cell>
          <cell r="G474" t="str">
            <v>UD</v>
          </cell>
          <cell r="H474">
            <v>64433</v>
          </cell>
          <cell r="I474" t="str">
            <v>UD</v>
          </cell>
        </row>
        <row r="475">
          <cell r="A475" t="str">
            <v>Yee de 200 x 160 mm PVC</v>
          </cell>
          <cell r="B475">
            <v>137850</v>
          </cell>
          <cell r="C475" t="str">
            <v>UD</v>
          </cell>
          <cell r="D475">
            <v>132803</v>
          </cell>
          <cell r="E475" t="str">
            <v>UD</v>
          </cell>
          <cell r="F475">
            <v>128312</v>
          </cell>
          <cell r="G475" t="str">
            <v>UD</v>
          </cell>
          <cell r="H475">
            <v>123270</v>
          </cell>
          <cell r="I475" t="str">
            <v>UD</v>
          </cell>
        </row>
        <row r="476">
          <cell r="A476" t="str">
            <v>Yee de 250 x 160 mm PVC</v>
          </cell>
          <cell r="B476">
            <v>261520</v>
          </cell>
          <cell r="C476" t="str">
            <v>UD</v>
          </cell>
          <cell r="D476">
            <v>251946</v>
          </cell>
          <cell r="E476" t="str">
            <v>UD</v>
          </cell>
          <cell r="F476">
            <v>243426</v>
          </cell>
          <cell r="G476" t="str">
            <v>UD</v>
          </cell>
          <cell r="H476">
            <v>233861</v>
          </cell>
          <cell r="I476" t="str">
            <v>UD</v>
          </cell>
        </row>
        <row r="477">
          <cell r="A477" t="str">
            <v>Yee de 315 x 160 mm PVC</v>
          </cell>
          <cell r="B477">
            <v>279663</v>
          </cell>
          <cell r="C477" t="str">
            <v>UD</v>
          </cell>
          <cell r="D477">
            <v>269424</v>
          </cell>
          <cell r="E477" t="str">
            <v>UD</v>
          </cell>
          <cell r="F477">
            <v>260313</v>
          </cell>
          <cell r="G477" t="str">
            <v>UD</v>
          </cell>
          <cell r="H477">
            <v>250084</v>
          </cell>
          <cell r="I477" t="str">
            <v>UD</v>
          </cell>
        </row>
        <row r="478">
          <cell r="A478" t="str">
            <v>Yee de 350 x 160 mm PVC</v>
          </cell>
          <cell r="B478">
            <v>526302</v>
          </cell>
          <cell r="C478" t="str">
            <v>UD</v>
          </cell>
          <cell r="D478">
            <v>507034</v>
          </cell>
          <cell r="E478" t="str">
            <v>UD</v>
          </cell>
          <cell r="F478">
            <v>489887</v>
          </cell>
          <cell r="G478" t="str">
            <v>UD</v>
          </cell>
          <cell r="H478">
            <v>470637</v>
          </cell>
          <cell r="I478" t="str">
            <v>UD</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áfica 2.1"/>
      <sheetName val="Tablas 3.1-3.9"/>
      <sheetName val="Tabla 4.1"/>
      <sheetName val="Tabla 4.2"/>
      <sheetName val="Tabla 5.2"/>
      <sheetName val="Tabla 6.7"/>
      <sheetName val="Tabla 1.1"/>
      <sheetName val="Tabla 2.1"/>
      <sheetName val="Tabla 5.1"/>
      <sheetName val="Tabla 6.1"/>
      <sheetName val="Tabla 6.2"/>
      <sheetName val="Tabla 6.3"/>
      <sheetName val="Tabla 6.4"/>
      <sheetName val="Tabla 6.5"/>
      <sheetName val="Tabla 6.6"/>
      <sheetName val="Gráfica 6.1"/>
      <sheetName val="Tabla 7.1"/>
      <sheetName val="Tabla 7.2"/>
      <sheetName val="Tabla 7.3"/>
      <sheetName val="Tabla 8.1"/>
      <sheetName val="Tabla 8.2"/>
      <sheetName val="Tabla 8.3"/>
      <sheetName val="Tabla 8.4"/>
      <sheetName val="CF y CV"/>
      <sheetName val="CANALETA9"/>
      <sheetName val="Solicitud de Servicios"/>
      <sheetName val="INSUMOS"/>
      <sheetName val="Gráfica_2_1"/>
      <sheetName val="Tablas_3_1-3_9"/>
      <sheetName val="Tabla_4_1"/>
      <sheetName val="Tabla_4_2"/>
      <sheetName val="Tabla_5_2"/>
      <sheetName val="Tabla_6_7"/>
      <sheetName val="Tabla_1_1"/>
      <sheetName val="Tabla_2_1"/>
      <sheetName val="Tabla_5_1"/>
      <sheetName val="Tabla_6_1"/>
      <sheetName val="Tabla_6_2"/>
      <sheetName val="Tabla_6_3"/>
      <sheetName val="Tabla_6_4"/>
      <sheetName val="Tabla_6_5"/>
      <sheetName val="Tabla_6_6"/>
      <sheetName val="Gráfica_6_1"/>
      <sheetName val="Tabla_7_1"/>
      <sheetName val="Tabla_7_2"/>
      <sheetName val="Tabla_7_3"/>
      <sheetName val="Tabla_8_1"/>
      <sheetName val="Tabla_8_2"/>
      <sheetName val="Tabla_8_3"/>
      <sheetName val="Tabla_8_4"/>
      <sheetName val="Informe de Obra Extra"/>
      <sheetName val="Hoja1"/>
      <sheetName val="Index"/>
      <sheetName val="Sábana"/>
      <sheetName val="LISTA CÓDIGOS"/>
      <sheetName val="BASE APU"/>
      <sheetName val="MANO DE OBRA"/>
      <sheetName val="EQUIPOS"/>
      <sheetName val="MATERIALES"/>
      <sheetName val="ESTRUCTURAS"/>
      <sheetName val="TRANSPORT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sheetData sheetId="55"/>
      <sheetData sheetId="56"/>
      <sheetData sheetId="57"/>
      <sheetData sheetId="58"/>
      <sheetData sheetId="59"/>
      <sheetData sheetId="60"/>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RSONAL"/>
      <sheetName val="IMPUESTOS"/>
      <sheetName val="TOTAL OBRA"/>
      <sheetName val="ACTUALIZACIÓN DE PRECIOS"/>
      <sheetName val="Tarifa MT"/>
      <sheetName val="Ensayos Laboratorio"/>
      <sheetName val="DATOS"/>
      <sheetName val="FP"/>
      <sheetName val="AIU"/>
      <sheetName val="FM (2)"/>
      <sheetName val="COSTEO FM"/>
      <sheetName val="IPC"/>
      <sheetName val="Info Ensayos"/>
    </sheetNames>
    <sheetDataSet>
      <sheetData sheetId="0">
        <row r="334">
          <cell r="A334" t="str">
            <v xml:space="preserve">Director </v>
          </cell>
          <cell r="F334" t="str">
            <v>Abogado</v>
          </cell>
        </row>
        <row r="335">
          <cell r="A335" t="str">
            <v>Director Residente</v>
          </cell>
          <cell r="F335" t="str">
            <v>Contador</v>
          </cell>
        </row>
        <row r="336">
          <cell r="A336" t="str">
            <v>Coordinador de calidad</v>
          </cell>
          <cell r="F336" t="str">
            <v>Revisor Fiscal</v>
          </cell>
        </row>
        <row r="337">
          <cell r="A337" t="str">
            <v>Profesional de apoyo</v>
          </cell>
          <cell r="F337" t="str">
            <v>Auditor Interno</v>
          </cell>
        </row>
        <row r="338">
          <cell r="A338" t="str">
            <v>Esp. Transito y Transporte</v>
          </cell>
          <cell r="F338" t="str">
            <v>Asesor Juridico</v>
          </cell>
        </row>
        <row r="339">
          <cell r="A339" t="str">
            <v>Esp. en PMT</v>
          </cell>
          <cell r="F339" t="str">
            <v>Aseesor Calidad</v>
          </cell>
        </row>
        <row r="340">
          <cell r="A340" t="str">
            <v>Esp. Diseño Geom. Vías</v>
          </cell>
          <cell r="F340" t="str">
            <v>Administrador</v>
          </cell>
        </row>
        <row r="341">
          <cell r="A341" t="str">
            <v>Esp. Geotecnia</v>
          </cell>
          <cell r="F341" t="str">
            <v>Auxiliar de ingeniería</v>
          </cell>
        </row>
        <row r="342">
          <cell r="A342" t="str">
            <v>Esp. Hidráulico</v>
          </cell>
          <cell r="F342" t="str">
            <v>Auxiliar administrativo</v>
          </cell>
        </row>
        <row r="343">
          <cell r="A343" t="str">
            <v>Esp. Electrico</v>
          </cell>
          <cell r="F343" t="str">
            <v>Secretaria</v>
          </cell>
        </row>
        <row r="344">
          <cell r="A344" t="str">
            <v>Residente de obra</v>
          </cell>
          <cell r="F344" t="str">
            <v>Mensajero</v>
          </cell>
        </row>
        <row r="345">
          <cell r="A345" t="str">
            <v>Residente Interventoría</v>
          </cell>
          <cell r="F345" t="str">
            <v>Conductor</v>
          </cell>
        </row>
        <row r="346">
          <cell r="A346" t="str">
            <v>Esp. Estructural</v>
          </cell>
          <cell r="F346" t="str">
            <v>Vigilancia</v>
          </cell>
        </row>
        <row r="347">
          <cell r="A347" t="str">
            <v>Ing. Civil</v>
          </cell>
          <cell r="F347" t="str">
            <v>Aseo</v>
          </cell>
        </row>
        <row r="348">
          <cell r="A348" t="str">
            <v>Ing. Mecánico</v>
          </cell>
        </row>
        <row r="349">
          <cell r="A349" t="str">
            <v>Ing. Eléctrico</v>
          </cell>
        </row>
        <row r="350">
          <cell r="A350" t="str">
            <v>Ing. Electrónico</v>
          </cell>
        </row>
        <row r="351">
          <cell r="A351" t="str">
            <v>Esp. Ambiental</v>
          </cell>
        </row>
        <row r="352">
          <cell r="A352" t="str">
            <v>Ing. Ambiental</v>
          </cell>
        </row>
        <row r="353">
          <cell r="A353" t="str">
            <v>Ing. Forestal</v>
          </cell>
        </row>
        <row r="354">
          <cell r="A354" t="str">
            <v>Profesional Social</v>
          </cell>
        </row>
        <row r="355">
          <cell r="A355" t="str">
            <v>Ing. Catastral</v>
          </cell>
        </row>
        <row r="356">
          <cell r="A356" t="str">
            <v>Abogado</v>
          </cell>
        </row>
        <row r="357">
          <cell r="A357" t="str">
            <v>Arquitecto</v>
          </cell>
        </row>
        <row r="358">
          <cell r="A358" t="str">
            <v>Arqueólogo</v>
          </cell>
        </row>
        <row r="359">
          <cell r="A359" t="str">
            <v>Biólogo</v>
          </cell>
        </row>
        <row r="360">
          <cell r="A360" t="str">
            <v>Ing. Presupuestos y programación (Consultorias e Inter. Consultoria) NS-048 Y NS-172</v>
          </cell>
        </row>
        <row r="361">
          <cell r="A361" t="str">
            <v>Ing. Control de Costos y Programación (Obra) NS-048 Y NS-172</v>
          </cell>
        </row>
        <row r="362">
          <cell r="A362" t="str">
            <v>Ing. Anexos Técnicos</v>
          </cell>
        </row>
        <row r="363">
          <cell r="A363" t="str">
            <v>Profesional SISO</v>
          </cell>
        </row>
        <row r="364">
          <cell r="A364" t="str">
            <v>Topógrafo</v>
          </cell>
        </row>
        <row r="365">
          <cell r="A365" t="str">
            <v>Contador</v>
          </cell>
        </row>
        <row r="366">
          <cell r="A366" t="str">
            <v>Revisor Fiscal</v>
          </cell>
        </row>
        <row r="367">
          <cell r="A367" t="str">
            <v>Auditor Interno</v>
          </cell>
        </row>
        <row r="368">
          <cell r="A368" t="str">
            <v>Asesor Juridico</v>
          </cell>
        </row>
        <row r="369">
          <cell r="A369" t="str">
            <v>Aseesor Calidad</v>
          </cell>
        </row>
        <row r="370">
          <cell r="A370" t="str">
            <v>Profesional Calidad</v>
          </cell>
        </row>
        <row r="371">
          <cell r="A371" t="str">
            <v>Diseñador Gráfico</v>
          </cell>
        </row>
        <row r="372">
          <cell r="A372" t="str">
            <v>Administrador</v>
          </cell>
        </row>
        <row r="373">
          <cell r="A373" t="str">
            <v>Auxiliar de ingeniería</v>
          </cell>
        </row>
      </sheetData>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erc de Hidr."/>
      <sheetName val="Cambio de Valv."/>
      <sheetName val="Interc.tapones"/>
      <sheetName val="Interc.válv."/>
      <sheetName val="Coloc. e Interc. Tapones"/>
      <sheetName val="Varios."/>
      <sheetName val="Paral. 1"/>
      <sheetName val="Paral. 2"/>
      <sheetName val="Paral. 3"/>
      <sheetName val="Paral.4"/>
      <sheetName val="Totales"/>
      <sheetName val="TARIFAS"/>
      <sheetName val="CALCULO POI"/>
      <sheetName val="BS.DATOS"/>
      <sheetName val="INFORMACIÓN REFERENCIA"/>
      <sheetName val="BD COSTOS UNIDAD CONSTRUCTIVA"/>
      <sheetName val="CALCULO COSTOS DE OPERACIÓN"/>
      <sheetName val="INPUTS"/>
      <sheetName val="REFERENCIAS"/>
      <sheetName val="DEMANDABASEAND"/>
      <sheetName val="Interc_de_Hidr_2"/>
      <sheetName val="Cambio_de_Valv_2"/>
      <sheetName val="Interc_tapones2"/>
      <sheetName val="Interc_válv_2"/>
      <sheetName val="Coloc__e_Interc__Tapones2"/>
      <sheetName val="Varios_2"/>
      <sheetName val="Paral__12"/>
      <sheetName val="Paral__22"/>
      <sheetName val="Paral__32"/>
      <sheetName val="Paral_42"/>
      <sheetName val="Interc_de_Hidr_"/>
      <sheetName val="Cambio_de_Valv_"/>
      <sheetName val="Interc_tapones"/>
      <sheetName val="Interc_válv_"/>
      <sheetName val="Coloc__e_Interc__Tapones"/>
      <sheetName val="Varios_"/>
      <sheetName val="Paral__1"/>
      <sheetName val="Paral__2"/>
      <sheetName val="Paral__3"/>
      <sheetName val="Paral_4"/>
      <sheetName val="Interc_de_Hidr_1"/>
      <sheetName val="Cambio_de_Valv_1"/>
      <sheetName val="Interc_tapones1"/>
      <sheetName val="Interc_válv_1"/>
      <sheetName val="Coloc__e_Interc__Tapones1"/>
      <sheetName val="Varios_1"/>
      <sheetName val="Paral__11"/>
      <sheetName val="Paral__21"/>
      <sheetName val="Paral__31"/>
      <sheetName val="Paral_41"/>
    </sheetNames>
    <sheetDataSet>
      <sheetData sheetId="0" refreshError="1">
        <row r="5">
          <cell r="E5" t="str">
            <v>CANTIDAD</v>
          </cell>
        </row>
        <row r="11">
          <cell r="E11">
            <v>2.73</v>
          </cell>
        </row>
        <row r="13">
          <cell r="E13">
            <v>1</v>
          </cell>
        </row>
        <row r="19">
          <cell r="E19">
            <v>0.78</v>
          </cell>
        </row>
        <row r="21">
          <cell r="E21">
            <v>1</v>
          </cell>
        </row>
        <row r="23">
          <cell r="E23">
            <v>2</v>
          </cell>
        </row>
        <row r="29">
          <cell r="E29">
            <v>1</v>
          </cell>
        </row>
        <row r="35">
          <cell r="E35">
            <v>37</v>
          </cell>
        </row>
        <row r="37">
          <cell r="E37">
            <v>2</v>
          </cell>
        </row>
        <row r="39">
          <cell r="E39">
            <v>38.130000000000003</v>
          </cell>
        </row>
        <row r="49">
          <cell r="E49">
            <v>24.84</v>
          </cell>
        </row>
        <row r="53">
          <cell r="E53">
            <v>12.99</v>
          </cell>
        </row>
        <row r="55">
          <cell r="E55">
            <v>19.399999999999999</v>
          </cell>
        </row>
        <row r="57">
          <cell r="E57">
            <v>5.46</v>
          </cell>
        </row>
        <row r="61">
          <cell r="E61">
            <v>40</v>
          </cell>
        </row>
        <row r="63">
          <cell r="E63">
            <v>10</v>
          </cell>
        </row>
        <row r="65">
          <cell r="E65">
            <v>9.8000000000000007</v>
          </cell>
        </row>
        <row r="71">
          <cell r="E71">
            <v>2</v>
          </cell>
        </row>
        <row r="73">
          <cell r="E73">
            <v>2</v>
          </cell>
        </row>
        <row r="75">
          <cell r="E75">
            <v>1</v>
          </cell>
        </row>
        <row r="77">
          <cell r="E77">
            <v>2</v>
          </cell>
        </row>
        <row r="79">
          <cell r="E79">
            <v>5</v>
          </cell>
        </row>
        <row r="83">
          <cell r="E83">
            <v>3</v>
          </cell>
        </row>
        <row r="85">
          <cell r="E85">
            <v>6</v>
          </cell>
        </row>
        <row r="89">
          <cell r="E89">
            <v>4.72</v>
          </cell>
        </row>
        <row r="99">
          <cell r="E99">
            <v>1.82</v>
          </cell>
        </row>
        <row r="101">
          <cell r="E101">
            <v>1</v>
          </cell>
        </row>
        <row r="107">
          <cell r="E107">
            <v>19.600000000000001</v>
          </cell>
        </row>
        <row r="123">
          <cell r="E123">
            <v>0</v>
          </cell>
        </row>
        <row r="124">
          <cell r="E124">
            <v>0</v>
          </cell>
        </row>
        <row r="125">
          <cell r="E125">
            <v>0</v>
          </cell>
        </row>
        <row r="126">
          <cell r="E126">
            <v>0</v>
          </cell>
        </row>
        <row r="131">
          <cell r="E131">
            <v>70</v>
          </cell>
        </row>
        <row r="143">
          <cell r="E143">
            <v>750</v>
          </cell>
        </row>
        <row r="153">
          <cell r="E153">
            <v>6</v>
          </cell>
        </row>
        <row r="155">
          <cell r="E155">
            <v>6</v>
          </cell>
        </row>
        <row r="157">
          <cell r="E157">
            <v>3</v>
          </cell>
        </row>
        <row r="159">
          <cell r="E159">
            <v>6</v>
          </cell>
        </row>
        <row r="161">
          <cell r="E161">
            <v>4.5</v>
          </cell>
        </row>
        <row r="165">
          <cell r="E165">
            <v>24</v>
          </cell>
        </row>
        <row r="195">
          <cell r="E195">
            <v>3</v>
          </cell>
        </row>
        <row r="199">
          <cell r="E199">
            <v>4</v>
          </cell>
        </row>
        <row r="201">
          <cell r="E201">
            <v>4</v>
          </cell>
        </row>
        <row r="211">
          <cell r="E211">
            <v>4</v>
          </cell>
        </row>
        <row r="225">
          <cell r="E225">
            <v>2</v>
          </cell>
        </row>
        <row r="233">
          <cell r="E233">
            <v>3</v>
          </cell>
        </row>
        <row r="267">
          <cell r="E267">
            <v>4</v>
          </cell>
        </row>
        <row r="271">
          <cell r="E271">
            <v>1</v>
          </cell>
        </row>
        <row r="277">
          <cell r="E277">
            <v>6</v>
          </cell>
        </row>
        <row r="281">
          <cell r="E281">
            <v>6</v>
          </cell>
        </row>
        <row r="287">
          <cell r="E287">
            <v>2</v>
          </cell>
        </row>
        <row r="316">
          <cell r="E316">
            <v>4</v>
          </cell>
        </row>
        <row r="318">
          <cell r="E318">
            <v>8</v>
          </cell>
        </row>
        <row r="320">
          <cell r="E320">
            <v>4</v>
          </cell>
        </row>
        <row r="330">
          <cell r="E330">
            <v>2</v>
          </cell>
        </row>
        <row r="370">
          <cell r="E370">
            <v>1</v>
          </cell>
        </row>
        <row r="424">
          <cell r="E424">
            <v>14</v>
          </cell>
        </row>
        <row r="450">
          <cell r="E450">
            <v>5182</v>
          </cell>
        </row>
        <row r="452">
          <cell r="E452">
            <v>344</v>
          </cell>
        </row>
        <row r="454">
          <cell r="E454">
            <v>3672</v>
          </cell>
        </row>
        <row r="457">
          <cell r="E457">
            <v>0</v>
          </cell>
        </row>
        <row r="458">
          <cell r="E458">
            <v>0</v>
          </cell>
        </row>
        <row r="459">
          <cell r="E459">
            <v>0</v>
          </cell>
        </row>
        <row r="460">
          <cell r="E460">
            <v>0</v>
          </cell>
        </row>
        <row r="461">
          <cell r="E461">
            <v>0</v>
          </cell>
        </row>
        <row r="462">
          <cell r="E462">
            <v>0</v>
          </cell>
        </row>
        <row r="463">
          <cell r="E463">
            <v>0</v>
          </cell>
        </row>
        <row r="464">
          <cell r="E464">
            <v>0</v>
          </cell>
        </row>
        <row r="466">
          <cell r="E466">
            <v>2</v>
          </cell>
        </row>
        <row r="467">
          <cell r="E467">
            <v>0</v>
          </cell>
        </row>
        <row r="468">
          <cell r="E468">
            <v>0</v>
          </cell>
        </row>
        <row r="469">
          <cell r="E469">
            <v>0</v>
          </cell>
        </row>
        <row r="470">
          <cell r="E470">
            <v>0</v>
          </cell>
        </row>
        <row r="471">
          <cell r="E471">
            <v>0</v>
          </cell>
        </row>
        <row r="472">
          <cell r="E472">
            <v>0</v>
          </cell>
        </row>
        <row r="473">
          <cell r="E473">
            <v>0</v>
          </cell>
        </row>
        <row r="474">
          <cell r="E474">
            <v>0</v>
          </cell>
        </row>
        <row r="475">
          <cell r="E475">
            <v>0</v>
          </cell>
        </row>
        <row r="476">
          <cell r="E476">
            <v>0</v>
          </cell>
        </row>
        <row r="477">
          <cell r="E477">
            <v>0</v>
          </cell>
        </row>
        <row r="478">
          <cell r="E478">
            <v>0</v>
          </cell>
        </row>
        <row r="479">
          <cell r="E479">
            <v>0</v>
          </cell>
        </row>
        <row r="480">
          <cell r="E480">
            <v>0</v>
          </cell>
        </row>
        <row r="481">
          <cell r="E481">
            <v>0</v>
          </cell>
        </row>
        <row r="482">
          <cell r="E482">
            <v>4</v>
          </cell>
        </row>
        <row r="483">
          <cell r="E483">
            <v>0</v>
          </cell>
        </row>
        <row r="484">
          <cell r="E484">
            <v>0</v>
          </cell>
        </row>
        <row r="485">
          <cell r="E485">
            <v>0</v>
          </cell>
        </row>
        <row r="486">
          <cell r="E486">
            <v>0</v>
          </cell>
        </row>
        <row r="487">
          <cell r="E487">
            <v>0</v>
          </cell>
        </row>
        <row r="488">
          <cell r="E488">
            <v>0</v>
          </cell>
        </row>
        <row r="489">
          <cell r="E489">
            <v>0</v>
          </cell>
        </row>
        <row r="490">
          <cell r="E490">
            <v>0</v>
          </cell>
        </row>
        <row r="491">
          <cell r="E491">
            <v>0</v>
          </cell>
        </row>
        <row r="492">
          <cell r="E492">
            <v>0</v>
          </cell>
        </row>
        <row r="493">
          <cell r="E493">
            <v>0</v>
          </cell>
        </row>
        <row r="494">
          <cell r="E494">
            <v>0</v>
          </cell>
        </row>
        <row r="495">
          <cell r="E495">
            <v>0</v>
          </cell>
        </row>
        <row r="496">
          <cell r="E496">
            <v>0</v>
          </cell>
        </row>
        <row r="497">
          <cell r="E497">
            <v>0</v>
          </cell>
        </row>
        <row r="498">
          <cell r="E498">
            <v>0</v>
          </cell>
        </row>
        <row r="499">
          <cell r="E499">
            <v>0</v>
          </cell>
        </row>
        <row r="500">
          <cell r="E500">
            <v>0</v>
          </cell>
        </row>
        <row r="501">
          <cell r="E501">
            <v>0</v>
          </cell>
        </row>
        <row r="502">
          <cell r="E502">
            <v>0</v>
          </cell>
        </row>
        <row r="503">
          <cell r="E503">
            <v>0</v>
          </cell>
        </row>
        <row r="504">
          <cell r="E504">
            <v>0</v>
          </cell>
        </row>
        <row r="505">
          <cell r="E505">
            <v>0</v>
          </cell>
        </row>
        <row r="506">
          <cell r="E506">
            <v>0</v>
          </cell>
        </row>
        <row r="507">
          <cell r="E507">
            <v>0</v>
          </cell>
        </row>
        <row r="508">
          <cell r="E508">
            <v>0</v>
          </cell>
        </row>
        <row r="509">
          <cell r="E509">
            <v>0</v>
          </cell>
        </row>
        <row r="510">
          <cell r="E510">
            <v>0</v>
          </cell>
        </row>
        <row r="511">
          <cell r="E511">
            <v>0</v>
          </cell>
        </row>
        <row r="512">
          <cell r="E512">
            <v>0</v>
          </cell>
        </row>
        <row r="513">
          <cell r="E513">
            <v>0</v>
          </cell>
        </row>
        <row r="514">
          <cell r="E514">
            <v>0</v>
          </cell>
        </row>
        <row r="515">
          <cell r="E515">
            <v>0</v>
          </cell>
        </row>
        <row r="516">
          <cell r="E516">
            <v>0</v>
          </cell>
        </row>
        <row r="517">
          <cell r="E517">
            <v>0</v>
          </cell>
        </row>
        <row r="518">
          <cell r="E518">
            <v>0</v>
          </cell>
        </row>
        <row r="519">
          <cell r="E519">
            <v>0</v>
          </cell>
        </row>
        <row r="520">
          <cell r="E520">
            <v>0</v>
          </cell>
        </row>
        <row r="521">
          <cell r="E521">
            <v>0</v>
          </cell>
        </row>
        <row r="522">
          <cell r="E522">
            <v>0</v>
          </cell>
        </row>
        <row r="523">
          <cell r="E523">
            <v>0</v>
          </cell>
        </row>
        <row r="524">
          <cell r="E524">
            <v>0</v>
          </cell>
        </row>
        <row r="525">
          <cell r="E525">
            <v>0</v>
          </cell>
        </row>
        <row r="526">
          <cell r="E526">
            <v>0</v>
          </cell>
        </row>
        <row r="527">
          <cell r="E527">
            <v>0</v>
          </cell>
        </row>
        <row r="528">
          <cell r="E528">
            <v>0</v>
          </cell>
        </row>
        <row r="529">
          <cell r="E529">
            <v>0</v>
          </cell>
        </row>
        <row r="530">
          <cell r="E530">
            <v>0</v>
          </cell>
        </row>
        <row r="531">
          <cell r="E531">
            <v>0</v>
          </cell>
        </row>
        <row r="532">
          <cell r="E532">
            <v>0</v>
          </cell>
        </row>
        <row r="533">
          <cell r="E533">
            <v>0</v>
          </cell>
        </row>
        <row r="534">
          <cell r="E534">
            <v>0</v>
          </cell>
        </row>
        <row r="535">
          <cell r="E535">
            <v>0</v>
          </cell>
        </row>
        <row r="536">
          <cell r="E536">
            <v>0</v>
          </cell>
        </row>
        <row r="537">
          <cell r="E537">
            <v>0</v>
          </cell>
        </row>
        <row r="538">
          <cell r="E538">
            <v>0</v>
          </cell>
        </row>
        <row r="539">
          <cell r="E539">
            <v>0</v>
          </cell>
        </row>
        <row r="540">
          <cell r="E540">
            <v>0</v>
          </cell>
        </row>
        <row r="541">
          <cell r="E541">
            <v>0</v>
          </cell>
        </row>
        <row r="542">
          <cell r="E542">
            <v>0</v>
          </cell>
        </row>
        <row r="543">
          <cell r="E543">
            <v>0</v>
          </cell>
        </row>
        <row r="544">
          <cell r="E544">
            <v>0</v>
          </cell>
        </row>
        <row r="545">
          <cell r="E545">
            <v>0</v>
          </cell>
        </row>
        <row r="546">
          <cell r="E546">
            <v>0</v>
          </cell>
        </row>
        <row r="547">
          <cell r="E547">
            <v>0</v>
          </cell>
        </row>
        <row r="548">
          <cell r="E548">
            <v>0</v>
          </cell>
        </row>
        <row r="549">
          <cell r="E549">
            <v>0</v>
          </cell>
        </row>
        <row r="550">
          <cell r="E550">
            <v>0</v>
          </cell>
        </row>
        <row r="551">
          <cell r="E551">
            <v>0</v>
          </cell>
        </row>
        <row r="552">
          <cell r="E552">
            <v>0</v>
          </cell>
        </row>
        <row r="553">
          <cell r="E553">
            <v>0</v>
          </cell>
        </row>
        <row r="554">
          <cell r="E554">
            <v>0</v>
          </cell>
        </row>
        <row r="556">
          <cell r="E556">
            <v>10</v>
          </cell>
        </row>
        <row r="558">
          <cell r="E558">
            <v>5</v>
          </cell>
        </row>
        <row r="560">
          <cell r="E560">
            <v>0</v>
          </cell>
        </row>
      </sheetData>
      <sheetData sheetId="1" refreshError="1">
        <row r="5">
          <cell r="E5" t="str">
            <v>CANTIDAD</v>
          </cell>
        </row>
        <row r="11">
          <cell r="E11">
            <v>2.36</v>
          </cell>
        </row>
        <row r="13">
          <cell r="E13">
            <v>2</v>
          </cell>
        </row>
        <row r="15">
          <cell r="E15">
            <v>6</v>
          </cell>
        </row>
        <row r="19">
          <cell r="E19">
            <v>1</v>
          </cell>
        </row>
        <row r="21">
          <cell r="E21">
            <v>1</v>
          </cell>
        </row>
        <row r="23">
          <cell r="E23">
            <v>1</v>
          </cell>
        </row>
        <row r="25">
          <cell r="E25">
            <v>4.6399999999999997</v>
          </cell>
        </row>
        <row r="27">
          <cell r="E27">
            <v>11</v>
          </cell>
        </row>
        <row r="29">
          <cell r="E29">
            <v>6.5</v>
          </cell>
        </row>
        <row r="31">
          <cell r="E31">
            <v>2</v>
          </cell>
        </row>
        <row r="35">
          <cell r="E35">
            <v>27</v>
          </cell>
        </row>
        <row r="37">
          <cell r="E37">
            <v>2</v>
          </cell>
        </row>
        <row r="39">
          <cell r="E39">
            <v>48.47</v>
          </cell>
        </row>
        <row r="49">
          <cell r="E49">
            <v>19.489999999999998</v>
          </cell>
        </row>
        <row r="53">
          <cell r="E53">
            <v>10.119999999999999</v>
          </cell>
        </row>
        <row r="55">
          <cell r="E55">
            <v>13.62</v>
          </cell>
        </row>
        <row r="57">
          <cell r="E57">
            <v>4.7300000000000004</v>
          </cell>
        </row>
        <row r="61">
          <cell r="E61">
            <v>7.32</v>
          </cell>
        </row>
        <row r="63">
          <cell r="E63">
            <v>4</v>
          </cell>
        </row>
        <row r="65">
          <cell r="E65">
            <v>4.5599999999999996</v>
          </cell>
        </row>
        <row r="69">
          <cell r="E69">
            <v>2</v>
          </cell>
        </row>
        <row r="71">
          <cell r="E71">
            <v>2</v>
          </cell>
        </row>
        <row r="73">
          <cell r="E73">
            <v>4</v>
          </cell>
        </row>
        <row r="75">
          <cell r="E75">
            <v>1</v>
          </cell>
        </row>
        <row r="77">
          <cell r="E77">
            <v>1</v>
          </cell>
        </row>
        <row r="79">
          <cell r="E79">
            <v>5</v>
          </cell>
        </row>
        <row r="83">
          <cell r="E83">
            <v>10</v>
          </cell>
        </row>
        <row r="85">
          <cell r="E85">
            <v>4.5</v>
          </cell>
        </row>
        <row r="89">
          <cell r="E89">
            <v>0.88</v>
          </cell>
        </row>
        <row r="99">
          <cell r="E99">
            <v>1.58</v>
          </cell>
        </row>
        <row r="101">
          <cell r="E101">
            <v>2</v>
          </cell>
        </row>
        <row r="107">
          <cell r="E107">
            <v>12.32</v>
          </cell>
        </row>
        <row r="123">
          <cell r="E123">
            <v>0</v>
          </cell>
        </row>
        <row r="124">
          <cell r="E124">
            <v>0</v>
          </cell>
        </row>
        <row r="125">
          <cell r="E125">
            <v>0</v>
          </cell>
        </row>
        <row r="126">
          <cell r="E126">
            <v>0</v>
          </cell>
        </row>
        <row r="127">
          <cell r="E127">
            <v>270</v>
          </cell>
        </row>
        <row r="141">
          <cell r="E141">
            <v>98</v>
          </cell>
        </row>
        <row r="143">
          <cell r="E143">
            <v>310</v>
          </cell>
        </row>
        <row r="153">
          <cell r="E153">
            <v>11.5</v>
          </cell>
        </row>
        <row r="155">
          <cell r="E155">
            <v>3.5</v>
          </cell>
        </row>
        <row r="157">
          <cell r="E157">
            <v>20</v>
          </cell>
        </row>
        <row r="159">
          <cell r="E159">
            <v>2</v>
          </cell>
        </row>
        <row r="161">
          <cell r="E161">
            <v>5</v>
          </cell>
        </row>
        <row r="163">
          <cell r="E163">
            <v>2</v>
          </cell>
        </row>
        <row r="165">
          <cell r="E165">
            <v>25</v>
          </cell>
        </row>
        <row r="171">
          <cell r="E171">
            <v>24</v>
          </cell>
        </row>
        <row r="175">
          <cell r="E175">
            <v>4</v>
          </cell>
        </row>
        <row r="177">
          <cell r="E177">
            <v>6</v>
          </cell>
        </row>
        <row r="179">
          <cell r="E179">
            <v>2</v>
          </cell>
        </row>
        <row r="193">
          <cell r="E193">
            <v>4</v>
          </cell>
        </row>
        <row r="195">
          <cell r="E195">
            <v>3</v>
          </cell>
        </row>
        <row r="197">
          <cell r="E197">
            <v>5</v>
          </cell>
        </row>
        <row r="209">
          <cell r="E209">
            <v>6</v>
          </cell>
        </row>
        <row r="211">
          <cell r="E211">
            <v>2</v>
          </cell>
        </row>
        <row r="213">
          <cell r="E213">
            <v>4</v>
          </cell>
        </row>
        <row r="217">
          <cell r="E217">
            <v>2</v>
          </cell>
        </row>
        <row r="219">
          <cell r="E219">
            <v>2</v>
          </cell>
        </row>
        <row r="225">
          <cell r="E225">
            <v>2</v>
          </cell>
        </row>
        <row r="233">
          <cell r="E233">
            <v>2</v>
          </cell>
        </row>
        <row r="263">
          <cell r="E263">
            <v>1</v>
          </cell>
        </row>
        <row r="267">
          <cell r="E267">
            <v>3</v>
          </cell>
        </row>
        <row r="269">
          <cell r="E269">
            <v>1</v>
          </cell>
        </row>
        <row r="273">
          <cell r="E273">
            <v>1</v>
          </cell>
        </row>
        <row r="294">
          <cell r="E294">
            <v>4</v>
          </cell>
        </row>
        <row r="296">
          <cell r="E296">
            <v>6</v>
          </cell>
        </row>
        <row r="298">
          <cell r="E298">
            <v>2</v>
          </cell>
        </row>
        <row r="312">
          <cell r="E312">
            <v>2</v>
          </cell>
        </row>
        <row r="318">
          <cell r="E318">
            <v>4</v>
          </cell>
        </row>
        <row r="320">
          <cell r="E320">
            <v>2</v>
          </cell>
        </row>
        <row r="334">
          <cell r="E334">
            <v>36</v>
          </cell>
        </row>
        <row r="336">
          <cell r="E336">
            <v>6</v>
          </cell>
        </row>
        <row r="338">
          <cell r="E338">
            <v>14</v>
          </cell>
        </row>
        <row r="340">
          <cell r="E340">
            <v>2</v>
          </cell>
        </row>
        <row r="342">
          <cell r="E342">
            <v>2</v>
          </cell>
        </row>
        <row r="358">
          <cell r="E358">
            <v>1</v>
          </cell>
        </row>
        <row r="364">
          <cell r="E364">
            <v>1</v>
          </cell>
        </row>
        <row r="368">
          <cell r="E368">
            <v>1</v>
          </cell>
        </row>
        <row r="376">
          <cell r="E376">
            <v>5</v>
          </cell>
        </row>
        <row r="378">
          <cell r="E378">
            <v>2</v>
          </cell>
        </row>
        <row r="380">
          <cell r="E380">
            <v>1</v>
          </cell>
        </row>
        <row r="384">
          <cell r="E384">
            <v>1</v>
          </cell>
        </row>
        <row r="388">
          <cell r="E388">
            <v>8</v>
          </cell>
        </row>
        <row r="390">
          <cell r="E390">
            <v>2</v>
          </cell>
        </row>
        <row r="392">
          <cell r="E392">
            <v>1</v>
          </cell>
        </row>
        <row r="404">
          <cell r="E404">
            <v>1</v>
          </cell>
        </row>
        <row r="406">
          <cell r="E406">
            <v>2</v>
          </cell>
        </row>
        <row r="422">
          <cell r="E422">
            <v>205.12</v>
          </cell>
        </row>
        <row r="424">
          <cell r="E424">
            <v>11</v>
          </cell>
        </row>
        <row r="432">
          <cell r="E432">
            <v>1</v>
          </cell>
        </row>
        <row r="434">
          <cell r="E434">
            <v>2</v>
          </cell>
        </row>
        <row r="450">
          <cell r="E450">
            <v>3929</v>
          </cell>
        </row>
        <row r="452">
          <cell r="E452">
            <v>951.3</v>
          </cell>
        </row>
        <row r="454">
          <cell r="E454">
            <v>2473.1999999999998</v>
          </cell>
        </row>
        <row r="456">
          <cell r="E456">
            <v>2</v>
          </cell>
        </row>
        <row r="457">
          <cell r="E457">
            <v>0</v>
          </cell>
        </row>
        <row r="458">
          <cell r="E458">
            <v>0</v>
          </cell>
        </row>
        <row r="459">
          <cell r="E459">
            <v>0</v>
          </cell>
        </row>
        <row r="460">
          <cell r="E460">
            <v>0</v>
          </cell>
        </row>
        <row r="461">
          <cell r="E461">
            <v>0</v>
          </cell>
        </row>
        <row r="462">
          <cell r="E462">
            <v>0</v>
          </cell>
        </row>
        <row r="463">
          <cell r="E463">
            <v>0</v>
          </cell>
        </row>
        <row r="464">
          <cell r="E464">
            <v>0</v>
          </cell>
        </row>
        <row r="467">
          <cell r="E467">
            <v>0</v>
          </cell>
        </row>
        <row r="468">
          <cell r="E468">
            <v>0</v>
          </cell>
        </row>
        <row r="469">
          <cell r="E469">
            <v>0</v>
          </cell>
        </row>
        <row r="470">
          <cell r="E470">
            <v>0</v>
          </cell>
        </row>
        <row r="471">
          <cell r="E471">
            <v>0</v>
          </cell>
        </row>
        <row r="472">
          <cell r="E472">
            <v>0</v>
          </cell>
        </row>
        <row r="473">
          <cell r="E473">
            <v>0</v>
          </cell>
        </row>
        <row r="474">
          <cell r="E474">
            <v>0</v>
          </cell>
        </row>
        <row r="475">
          <cell r="E475">
            <v>0</v>
          </cell>
        </row>
        <row r="476">
          <cell r="E476">
            <v>0</v>
          </cell>
        </row>
        <row r="477">
          <cell r="E477">
            <v>0</v>
          </cell>
        </row>
        <row r="478">
          <cell r="E478">
            <v>0</v>
          </cell>
        </row>
        <row r="479">
          <cell r="E479">
            <v>0</v>
          </cell>
        </row>
        <row r="480">
          <cell r="E480">
            <v>0</v>
          </cell>
        </row>
        <row r="483">
          <cell r="E483">
            <v>0</v>
          </cell>
        </row>
        <row r="484">
          <cell r="E484">
            <v>0</v>
          </cell>
        </row>
        <row r="485">
          <cell r="E485">
            <v>0</v>
          </cell>
        </row>
        <row r="486">
          <cell r="E486">
            <v>0</v>
          </cell>
        </row>
        <row r="487">
          <cell r="E487">
            <v>0</v>
          </cell>
        </row>
        <row r="488">
          <cell r="E488">
            <v>0</v>
          </cell>
        </row>
        <row r="489">
          <cell r="E489">
            <v>0</v>
          </cell>
        </row>
        <row r="490">
          <cell r="E490">
            <v>0</v>
          </cell>
        </row>
        <row r="491">
          <cell r="E491">
            <v>0</v>
          </cell>
        </row>
        <row r="492">
          <cell r="E492">
            <v>0</v>
          </cell>
        </row>
        <row r="493">
          <cell r="E493">
            <v>0</v>
          </cell>
        </row>
        <row r="494">
          <cell r="E494">
            <v>0</v>
          </cell>
        </row>
        <row r="495">
          <cell r="E495">
            <v>0</v>
          </cell>
        </row>
        <row r="496">
          <cell r="E496">
            <v>0</v>
          </cell>
        </row>
        <row r="497">
          <cell r="E497">
            <v>0</v>
          </cell>
        </row>
        <row r="498">
          <cell r="E498">
            <v>0</v>
          </cell>
        </row>
        <row r="499">
          <cell r="E499">
            <v>0</v>
          </cell>
        </row>
        <row r="500">
          <cell r="E500">
            <v>0</v>
          </cell>
        </row>
        <row r="501">
          <cell r="E501">
            <v>0</v>
          </cell>
        </row>
        <row r="502">
          <cell r="E502">
            <v>0</v>
          </cell>
        </row>
        <row r="503">
          <cell r="E503">
            <v>0</v>
          </cell>
        </row>
        <row r="504">
          <cell r="E504">
            <v>0</v>
          </cell>
        </row>
        <row r="505">
          <cell r="E505">
            <v>0</v>
          </cell>
        </row>
        <row r="506">
          <cell r="E506">
            <v>0</v>
          </cell>
        </row>
        <row r="507">
          <cell r="E507">
            <v>0</v>
          </cell>
        </row>
        <row r="508">
          <cell r="E508">
            <v>0</v>
          </cell>
        </row>
        <row r="509">
          <cell r="E509">
            <v>0</v>
          </cell>
        </row>
        <row r="510">
          <cell r="E510">
            <v>0</v>
          </cell>
        </row>
        <row r="511">
          <cell r="E511">
            <v>0</v>
          </cell>
        </row>
        <row r="512">
          <cell r="E512">
            <v>0</v>
          </cell>
        </row>
        <row r="513">
          <cell r="E513">
            <v>0</v>
          </cell>
        </row>
        <row r="514">
          <cell r="E514">
            <v>0</v>
          </cell>
        </row>
        <row r="515">
          <cell r="E515">
            <v>0</v>
          </cell>
        </row>
        <row r="516">
          <cell r="E516">
            <v>0</v>
          </cell>
        </row>
        <row r="517">
          <cell r="E517">
            <v>0</v>
          </cell>
        </row>
        <row r="518">
          <cell r="E518">
            <v>0</v>
          </cell>
        </row>
        <row r="519">
          <cell r="E519">
            <v>0</v>
          </cell>
        </row>
        <row r="520">
          <cell r="E520">
            <v>0</v>
          </cell>
        </row>
        <row r="521">
          <cell r="E521">
            <v>0</v>
          </cell>
        </row>
        <row r="522">
          <cell r="E522">
            <v>0</v>
          </cell>
        </row>
        <row r="523">
          <cell r="E523">
            <v>0</v>
          </cell>
        </row>
        <row r="524">
          <cell r="E524">
            <v>0</v>
          </cell>
        </row>
        <row r="525">
          <cell r="E525">
            <v>0</v>
          </cell>
        </row>
        <row r="526">
          <cell r="E526">
            <v>0</v>
          </cell>
        </row>
        <row r="527">
          <cell r="E527">
            <v>0</v>
          </cell>
        </row>
        <row r="528">
          <cell r="E528">
            <v>0</v>
          </cell>
        </row>
        <row r="529">
          <cell r="E529">
            <v>0</v>
          </cell>
        </row>
        <row r="530">
          <cell r="E530">
            <v>0</v>
          </cell>
        </row>
        <row r="531">
          <cell r="E531">
            <v>0</v>
          </cell>
        </row>
        <row r="532">
          <cell r="E532">
            <v>0</v>
          </cell>
        </row>
        <row r="533">
          <cell r="E533">
            <v>0</v>
          </cell>
        </row>
        <row r="534">
          <cell r="E534">
            <v>0</v>
          </cell>
        </row>
        <row r="535">
          <cell r="E535">
            <v>0</v>
          </cell>
        </row>
        <row r="536">
          <cell r="E536">
            <v>0</v>
          </cell>
        </row>
        <row r="537">
          <cell r="E537">
            <v>0</v>
          </cell>
        </row>
        <row r="538">
          <cell r="E538">
            <v>0</v>
          </cell>
        </row>
        <row r="539">
          <cell r="E539">
            <v>0</v>
          </cell>
        </row>
        <row r="540">
          <cell r="E540">
            <v>0</v>
          </cell>
        </row>
        <row r="541">
          <cell r="E541">
            <v>0</v>
          </cell>
        </row>
        <row r="542">
          <cell r="E542">
            <v>0</v>
          </cell>
        </row>
        <row r="543">
          <cell r="E543">
            <v>0</v>
          </cell>
        </row>
        <row r="544">
          <cell r="E544">
            <v>0</v>
          </cell>
        </row>
        <row r="545">
          <cell r="E545">
            <v>0</v>
          </cell>
        </row>
        <row r="546">
          <cell r="E546">
            <v>0</v>
          </cell>
        </row>
        <row r="547">
          <cell r="E547">
            <v>0</v>
          </cell>
        </row>
        <row r="548">
          <cell r="E548">
            <v>0</v>
          </cell>
        </row>
        <row r="549">
          <cell r="E549">
            <v>0</v>
          </cell>
        </row>
        <row r="550">
          <cell r="E550">
            <v>0</v>
          </cell>
        </row>
        <row r="551">
          <cell r="E551">
            <v>0</v>
          </cell>
        </row>
        <row r="552">
          <cell r="E552">
            <v>0</v>
          </cell>
        </row>
        <row r="553">
          <cell r="E553">
            <v>0</v>
          </cell>
        </row>
        <row r="554">
          <cell r="E554">
            <v>0</v>
          </cell>
        </row>
        <row r="556">
          <cell r="E556">
            <v>20</v>
          </cell>
        </row>
        <row r="558">
          <cell r="E558">
            <v>10</v>
          </cell>
        </row>
        <row r="560">
          <cell r="E560">
            <v>0</v>
          </cell>
        </row>
      </sheetData>
      <sheetData sheetId="2" refreshError="1">
        <row r="5">
          <cell r="E5" t="str">
            <v>CANTIDAD</v>
          </cell>
        </row>
        <row r="11">
          <cell r="E11">
            <v>10.119999999999999</v>
          </cell>
        </row>
        <row r="13">
          <cell r="E13">
            <v>1</v>
          </cell>
        </row>
        <row r="15">
          <cell r="E15">
            <v>6</v>
          </cell>
        </row>
        <row r="19">
          <cell r="E19">
            <v>1.08</v>
          </cell>
        </row>
        <row r="21">
          <cell r="E21">
            <v>1</v>
          </cell>
        </row>
        <row r="23">
          <cell r="E23">
            <v>1</v>
          </cell>
        </row>
        <row r="25">
          <cell r="E25">
            <v>4.6399999999999997</v>
          </cell>
        </row>
        <row r="27">
          <cell r="E27">
            <v>11</v>
          </cell>
        </row>
        <row r="29">
          <cell r="E29">
            <v>6.5</v>
          </cell>
        </row>
        <row r="31">
          <cell r="E31">
            <v>2</v>
          </cell>
        </row>
        <row r="35">
          <cell r="E35">
            <v>94.1</v>
          </cell>
        </row>
        <row r="37">
          <cell r="E37">
            <v>2</v>
          </cell>
        </row>
        <row r="39">
          <cell r="E39">
            <v>15</v>
          </cell>
        </row>
        <row r="49">
          <cell r="E49">
            <v>81.13</v>
          </cell>
        </row>
        <row r="53">
          <cell r="E53">
            <v>13.37</v>
          </cell>
        </row>
        <row r="55">
          <cell r="E55">
            <v>58.75</v>
          </cell>
        </row>
        <row r="57">
          <cell r="E57">
            <v>20.25</v>
          </cell>
        </row>
        <row r="61">
          <cell r="E61">
            <v>15</v>
          </cell>
        </row>
        <row r="63">
          <cell r="E63">
            <v>4</v>
          </cell>
        </row>
        <row r="65">
          <cell r="E65">
            <v>13.5</v>
          </cell>
        </row>
        <row r="69">
          <cell r="E69">
            <v>2</v>
          </cell>
        </row>
        <row r="71">
          <cell r="E71">
            <v>2</v>
          </cell>
        </row>
        <row r="73">
          <cell r="E73">
            <v>2</v>
          </cell>
        </row>
        <row r="75">
          <cell r="E75">
            <v>1</v>
          </cell>
        </row>
        <row r="77">
          <cell r="E77">
            <v>1</v>
          </cell>
        </row>
        <row r="79">
          <cell r="E79">
            <v>5</v>
          </cell>
        </row>
        <row r="83">
          <cell r="E83">
            <v>5</v>
          </cell>
        </row>
        <row r="85">
          <cell r="E85">
            <v>10</v>
          </cell>
        </row>
        <row r="89">
          <cell r="E89">
            <v>2.4</v>
          </cell>
        </row>
        <row r="99">
          <cell r="E99">
            <v>6.75</v>
          </cell>
        </row>
        <row r="101">
          <cell r="E101">
            <v>1</v>
          </cell>
        </row>
        <row r="107">
          <cell r="E107">
            <v>6.72</v>
          </cell>
        </row>
        <row r="123">
          <cell r="E123">
            <v>0</v>
          </cell>
        </row>
        <row r="124">
          <cell r="E124">
            <v>0</v>
          </cell>
        </row>
        <row r="125">
          <cell r="E125">
            <v>0</v>
          </cell>
        </row>
        <row r="126">
          <cell r="E126">
            <v>0</v>
          </cell>
        </row>
        <row r="127">
          <cell r="E127">
            <v>420</v>
          </cell>
        </row>
        <row r="141">
          <cell r="E141">
            <v>98</v>
          </cell>
        </row>
        <row r="143">
          <cell r="E143">
            <v>310</v>
          </cell>
        </row>
        <row r="153">
          <cell r="E153">
            <v>11.5</v>
          </cell>
        </row>
        <row r="155">
          <cell r="E155">
            <v>15</v>
          </cell>
        </row>
        <row r="157">
          <cell r="E157">
            <v>19</v>
          </cell>
        </row>
        <row r="159">
          <cell r="E159">
            <v>2</v>
          </cell>
        </row>
        <row r="161">
          <cell r="E161">
            <v>5</v>
          </cell>
        </row>
        <row r="163">
          <cell r="E163">
            <v>2</v>
          </cell>
        </row>
        <row r="165">
          <cell r="E165">
            <v>13</v>
          </cell>
        </row>
        <row r="171">
          <cell r="E171">
            <v>24</v>
          </cell>
        </row>
        <row r="175">
          <cell r="E175">
            <v>4</v>
          </cell>
        </row>
        <row r="177">
          <cell r="E177">
            <v>6</v>
          </cell>
        </row>
        <row r="179">
          <cell r="E179">
            <v>2</v>
          </cell>
        </row>
        <row r="193">
          <cell r="E193">
            <v>4</v>
          </cell>
        </row>
        <row r="195">
          <cell r="E195">
            <v>4</v>
          </cell>
        </row>
        <row r="197">
          <cell r="E197">
            <v>4</v>
          </cell>
        </row>
        <row r="209">
          <cell r="E209">
            <v>6</v>
          </cell>
        </row>
        <row r="211">
          <cell r="E211">
            <v>4</v>
          </cell>
        </row>
        <row r="213">
          <cell r="E213">
            <v>2</v>
          </cell>
        </row>
        <row r="217">
          <cell r="E217">
            <v>2</v>
          </cell>
        </row>
        <row r="219">
          <cell r="E219">
            <v>4</v>
          </cell>
        </row>
        <row r="225">
          <cell r="E225">
            <v>2</v>
          </cell>
        </row>
        <row r="233">
          <cell r="E233">
            <v>2</v>
          </cell>
        </row>
        <row r="263">
          <cell r="E263">
            <v>1</v>
          </cell>
        </row>
        <row r="267">
          <cell r="E267">
            <v>3</v>
          </cell>
        </row>
        <row r="269">
          <cell r="E269">
            <v>1</v>
          </cell>
        </row>
        <row r="273">
          <cell r="E273">
            <v>1</v>
          </cell>
        </row>
        <row r="294">
          <cell r="E294">
            <v>4</v>
          </cell>
        </row>
        <row r="296">
          <cell r="E296">
            <v>4</v>
          </cell>
        </row>
        <row r="298">
          <cell r="E298">
            <v>2</v>
          </cell>
        </row>
        <row r="312">
          <cell r="E312">
            <v>2</v>
          </cell>
        </row>
        <row r="318">
          <cell r="E318">
            <v>4</v>
          </cell>
        </row>
        <row r="320">
          <cell r="E320">
            <v>2</v>
          </cell>
        </row>
        <row r="334">
          <cell r="E334">
            <v>36</v>
          </cell>
        </row>
        <row r="336">
          <cell r="E336">
            <v>6</v>
          </cell>
        </row>
        <row r="338">
          <cell r="E338">
            <v>14</v>
          </cell>
        </row>
        <row r="340">
          <cell r="E340">
            <v>2</v>
          </cell>
        </row>
        <row r="342">
          <cell r="E342">
            <v>2</v>
          </cell>
        </row>
        <row r="358">
          <cell r="E358">
            <v>1</v>
          </cell>
        </row>
        <row r="364">
          <cell r="E364">
            <v>1</v>
          </cell>
        </row>
        <row r="368">
          <cell r="E368">
            <v>1</v>
          </cell>
        </row>
        <row r="376">
          <cell r="E376">
            <v>5</v>
          </cell>
        </row>
        <row r="378">
          <cell r="E378">
            <v>2</v>
          </cell>
        </row>
        <row r="380">
          <cell r="E380">
            <v>1</v>
          </cell>
        </row>
        <row r="384">
          <cell r="E384">
            <v>1</v>
          </cell>
        </row>
        <row r="388">
          <cell r="E388">
            <v>8</v>
          </cell>
        </row>
        <row r="390">
          <cell r="E390">
            <v>2</v>
          </cell>
        </row>
        <row r="392">
          <cell r="E392">
            <v>1</v>
          </cell>
        </row>
        <row r="404">
          <cell r="E404">
            <v>1</v>
          </cell>
        </row>
        <row r="406">
          <cell r="E406">
            <v>2</v>
          </cell>
        </row>
        <row r="422">
          <cell r="E422">
            <v>426</v>
          </cell>
        </row>
        <row r="424">
          <cell r="E424">
            <v>4</v>
          </cell>
        </row>
        <row r="432">
          <cell r="E432">
            <v>1</v>
          </cell>
        </row>
        <row r="434">
          <cell r="E434">
            <v>2</v>
          </cell>
        </row>
        <row r="450">
          <cell r="E450">
            <v>318</v>
          </cell>
        </row>
        <row r="452">
          <cell r="E452">
            <v>951.3</v>
          </cell>
        </row>
        <row r="454">
          <cell r="E454">
            <v>318</v>
          </cell>
        </row>
        <row r="456">
          <cell r="E456">
            <v>2</v>
          </cell>
        </row>
        <row r="457">
          <cell r="E457">
            <v>0</v>
          </cell>
        </row>
        <row r="458">
          <cell r="E458">
            <v>0</v>
          </cell>
        </row>
        <row r="459">
          <cell r="E459">
            <v>0</v>
          </cell>
        </row>
        <row r="460">
          <cell r="E460">
            <v>0</v>
          </cell>
        </row>
        <row r="461">
          <cell r="E461">
            <v>0</v>
          </cell>
        </row>
        <row r="462">
          <cell r="E462">
            <v>0</v>
          </cell>
        </row>
        <row r="463">
          <cell r="E463">
            <v>0</v>
          </cell>
        </row>
        <row r="464">
          <cell r="E464">
            <v>0</v>
          </cell>
        </row>
        <row r="467">
          <cell r="E467">
            <v>0</v>
          </cell>
        </row>
        <row r="468">
          <cell r="E468">
            <v>0</v>
          </cell>
        </row>
        <row r="469">
          <cell r="E469">
            <v>0</v>
          </cell>
        </row>
        <row r="470">
          <cell r="E470">
            <v>0</v>
          </cell>
        </row>
        <row r="471">
          <cell r="E471">
            <v>0</v>
          </cell>
        </row>
        <row r="472">
          <cell r="E472">
            <v>0</v>
          </cell>
        </row>
        <row r="473">
          <cell r="E473">
            <v>0</v>
          </cell>
        </row>
        <row r="474">
          <cell r="E474">
            <v>0</v>
          </cell>
        </row>
        <row r="475">
          <cell r="E475">
            <v>0</v>
          </cell>
        </row>
        <row r="476">
          <cell r="E476">
            <v>0</v>
          </cell>
        </row>
        <row r="477">
          <cell r="E477">
            <v>0</v>
          </cell>
        </row>
        <row r="478">
          <cell r="E478">
            <v>0</v>
          </cell>
        </row>
        <row r="479">
          <cell r="E479">
            <v>0</v>
          </cell>
        </row>
        <row r="480">
          <cell r="E480">
            <v>0</v>
          </cell>
        </row>
        <row r="483">
          <cell r="E483">
            <v>0</v>
          </cell>
        </row>
        <row r="484">
          <cell r="E484">
            <v>0</v>
          </cell>
        </row>
        <row r="485">
          <cell r="E485">
            <v>0</v>
          </cell>
        </row>
        <row r="486">
          <cell r="E486">
            <v>0</v>
          </cell>
        </row>
        <row r="487">
          <cell r="E487">
            <v>0</v>
          </cell>
        </row>
        <row r="488">
          <cell r="E488">
            <v>0</v>
          </cell>
        </row>
        <row r="489">
          <cell r="E489">
            <v>0</v>
          </cell>
        </row>
        <row r="490">
          <cell r="E490">
            <v>0</v>
          </cell>
        </row>
        <row r="491">
          <cell r="E491">
            <v>0</v>
          </cell>
        </row>
        <row r="492">
          <cell r="E492">
            <v>0</v>
          </cell>
        </row>
        <row r="493">
          <cell r="E493">
            <v>0</v>
          </cell>
        </row>
        <row r="494">
          <cell r="E494">
            <v>0</v>
          </cell>
        </row>
        <row r="495">
          <cell r="E495">
            <v>0</v>
          </cell>
        </row>
        <row r="496">
          <cell r="E496">
            <v>0</v>
          </cell>
        </row>
        <row r="497">
          <cell r="E497">
            <v>0</v>
          </cell>
        </row>
        <row r="498">
          <cell r="E498">
            <v>0</v>
          </cell>
        </row>
        <row r="499">
          <cell r="E499">
            <v>0</v>
          </cell>
        </row>
        <row r="500">
          <cell r="E500">
            <v>0</v>
          </cell>
        </row>
        <row r="501">
          <cell r="E501">
            <v>0</v>
          </cell>
        </row>
        <row r="502">
          <cell r="E502">
            <v>0</v>
          </cell>
        </row>
        <row r="503">
          <cell r="E503">
            <v>0</v>
          </cell>
        </row>
        <row r="504">
          <cell r="E504">
            <v>0</v>
          </cell>
        </row>
        <row r="505">
          <cell r="E505">
            <v>0</v>
          </cell>
        </row>
        <row r="506">
          <cell r="E506">
            <v>0</v>
          </cell>
        </row>
        <row r="507">
          <cell r="E507">
            <v>0</v>
          </cell>
        </row>
        <row r="508">
          <cell r="E508">
            <v>0</v>
          </cell>
        </row>
        <row r="509">
          <cell r="E509">
            <v>0</v>
          </cell>
        </row>
        <row r="510">
          <cell r="E510">
            <v>0</v>
          </cell>
        </row>
        <row r="511">
          <cell r="E511">
            <v>0</v>
          </cell>
        </row>
        <row r="512">
          <cell r="E512">
            <v>0</v>
          </cell>
        </row>
        <row r="513">
          <cell r="E513">
            <v>0</v>
          </cell>
        </row>
        <row r="514">
          <cell r="E514">
            <v>0</v>
          </cell>
        </row>
        <row r="515">
          <cell r="E515">
            <v>0</v>
          </cell>
        </row>
        <row r="516">
          <cell r="E516">
            <v>0</v>
          </cell>
        </row>
        <row r="517">
          <cell r="E517">
            <v>0</v>
          </cell>
        </row>
        <row r="518">
          <cell r="E518">
            <v>0</v>
          </cell>
        </row>
        <row r="519">
          <cell r="E519">
            <v>0</v>
          </cell>
        </row>
        <row r="520">
          <cell r="E520">
            <v>0</v>
          </cell>
        </row>
        <row r="521">
          <cell r="E521">
            <v>0</v>
          </cell>
        </row>
        <row r="522">
          <cell r="E522">
            <v>0</v>
          </cell>
        </row>
        <row r="523">
          <cell r="E523">
            <v>0</v>
          </cell>
        </row>
        <row r="524">
          <cell r="E524">
            <v>0</v>
          </cell>
        </row>
        <row r="525">
          <cell r="E525">
            <v>0</v>
          </cell>
        </row>
        <row r="526">
          <cell r="E526">
            <v>0</v>
          </cell>
        </row>
        <row r="527">
          <cell r="E527">
            <v>0</v>
          </cell>
        </row>
        <row r="528">
          <cell r="E528">
            <v>0</v>
          </cell>
        </row>
        <row r="529">
          <cell r="E529">
            <v>0</v>
          </cell>
        </row>
        <row r="530">
          <cell r="E530">
            <v>0</v>
          </cell>
        </row>
        <row r="531">
          <cell r="E531">
            <v>0</v>
          </cell>
        </row>
        <row r="532">
          <cell r="E532">
            <v>0</v>
          </cell>
        </row>
        <row r="533">
          <cell r="E533">
            <v>0</v>
          </cell>
        </row>
        <row r="534">
          <cell r="E534">
            <v>0</v>
          </cell>
        </row>
        <row r="535">
          <cell r="E535">
            <v>0</v>
          </cell>
        </row>
        <row r="536">
          <cell r="E536">
            <v>0</v>
          </cell>
        </row>
        <row r="537">
          <cell r="E537">
            <v>0</v>
          </cell>
        </row>
        <row r="538">
          <cell r="E538">
            <v>0</v>
          </cell>
        </row>
        <row r="539">
          <cell r="E539">
            <v>0</v>
          </cell>
        </row>
        <row r="540">
          <cell r="E540">
            <v>0</v>
          </cell>
        </row>
        <row r="541">
          <cell r="E541">
            <v>0</v>
          </cell>
        </row>
        <row r="542">
          <cell r="E542">
            <v>0</v>
          </cell>
        </row>
        <row r="543">
          <cell r="E543">
            <v>0</v>
          </cell>
        </row>
        <row r="544">
          <cell r="E544">
            <v>0</v>
          </cell>
        </row>
        <row r="545">
          <cell r="E545">
            <v>0</v>
          </cell>
        </row>
        <row r="546">
          <cell r="E546">
            <v>0</v>
          </cell>
        </row>
        <row r="547">
          <cell r="E547">
            <v>0</v>
          </cell>
        </row>
        <row r="548">
          <cell r="E548">
            <v>0</v>
          </cell>
        </row>
        <row r="549">
          <cell r="E549">
            <v>0</v>
          </cell>
        </row>
        <row r="550">
          <cell r="E550">
            <v>0</v>
          </cell>
        </row>
        <row r="551">
          <cell r="E551">
            <v>0</v>
          </cell>
        </row>
        <row r="552">
          <cell r="E552">
            <v>0</v>
          </cell>
        </row>
        <row r="553">
          <cell r="E553">
            <v>0</v>
          </cell>
        </row>
        <row r="554">
          <cell r="E554">
            <v>0</v>
          </cell>
        </row>
        <row r="556">
          <cell r="E556">
            <v>10</v>
          </cell>
        </row>
        <row r="558">
          <cell r="E558">
            <v>5</v>
          </cell>
        </row>
        <row r="560">
          <cell r="E560">
            <v>0</v>
          </cell>
        </row>
      </sheetData>
      <sheetData sheetId="3" refreshError="1">
        <row r="5">
          <cell r="E5" t="str">
            <v>CANTIDAD</v>
          </cell>
        </row>
        <row r="11">
          <cell r="E11">
            <v>3.02</v>
          </cell>
        </row>
        <row r="13">
          <cell r="E13">
            <v>1</v>
          </cell>
        </row>
        <row r="15">
          <cell r="E15">
            <v>6</v>
          </cell>
        </row>
        <row r="19">
          <cell r="E19">
            <v>4.6100000000000003</v>
          </cell>
        </row>
        <row r="21">
          <cell r="E21">
            <v>2</v>
          </cell>
        </row>
        <row r="23">
          <cell r="E23">
            <v>2</v>
          </cell>
        </row>
        <row r="25">
          <cell r="E25">
            <v>4.6399999999999997</v>
          </cell>
        </row>
        <row r="27">
          <cell r="E27">
            <v>11</v>
          </cell>
        </row>
        <row r="29">
          <cell r="E29">
            <v>6.5</v>
          </cell>
        </row>
        <row r="31">
          <cell r="E31">
            <v>2</v>
          </cell>
        </row>
        <row r="35">
          <cell r="E35">
            <v>30</v>
          </cell>
        </row>
        <row r="37">
          <cell r="E37">
            <v>1</v>
          </cell>
        </row>
        <row r="39">
          <cell r="E39">
            <v>10</v>
          </cell>
        </row>
        <row r="49">
          <cell r="E49">
            <v>24</v>
          </cell>
        </row>
        <row r="53">
          <cell r="E53">
            <v>7.33</v>
          </cell>
        </row>
        <row r="55">
          <cell r="E55">
            <v>17.579999999999998</v>
          </cell>
        </row>
        <row r="57">
          <cell r="E57">
            <v>6.05</v>
          </cell>
        </row>
        <row r="61">
          <cell r="E61">
            <v>22</v>
          </cell>
        </row>
        <row r="63">
          <cell r="E63">
            <v>3</v>
          </cell>
        </row>
        <row r="65">
          <cell r="E65">
            <v>57.6</v>
          </cell>
        </row>
        <row r="69">
          <cell r="E69">
            <v>2</v>
          </cell>
        </row>
        <row r="71">
          <cell r="E71">
            <v>2</v>
          </cell>
        </row>
        <row r="73">
          <cell r="E73">
            <v>4</v>
          </cell>
        </row>
        <row r="75">
          <cell r="E75">
            <v>2</v>
          </cell>
        </row>
        <row r="77">
          <cell r="E77">
            <v>2</v>
          </cell>
        </row>
        <row r="79">
          <cell r="E79">
            <v>5</v>
          </cell>
        </row>
        <row r="83">
          <cell r="E83">
            <v>3</v>
          </cell>
        </row>
        <row r="85">
          <cell r="E85">
            <v>3</v>
          </cell>
        </row>
        <row r="89">
          <cell r="E89">
            <v>0.72</v>
          </cell>
        </row>
        <row r="99">
          <cell r="E99">
            <v>2.02</v>
          </cell>
        </row>
        <row r="101">
          <cell r="E101">
            <v>1</v>
          </cell>
        </row>
        <row r="107">
          <cell r="E107">
            <v>10.08</v>
          </cell>
        </row>
        <row r="123">
          <cell r="E123">
            <v>0</v>
          </cell>
        </row>
        <row r="124">
          <cell r="E124">
            <v>0</v>
          </cell>
        </row>
        <row r="125">
          <cell r="E125">
            <v>0</v>
          </cell>
        </row>
        <row r="126">
          <cell r="E126">
            <v>0</v>
          </cell>
        </row>
        <row r="127">
          <cell r="E127">
            <v>420</v>
          </cell>
        </row>
        <row r="141">
          <cell r="E141">
            <v>98</v>
          </cell>
        </row>
        <row r="143">
          <cell r="E143">
            <v>310</v>
          </cell>
        </row>
        <row r="153">
          <cell r="E153">
            <v>3</v>
          </cell>
        </row>
        <row r="155">
          <cell r="E155">
            <v>1</v>
          </cell>
        </row>
        <row r="157">
          <cell r="E157">
            <v>19</v>
          </cell>
        </row>
        <row r="159">
          <cell r="E159">
            <v>2</v>
          </cell>
        </row>
        <row r="161">
          <cell r="E161">
            <v>5</v>
          </cell>
        </row>
        <row r="163">
          <cell r="E163">
            <v>2</v>
          </cell>
        </row>
        <row r="165">
          <cell r="E165">
            <v>10</v>
          </cell>
        </row>
        <row r="171">
          <cell r="E171">
            <v>12</v>
          </cell>
        </row>
        <row r="175">
          <cell r="E175">
            <v>2</v>
          </cell>
        </row>
        <row r="177">
          <cell r="E177">
            <v>4</v>
          </cell>
        </row>
        <row r="179">
          <cell r="E179">
            <v>2</v>
          </cell>
        </row>
        <row r="193">
          <cell r="E193">
            <v>4</v>
          </cell>
        </row>
        <row r="195">
          <cell r="E195">
            <v>4</v>
          </cell>
        </row>
        <row r="197">
          <cell r="E197">
            <v>4</v>
          </cell>
        </row>
        <row r="209">
          <cell r="E209">
            <v>2</v>
          </cell>
        </row>
        <row r="211">
          <cell r="E211">
            <v>4</v>
          </cell>
        </row>
        <row r="213">
          <cell r="E213">
            <v>2</v>
          </cell>
        </row>
        <row r="217">
          <cell r="E217">
            <v>2</v>
          </cell>
        </row>
        <row r="219">
          <cell r="E219">
            <v>4</v>
          </cell>
        </row>
        <row r="225">
          <cell r="E225">
            <v>2</v>
          </cell>
        </row>
        <row r="233">
          <cell r="E233">
            <v>2</v>
          </cell>
        </row>
        <row r="263">
          <cell r="E263">
            <v>1</v>
          </cell>
        </row>
        <row r="267">
          <cell r="E267">
            <v>3</v>
          </cell>
        </row>
        <row r="269">
          <cell r="E269">
            <v>1</v>
          </cell>
        </row>
        <row r="273">
          <cell r="E273">
            <v>1</v>
          </cell>
        </row>
        <row r="294">
          <cell r="E294">
            <v>4</v>
          </cell>
        </row>
        <row r="296">
          <cell r="E296">
            <v>4</v>
          </cell>
        </row>
        <row r="298">
          <cell r="E298">
            <v>2</v>
          </cell>
        </row>
        <row r="312">
          <cell r="E312">
            <v>2</v>
          </cell>
        </row>
        <row r="318">
          <cell r="E318">
            <v>4</v>
          </cell>
        </row>
        <row r="320">
          <cell r="E320">
            <v>2</v>
          </cell>
        </row>
        <row r="334">
          <cell r="E334">
            <v>36</v>
          </cell>
        </row>
        <row r="336">
          <cell r="E336">
            <v>6</v>
          </cell>
        </row>
        <row r="338">
          <cell r="E338">
            <v>14</v>
          </cell>
        </row>
        <row r="340">
          <cell r="E340">
            <v>2</v>
          </cell>
        </row>
        <row r="342">
          <cell r="E342">
            <v>2</v>
          </cell>
        </row>
        <row r="358">
          <cell r="E358">
            <v>1</v>
          </cell>
        </row>
        <row r="364">
          <cell r="E364">
            <v>1</v>
          </cell>
        </row>
        <row r="368">
          <cell r="E368">
            <v>1</v>
          </cell>
        </row>
        <row r="376">
          <cell r="E376">
            <v>5</v>
          </cell>
        </row>
        <row r="378">
          <cell r="E378">
            <v>2</v>
          </cell>
        </row>
        <row r="380">
          <cell r="E380">
            <v>1</v>
          </cell>
        </row>
        <row r="384">
          <cell r="E384">
            <v>1</v>
          </cell>
        </row>
        <row r="388">
          <cell r="E388">
            <v>8</v>
          </cell>
        </row>
        <row r="390">
          <cell r="E390">
            <v>2</v>
          </cell>
        </row>
        <row r="392">
          <cell r="E392">
            <v>1</v>
          </cell>
        </row>
        <row r="404">
          <cell r="E404">
            <v>1</v>
          </cell>
        </row>
        <row r="406">
          <cell r="E406">
            <v>2</v>
          </cell>
        </row>
        <row r="422">
          <cell r="E422">
            <v>165</v>
          </cell>
        </row>
        <row r="424">
          <cell r="E424">
            <v>9</v>
          </cell>
        </row>
        <row r="432">
          <cell r="E432">
            <v>1</v>
          </cell>
        </row>
        <row r="434">
          <cell r="E434">
            <v>2</v>
          </cell>
        </row>
        <row r="450">
          <cell r="E450">
            <v>3438.1</v>
          </cell>
        </row>
        <row r="452">
          <cell r="E452">
            <v>167.4</v>
          </cell>
        </row>
        <row r="454">
          <cell r="E454">
            <v>2909.3</v>
          </cell>
        </row>
        <row r="456">
          <cell r="E456">
            <v>2</v>
          </cell>
        </row>
        <row r="457">
          <cell r="E457">
            <v>0</v>
          </cell>
        </row>
        <row r="458">
          <cell r="E458">
            <v>0</v>
          </cell>
        </row>
        <row r="459">
          <cell r="E459">
            <v>0</v>
          </cell>
        </row>
        <row r="460">
          <cell r="E460">
            <v>0</v>
          </cell>
        </row>
        <row r="461">
          <cell r="E461">
            <v>0</v>
          </cell>
        </row>
        <row r="462">
          <cell r="E462">
            <v>0</v>
          </cell>
        </row>
        <row r="463">
          <cell r="E463">
            <v>0</v>
          </cell>
        </row>
        <row r="464">
          <cell r="E464">
            <v>0</v>
          </cell>
        </row>
        <row r="467">
          <cell r="E467">
            <v>0</v>
          </cell>
        </row>
        <row r="468">
          <cell r="E468">
            <v>0</v>
          </cell>
        </row>
        <row r="469">
          <cell r="E469">
            <v>0</v>
          </cell>
        </row>
        <row r="470">
          <cell r="E470">
            <v>0</v>
          </cell>
        </row>
        <row r="471">
          <cell r="E471">
            <v>0</v>
          </cell>
        </row>
        <row r="472">
          <cell r="E472">
            <v>0</v>
          </cell>
        </row>
        <row r="473">
          <cell r="E473">
            <v>0</v>
          </cell>
        </row>
        <row r="474">
          <cell r="E474">
            <v>0</v>
          </cell>
        </row>
        <row r="475">
          <cell r="E475">
            <v>0</v>
          </cell>
        </row>
        <row r="476">
          <cell r="E476">
            <v>0</v>
          </cell>
        </row>
        <row r="477">
          <cell r="E477">
            <v>0</v>
          </cell>
        </row>
        <row r="478">
          <cell r="E478">
            <v>0</v>
          </cell>
        </row>
        <row r="479">
          <cell r="E479">
            <v>0</v>
          </cell>
        </row>
        <row r="480">
          <cell r="E480">
            <v>0</v>
          </cell>
        </row>
        <row r="483">
          <cell r="E483">
            <v>0</v>
          </cell>
        </row>
        <row r="484">
          <cell r="E484">
            <v>0</v>
          </cell>
        </row>
        <row r="485">
          <cell r="E485">
            <v>0</v>
          </cell>
        </row>
        <row r="486">
          <cell r="E486">
            <v>0</v>
          </cell>
        </row>
        <row r="487">
          <cell r="E487">
            <v>0</v>
          </cell>
        </row>
        <row r="488">
          <cell r="E488">
            <v>0</v>
          </cell>
        </row>
        <row r="489">
          <cell r="E489">
            <v>0</v>
          </cell>
        </row>
        <row r="490">
          <cell r="E490">
            <v>0</v>
          </cell>
        </row>
        <row r="491">
          <cell r="E491">
            <v>0</v>
          </cell>
        </row>
        <row r="492">
          <cell r="E492">
            <v>0</v>
          </cell>
        </row>
        <row r="493">
          <cell r="E493">
            <v>0</v>
          </cell>
        </row>
        <row r="494">
          <cell r="E494">
            <v>0</v>
          </cell>
        </row>
        <row r="495">
          <cell r="E495">
            <v>0</v>
          </cell>
        </row>
        <row r="496">
          <cell r="E496">
            <v>0</v>
          </cell>
        </row>
        <row r="497">
          <cell r="E497">
            <v>0</v>
          </cell>
        </row>
        <row r="498">
          <cell r="E498">
            <v>0</v>
          </cell>
        </row>
        <row r="499">
          <cell r="E499">
            <v>0</v>
          </cell>
        </row>
        <row r="500">
          <cell r="E500">
            <v>0</v>
          </cell>
        </row>
        <row r="501">
          <cell r="E501">
            <v>0</v>
          </cell>
        </row>
        <row r="502">
          <cell r="E502">
            <v>0</v>
          </cell>
        </row>
        <row r="503">
          <cell r="E503">
            <v>0</v>
          </cell>
        </row>
        <row r="504">
          <cell r="E504">
            <v>0</v>
          </cell>
        </row>
        <row r="505">
          <cell r="E505">
            <v>0</v>
          </cell>
        </row>
        <row r="506">
          <cell r="E506">
            <v>0</v>
          </cell>
        </row>
        <row r="507">
          <cell r="E507">
            <v>0</v>
          </cell>
        </row>
        <row r="508">
          <cell r="E508">
            <v>0</v>
          </cell>
        </row>
        <row r="509">
          <cell r="E509">
            <v>0</v>
          </cell>
        </row>
        <row r="510">
          <cell r="E510">
            <v>0</v>
          </cell>
        </row>
        <row r="511">
          <cell r="E511">
            <v>0</v>
          </cell>
        </row>
        <row r="512">
          <cell r="E512">
            <v>0</v>
          </cell>
        </row>
        <row r="513">
          <cell r="E513">
            <v>0</v>
          </cell>
        </row>
        <row r="514">
          <cell r="E514">
            <v>0</v>
          </cell>
        </row>
        <row r="515">
          <cell r="E515">
            <v>0</v>
          </cell>
        </row>
        <row r="516">
          <cell r="E516">
            <v>0</v>
          </cell>
        </row>
        <row r="517">
          <cell r="E517">
            <v>0</v>
          </cell>
        </row>
        <row r="518">
          <cell r="E518">
            <v>0</v>
          </cell>
        </row>
        <row r="519">
          <cell r="E519">
            <v>0</v>
          </cell>
        </row>
        <row r="520">
          <cell r="E520">
            <v>0</v>
          </cell>
        </row>
        <row r="521">
          <cell r="E521">
            <v>0</v>
          </cell>
        </row>
        <row r="522">
          <cell r="E522">
            <v>0</v>
          </cell>
        </row>
        <row r="523">
          <cell r="E523">
            <v>0</v>
          </cell>
        </row>
        <row r="524">
          <cell r="E524">
            <v>0</v>
          </cell>
        </row>
        <row r="525">
          <cell r="E525">
            <v>0</v>
          </cell>
        </row>
        <row r="526">
          <cell r="E526">
            <v>0</v>
          </cell>
        </row>
        <row r="527">
          <cell r="E527">
            <v>0</v>
          </cell>
        </row>
        <row r="528">
          <cell r="E528">
            <v>0</v>
          </cell>
        </row>
        <row r="529">
          <cell r="E529">
            <v>0</v>
          </cell>
        </row>
        <row r="530">
          <cell r="E530">
            <v>0</v>
          </cell>
        </row>
        <row r="531">
          <cell r="E531">
            <v>0</v>
          </cell>
        </row>
        <row r="532">
          <cell r="E532">
            <v>0</v>
          </cell>
        </row>
        <row r="533">
          <cell r="E533">
            <v>0</v>
          </cell>
        </row>
        <row r="534">
          <cell r="E534">
            <v>0</v>
          </cell>
        </row>
        <row r="535">
          <cell r="E535">
            <v>0</v>
          </cell>
        </row>
        <row r="536">
          <cell r="E536">
            <v>0</v>
          </cell>
        </row>
        <row r="537">
          <cell r="E537">
            <v>0</v>
          </cell>
        </row>
        <row r="538">
          <cell r="E538">
            <v>0</v>
          </cell>
        </row>
        <row r="539">
          <cell r="E539">
            <v>0</v>
          </cell>
        </row>
        <row r="540">
          <cell r="E540">
            <v>0</v>
          </cell>
        </row>
        <row r="541">
          <cell r="E541">
            <v>0</v>
          </cell>
        </row>
        <row r="542">
          <cell r="E542">
            <v>0</v>
          </cell>
        </row>
        <row r="543">
          <cell r="E543">
            <v>0</v>
          </cell>
        </row>
        <row r="544">
          <cell r="E544">
            <v>0</v>
          </cell>
        </row>
        <row r="545">
          <cell r="E545">
            <v>0</v>
          </cell>
        </row>
        <row r="546">
          <cell r="E546">
            <v>0</v>
          </cell>
        </row>
        <row r="547">
          <cell r="E547">
            <v>0</v>
          </cell>
        </row>
        <row r="548">
          <cell r="E548">
            <v>0</v>
          </cell>
        </row>
        <row r="549">
          <cell r="E549">
            <v>0</v>
          </cell>
        </row>
        <row r="550">
          <cell r="E550">
            <v>0</v>
          </cell>
        </row>
        <row r="551">
          <cell r="E551">
            <v>0</v>
          </cell>
        </row>
        <row r="552">
          <cell r="E552">
            <v>0</v>
          </cell>
        </row>
        <row r="553">
          <cell r="E553">
            <v>0</v>
          </cell>
        </row>
        <row r="554">
          <cell r="E554">
            <v>0</v>
          </cell>
        </row>
        <row r="556">
          <cell r="E556">
            <v>10</v>
          </cell>
        </row>
        <row r="558">
          <cell r="E558">
            <v>5</v>
          </cell>
        </row>
        <row r="560">
          <cell r="E560">
            <v>0</v>
          </cell>
        </row>
      </sheetData>
      <sheetData sheetId="4" refreshError="1">
        <row r="5">
          <cell r="E5" t="str">
            <v>CANTIDAD</v>
          </cell>
        </row>
        <row r="11">
          <cell r="E11">
            <v>6.93</v>
          </cell>
        </row>
        <row r="19">
          <cell r="E19">
            <v>0.53</v>
          </cell>
        </row>
        <row r="27">
          <cell r="E27">
            <v>14</v>
          </cell>
        </row>
        <row r="35">
          <cell r="E35">
            <v>42</v>
          </cell>
        </row>
        <row r="37">
          <cell r="E37">
            <v>3</v>
          </cell>
        </row>
        <row r="39">
          <cell r="E39">
            <v>18.72</v>
          </cell>
        </row>
        <row r="49">
          <cell r="E49">
            <v>33.090000000000003</v>
          </cell>
        </row>
        <row r="53">
          <cell r="E53">
            <v>11.89</v>
          </cell>
        </row>
        <row r="55">
          <cell r="E55">
            <v>22.7</v>
          </cell>
        </row>
        <row r="57">
          <cell r="E57">
            <v>8.1</v>
          </cell>
        </row>
        <row r="65">
          <cell r="E65">
            <v>5.4</v>
          </cell>
        </row>
        <row r="69">
          <cell r="E69">
            <v>1</v>
          </cell>
        </row>
        <row r="71">
          <cell r="E71">
            <v>1</v>
          </cell>
        </row>
        <row r="73">
          <cell r="E73">
            <v>1</v>
          </cell>
        </row>
        <row r="83">
          <cell r="E83">
            <v>3</v>
          </cell>
        </row>
        <row r="85">
          <cell r="E85">
            <v>3</v>
          </cell>
        </row>
        <row r="89">
          <cell r="E89">
            <v>2.2400000000000002</v>
          </cell>
        </row>
        <row r="99">
          <cell r="E99">
            <v>4.1399999999999997</v>
          </cell>
        </row>
        <row r="123">
          <cell r="E123">
            <v>0</v>
          </cell>
        </row>
        <row r="124">
          <cell r="E124">
            <v>0</v>
          </cell>
        </row>
        <row r="125">
          <cell r="E125">
            <v>0</v>
          </cell>
        </row>
        <row r="126">
          <cell r="E126">
            <v>0</v>
          </cell>
        </row>
        <row r="346">
          <cell r="E346">
            <v>10</v>
          </cell>
        </row>
        <row r="348">
          <cell r="E348">
            <v>3</v>
          </cell>
        </row>
        <row r="350">
          <cell r="E350">
            <v>1</v>
          </cell>
        </row>
        <row r="457">
          <cell r="E457">
            <v>0</v>
          </cell>
        </row>
        <row r="458">
          <cell r="E458">
            <v>0</v>
          </cell>
        </row>
        <row r="459">
          <cell r="E459">
            <v>0</v>
          </cell>
        </row>
        <row r="460">
          <cell r="E460">
            <v>0</v>
          </cell>
        </row>
        <row r="461">
          <cell r="E461">
            <v>0</v>
          </cell>
        </row>
        <row r="462">
          <cell r="E462">
            <v>0</v>
          </cell>
        </row>
        <row r="463">
          <cell r="E463">
            <v>0</v>
          </cell>
        </row>
        <row r="464">
          <cell r="E464">
            <v>0</v>
          </cell>
        </row>
        <row r="467">
          <cell r="E467">
            <v>0</v>
          </cell>
        </row>
        <row r="468">
          <cell r="E468">
            <v>0</v>
          </cell>
        </row>
        <row r="469">
          <cell r="E469">
            <v>0</v>
          </cell>
        </row>
        <row r="470">
          <cell r="E470">
            <v>0</v>
          </cell>
        </row>
        <row r="471">
          <cell r="E471">
            <v>0</v>
          </cell>
        </row>
        <row r="472">
          <cell r="E472">
            <v>0</v>
          </cell>
        </row>
        <row r="473">
          <cell r="E473">
            <v>0</v>
          </cell>
        </row>
        <row r="474">
          <cell r="E474">
            <v>0</v>
          </cell>
        </row>
        <row r="475">
          <cell r="E475">
            <v>0</v>
          </cell>
        </row>
        <row r="476">
          <cell r="E476">
            <v>0</v>
          </cell>
        </row>
        <row r="477">
          <cell r="E477">
            <v>0</v>
          </cell>
        </row>
        <row r="478">
          <cell r="E478">
            <v>0</v>
          </cell>
        </row>
        <row r="479">
          <cell r="E479">
            <v>0</v>
          </cell>
        </row>
        <row r="480">
          <cell r="E480">
            <v>0</v>
          </cell>
        </row>
        <row r="483">
          <cell r="E483">
            <v>0</v>
          </cell>
        </row>
        <row r="484">
          <cell r="E484">
            <v>0</v>
          </cell>
        </row>
        <row r="485">
          <cell r="E485">
            <v>0</v>
          </cell>
        </row>
        <row r="486">
          <cell r="E486">
            <v>0</v>
          </cell>
        </row>
        <row r="487">
          <cell r="E487">
            <v>0</v>
          </cell>
        </row>
        <row r="488">
          <cell r="E488">
            <v>0</v>
          </cell>
        </row>
        <row r="489">
          <cell r="E489">
            <v>0</v>
          </cell>
        </row>
        <row r="490">
          <cell r="E490">
            <v>0</v>
          </cell>
        </row>
        <row r="491">
          <cell r="E491">
            <v>0</v>
          </cell>
        </row>
        <row r="492">
          <cell r="E492">
            <v>0</v>
          </cell>
        </row>
        <row r="493">
          <cell r="E493">
            <v>0</v>
          </cell>
        </row>
        <row r="494">
          <cell r="E494">
            <v>0</v>
          </cell>
        </row>
        <row r="495">
          <cell r="E495">
            <v>0</v>
          </cell>
        </row>
        <row r="496">
          <cell r="E496">
            <v>0</v>
          </cell>
        </row>
        <row r="497">
          <cell r="E497">
            <v>0</v>
          </cell>
        </row>
        <row r="498">
          <cell r="E498">
            <v>0</v>
          </cell>
        </row>
        <row r="499">
          <cell r="E499">
            <v>0</v>
          </cell>
        </row>
        <row r="500">
          <cell r="E500">
            <v>0</v>
          </cell>
        </row>
        <row r="501">
          <cell r="E501">
            <v>0</v>
          </cell>
        </row>
        <row r="502">
          <cell r="E502">
            <v>0</v>
          </cell>
        </row>
        <row r="503">
          <cell r="E503">
            <v>0</v>
          </cell>
        </row>
        <row r="504">
          <cell r="E504">
            <v>0</v>
          </cell>
        </row>
        <row r="505">
          <cell r="E505">
            <v>0</v>
          </cell>
        </row>
        <row r="506">
          <cell r="E506">
            <v>0</v>
          </cell>
        </row>
        <row r="507">
          <cell r="E507">
            <v>0</v>
          </cell>
        </row>
        <row r="508">
          <cell r="E508">
            <v>0</v>
          </cell>
        </row>
        <row r="509">
          <cell r="E509">
            <v>0</v>
          </cell>
        </row>
        <row r="510">
          <cell r="E510">
            <v>0</v>
          </cell>
        </row>
        <row r="511">
          <cell r="E511">
            <v>0</v>
          </cell>
        </row>
        <row r="512">
          <cell r="E512">
            <v>0</v>
          </cell>
        </row>
        <row r="513">
          <cell r="E513">
            <v>0</v>
          </cell>
        </row>
        <row r="514">
          <cell r="E514">
            <v>0</v>
          </cell>
        </row>
        <row r="515">
          <cell r="E515">
            <v>0</v>
          </cell>
        </row>
        <row r="516">
          <cell r="E516">
            <v>0</v>
          </cell>
        </row>
        <row r="517">
          <cell r="E517">
            <v>0</v>
          </cell>
        </row>
        <row r="518">
          <cell r="E518">
            <v>0</v>
          </cell>
        </row>
        <row r="519">
          <cell r="E519">
            <v>0</v>
          </cell>
        </row>
        <row r="520">
          <cell r="E520">
            <v>0</v>
          </cell>
        </row>
        <row r="521">
          <cell r="E521">
            <v>0</v>
          </cell>
        </row>
        <row r="522">
          <cell r="E522">
            <v>0</v>
          </cell>
        </row>
        <row r="523">
          <cell r="E523">
            <v>0</v>
          </cell>
        </row>
        <row r="524">
          <cell r="E524">
            <v>0</v>
          </cell>
        </row>
        <row r="525">
          <cell r="E525">
            <v>0</v>
          </cell>
        </row>
        <row r="526">
          <cell r="E526">
            <v>0</v>
          </cell>
        </row>
        <row r="527">
          <cell r="E527">
            <v>0</v>
          </cell>
        </row>
        <row r="528">
          <cell r="E528">
            <v>0</v>
          </cell>
        </row>
        <row r="529">
          <cell r="E529">
            <v>0</v>
          </cell>
        </row>
        <row r="530">
          <cell r="E530">
            <v>0</v>
          </cell>
        </row>
        <row r="531">
          <cell r="E531">
            <v>0</v>
          </cell>
        </row>
        <row r="532">
          <cell r="E532">
            <v>0</v>
          </cell>
        </row>
        <row r="533">
          <cell r="E533">
            <v>0</v>
          </cell>
        </row>
        <row r="534">
          <cell r="E534">
            <v>0</v>
          </cell>
        </row>
        <row r="535">
          <cell r="E535">
            <v>0</v>
          </cell>
        </row>
        <row r="536">
          <cell r="E536">
            <v>0</v>
          </cell>
        </row>
        <row r="537">
          <cell r="E537">
            <v>0</v>
          </cell>
        </row>
        <row r="538">
          <cell r="E538">
            <v>0</v>
          </cell>
        </row>
        <row r="539">
          <cell r="E539">
            <v>0</v>
          </cell>
        </row>
        <row r="540">
          <cell r="E540">
            <v>0</v>
          </cell>
        </row>
        <row r="541">
          <cell r="E541">
            <v>0</v>
          </cell>
        </row>
        <row r="542">
          <cell r="E542">
            <v>0</v>
          </cell>
        </row>
        <row r="543">
          <cell r="E543">
            <v>0</v>
          </cell>
        </row>
        <row r="544">
          <cell r="E544">
            <v>0</v>
          </cell>
        </row>
        <row r="545">
          <cell r="E545">
            <v>0</v>
          </cell>
        </row>
        <row r="546">
          <cell r="E546">
            <v>0</v>
          </cell>
        </row>
        <row r="547">
          <cell r="E547">
            <v>0</v>
          </cell>
        </row>
        <row r="548">
          <cell r="E548">
            <v>0</v>
          </cell>
        </row>
        <row r="549">
          <cell r="E549">
            <v>0</v>
          </cell>
        </row>
        <row r="550">
          <cell r="E550">
            <v>0</v>
          </cell>
        </row>
        <row r="551">
          <cell r="E551">
            <v>0</v>
          </cell>
        </row>
        <row r="552">
          <cell r="E552">
            <v>0</v>
          </cell>
        </row>
        <row r="553">
          <cell r="E553">
            <v>0</v>
          </cell>
        </row>
        <row r="554">
          <cell r="E554">
            <v>0</v>
          </cell>
        </row>
        <row r="556">
          <cell r="E556">
            <v>20</v>
          </cell>
        </row>
        <row r="558">
          <cell r="E558">
            <v>10</v>
          </cell>
        </row>
        <row r="560">
          <cell r="E560">
            <v>0</v>
          </cell>
        </row>
      </sheetData>
      <sheetData sheetId="5" refreshError="1">
        <row r="5">
          <cell r="E5" t="str">
            <v>CANTIDAD</v>
          </cell>
        </row>
        <row r="11">
          <cell r="E11">
            <v>14.2</v>
          </cell>
        </row>
        <row r="13">
          <cell r="E13">
            <v>2</v>
          </cell>
        </row>
        <row r="15">
          <cell r="E15">
            <v>6</v>
          </cell>
        </row>
        <row r="19">
          <cell r="E19">
            <v>3.37</v>
          </cell>
        </row>
        <row r="21">
          <cell r="E21">
            <v>2</v>
          </cell>
        </row>
        <row r="23">
          <cell r="E23">
            <v>2</v>
          </cell>
        </row>
        <row r="25">
          <cell r="E25">
            <v>4.6399999999999997</v>
          </cell>
        </row>
        <row r="27">
          <cell r="E27">
            <v>11</v>
          </cell>
        </row>
        <row r="29">
          <cell r="E29">
            <v>6.5</v>
          </cell>
        </row>
        <row r="31">
          <cell r="E31">
            <v>2</v>
          </cell>
        </row>
        <row r="35">
          <cell r="E35">
            <v>140</v>
          </cell>
        </row>
        <row r="37">
          <cell r="E37">
            <v>1</v>
          </cell>
        </row>
        <row r="39">
          <cell r="E39">
            <v>48.47</v>
          </cell>
        </row>
        <row r="49">
          <cell r="E49">
            <v>83.47</v>
          </cell>
        </row>
        <row r="53">
          <cell r="E53">
            <v>17.91</v>
          </cell>
        </row>
        <row r="55">
          <cell r="E55">
            <v>96.12</v>
          </cell>
        </row>
        <row r="57">
          <cell r="E57">
            <v>23.79</v>
          </cell>
        </row>
        <row r="61">
          <cell r="E61">
            <v>7.32</v>
          </cell>
        </row>
        <row r="63">
          <cell r="E63">
            <v>2</v>
          </cell>
        </row>
        <row r="65">
          <cell r="E65">
            <v>42.12</v>
          </cell>
        </row>
        <row r="69">
          <cell r="E69">
            <v>2</v>
          </cell>
        </row>
        <row r="71">
          <cell r="E71">
            <v>2</v>
          </cell>
        </row>
        <row r="73">
          <cell r="E73">
            <v>4</v>
          </cell>
        </row>
        <row r="75">
          <cell r="E75">
            <v>2</v>
          </cell>
        </row>
        <row r="77">
          <cell r="E77">
            <v>2</v>
          </cell>
        </row>
        <row r="79">
          <cell r="E79">
            <v>5</v>
          </cell>
        </row>
        <row r="83">
          <cell r="E83">
            <v>10</v>
          </cell>
        </row>
        <row r="85">
          <cell r="E85">
            <v>20</v>
          </cell>
        </row>
        <row r="89">
          <cell r="E89">
            <v>0.5</v>
          </cell>
        </row>
        <row r="99">
          <cell r="E99">
            <v>7.93</v>
          </cell>
        </row>
        <row r="101">
          <cell r="E101">
            <v>2</v>
          </cell>
        </row>
        <row r="107">
          <cell r="E107">
            <v>1.1200000000000001</v>
          </cell>
        </row>
        <row r="123">
          <cell r="E123">
            <v>0</v>
          </cell>
        </row>
        <row r="124">
          <cell r="E124">
            <v>0</v>
          </cell>
        </row>
        <row r="125">
          <cell r="E125">
            <v>0</v>
          </cell>
        </row>
        <row r="126">
          <cell r="E126">
            <v>0</v>
          </cell>
        </row>
        <row r="127">
          <cell r="E127">
            <v>270</v>
          </cell>
        </row>
        <row r="141">
          <cell r="E141">
            <v>98</v>
          </cell>
        </row>
        <row r="143">
          <cell r="E143">
            <v>310</v>
          </cell>
        </row>
        <row r="153">
          <cell r="E153">
            <v>11.5</v>
          </cell>
        </row>
        <row r="155">
          <cell r="E155">
            <v>3.5</v>
          </cell>
        </row>
        <row r="157">
          <cell r="E157">
            <v>20</v>
          </cell>
        </row>
        <row r="159">
          <cell r="E159">
            <v>2</v>
          </cell>
        </row>
        <row r="161">
          <cell r="E161">
            <v>5</v>
          </cell>
        </row>
        <row r="163">
          <cell r="E163">
            <v>2</v>
          </cell>
        </row>
        <row r="165">
          <cell r="E165">
            <v>25</v>
          </cell>
        </row>
        <row r="171">
          <cell r="E171">
            <v>24</v>
          </cell>
        </row>
        <row r="175">
          <cell r="E175">
            <v>2</v>
          </cell>
        </row>
        <row r="177">
          <cell r="E177">
            <v>2</v>
          </cell>
        </row>
        <row r="179">
          <cell r="E179">
            <v>2</v>
          </cell>
        </row>
        <row r="193">
          <cell r="E193">
            <v>4</v>
          </cell>
        </row>
        <row r="195">
          <cell r="E195">
            <v>3</v>
          </cell>
        </row>
        <row r="197">
          <cell r="E197">
            <v>5</v>
          </cell>
        </row>
        <row r="209">
          <cell r="E209">
            <v>6</v>
          </cell>
        </row>
        <row r="211">
          <cell r="E211">
            <v>2</v>
          </cell>
        </row>
        <row r="213">
          <cell r="E213">
            <v>4</v>
          </cell>
        </row>
        <row r="217">
          <cell r="E217">
            <v>2</v>
          </cell>
        </row>
        <row r="219">
          <cell r="E219">
            <v>2</v>
          </cell>
        </row>
        <row r="225">
          <cell r="E225">
            <v>2</v>
          </cell>
        </row>
        <row r="233">
          <cell r="E233">
            <v>2</v>
          </cell>
        </row>
        <row r="263">
          <cell r="E263">
            <v>1</v>
          </cell>
        </row>
        <row r="267">
          <cell r="E267">
            <v>3</v>
          </cell>
        </row>
        <row r="269">
          <cell r="E269">
            <v>1</v>
          </cell>
        </row>
        <row r="273">
          <cell r="E273">
            <v>1</v>
          </cell>
        </row>
        <row r="294">
          <cell r="E294">
            <v>4</v>
          </cell>
        </row>
        <row r="296">
          <cell r="E296">
            <v>6</v>
          </cell>
        </row>
        <row r="298">
          <cell r="E298">
            <v>2</v>
          </cell>
        </row>
        <row r="312">
          <cell r="E312">
            <v>2</v>
          </cell>
        </row>
        <row r="318">
          <cell r="E318">
            <v>4</v>
          </cell>
        </row>
        <row r="320">
          <cell r="E320">
            <v>2</v>
          </cell>
        </row>
        <row r="334">
          <cell r="E334">
            <v>36</v>
          </cell>
        </row>
        <row r="336">
          <cell r="E336">
            <v>6</v>
          </cell>
        </row>
        <row r="338">
          <cell r="E338">
            <v>14</v>
          </cell>
        </row>
        <row r="340">
          <cell r="E340">
            <v>2</v>
          </cell>
        </row>
        <row r="342">
          <cell r="E342">
            <v>2</v>
          </cell>
        </row>
        <row r="358">
          <cell r="E358">
            <v>1</v>
          </cell>
        </row>
        <row r="364">
          <cell r="E364">
            <v>1</v>
          </cell>
        </row>
        <row r="368">
          <cell r="E368">
            <v>1</v>
          </cell>
        </row>
        <row r="376">
          <cell r="E376">
            <v>5</v>
          </cell>
        </row>
        <row r="378">
          <cell r="E378">
            <v>2</v>
          </cell>
        </row>
        <row r="380">
          <cell r="E380">
            <v>1</v>
          </cell>
        </row>
        <row r="384">
          <cell r="E384">
            <v>1</v>
          </cell>
        </row>
        <row r="388">
          <cell r="E388">
            <v>8</v>
          </cell>
        </row>
        <row r="390">
          <cell r="E390">
            <v>2</v>
          </cell>
        </row>
        <row r="392">
          <cell r="E392">
            <v>1</v>
          </cell>
        </row>
        <row r="404">
          <cell r="E404">
            <v>1</v>
          </cell>
        </row>
        <row r="406">
          <cell r="E406">
            <v>2</v>
          </cell>
        </row>
        <row r="422">
          <cell r="E422">
            <v>205.12</v>
          </cell>
        </row>
        <row r="424">
          <cell r="E424">
            <v>1</v>
          </cell>
        </row>
        <row r="432">
          <cell r="E432">
            <v>1</v>
          </cell>
        </row>
        <row r="434">
          <cell r="E434">
            <v>2</v>
          </cell>
        </row>
        <row r="450">
          <cell r="E450">
            <v>3929</v>
          </cell>
        </row>
        <row r="452">
          <cell r="E452">
            <v>951.3</v>
          </cell>
        </row>
        <row r="454">
          <cell r="E454">
            <v>2473.1999999999998</v>
          </cell>
        </row>
        <row r="456">
          <cell r="E456">
            <v>2</v>
          </cell>
        </row>
        <row r="457">
          <cell r="E457">
            <v>0</v>
          </cell>
        </row>
        <row r="458">
          <cell r="E458">
            <v>0</v>
          </cell>
        </row>
        <row r="459">
          <cell r="E459">
            <v>0</v>
          </cell>
        </row>
        <row r="460">
          <cell r="E460">
            <v>0</v>
          </cell>
        </row>
        <row r="461">
          <cell r="E461">
            <v>0</v>
          </cell>
        </row>
        <row r="462">
          <cell r="E462">
            <v>0</v>
          </cell>
        </row>
        <row r="463">
          <cell r="E463">
            <v>0</v>
          </cell>
        </row>
        <row r="464">
          <cell r="E464">
            <v>0</v>
          </cell>
        </row>
        <row r="467">
          <cell r="E467">
            <v>0</v>
          </cell>
        </row>
        <row r="468">
          <cell r="E468">
            <v>0</v>
          </cell>
        </row>
        <row r="469">
          <cell r="E469">
            <v>0</v>
          </cell>
        </row>
        <row r="470">
          <cell r="E470">
            <v>0</v>
          </cell>
        </row>
        <row r="471">
          <cell r="E471">
            <v>0</v>
          </cell>
        </row>
        <row r="472">
          <cell r="E472">
            <v>0</v>
          </cell>
        </row>
        <row r="473">
          <cell r="E473">
            <v>0</v>
          </cell>
        </row>
        <row r="474">
          <cell r="E474">
            <v>0</v>
          </cell>
        </row>
        <row r="475">
          <cell r="E475">
            <v>0</v>
          </cell>
        </row>
        <row r="476">
          <cell r="E476">
            <v>0</v>
          </cell>
        </row>
        <row r="477">
          <cell r="E477">
            <v>0</v>
          </cell>
        </row>
        <row r="478">
          <cell r="E478">
            <v>0</v>
          </cell>
        </row>
        <row r="479">
          <cell r="E479">
            <v>0</v>
          </cell>
        </row>
        <row r="480">
          <cell r="E480">
            <v>0</v>
          </cell>
        </row>
        <row r="483">
          <cell r="E483">
            <v>0</v>
          </cell>
        </row>
        <row r="484">
          <cell r="E484">
            <v>0</v>
          </cell>
        </row>
        <row r="485">
          <cell r="E485">
            <v>0</v>
          </cell>
        </row>
        <row r="486">
          <cell r="E486">
            <v>0</v>
          </cell>
        </row>
        <row r="487">
          <cell r="E487">
            <v>0</v>
          </cell>
        </row>
        <row r="488">
          <cell r="E488">
            <v>0</v>
          </cell>
        </row>
        <row r="489">
          <cell r="E489">
            <v>0</v>
          </cell>
        </row>
        <row r="490">
          <cell r="E490">
            <v>0</v>
          </cell>
        </row>
        <row r="491">
          <cell r="E491">
            <v>0</v>
          </cell>
        </row>
        <row r="492">
          <cell r="E492">
            <v>0</v>
          </cell>
        </row>
        <row r="493">
          <cell r="E493">
            <v>0</v>
          </cell>
        </row>
        <row r="494">
          <cell r="E494">
            <v>0</v>
          </cell>
        </row>
        <row r="495">
          <cell r="E495">
            <v>0</v>
          </cell>
        </row>
        <row r="496">
          <cell r="E496">
            <v>0</v>
          </cell>
        </row>
        <row r="497">
          <cell r="E497">
            <v>0</v>
          </cell>
        </row>
        <row r="498">
          <cell r="E498">
            <v>0</v>
          </cell>
        </row>
        <row r="499">
          <cell r="E499">
            <v>0</v>
          </cell>
        </row>
        <row r="500">
          <cell r="E500">
            <v>0</v>
          </cell>
        </row>
        <row r="501">
          <cell r="E501">
            <v>0</v>
          </cell>
        </row>
        <row r="502">
          <cell r="E502">
            <v>0</v>
          </cell>
        </row>
        <row r="503">
          <cell r="E503">
            <v>0</v>
          </cell>
        </row>
        <row r="504">
          <cell r="E504">
            <v>0</v>
          </cell>
        </row>
        <row r="505">
          <cell r="E505">
            <v>0</v>
          </cell>
        </row>
        <row r="506">
          <cell r="E506">
            <v>0</v>
          </cell>
        </row>
        <row r="507">
          <cell r="E507">
            <v>0</v>
          </cell>
        </row>
        <row r="508">
          <cell r="E508">
            <v>0</v>
          </cell>
        </row>
        <row r="509">
          <cell r="E509">
            <v>0</v>
          </cell>
        </row>
        <row r="510">
          <cell r="E510">
            <v>0</v>
          </cell>
        </row>
        <row r="511">
          <cell r="E511">
            <v>0</v>
          </cell>
        </row>
        <row r="512">
          <cell r="E512">
            <v>0</v>
          </cell>
        </row>
        <row r="513">
          <cell r="E513">
            <v>0</v>
          </cell>
        </row>
        <row r="514">
          <cell r="E514">
            <v>0</v>
          </cell>
        </row>
        <row r="515">
          <cell r="E515">
            <v>0</v>
          </cell>
        </row>
        <row r="516">
          <cell r="E516">
            <v>0</v>
          </cell>
        </row>
        <row r="517">
          <cell r="E517">
            <v>0</v>
          </cell>
        </row>
        <row r="518">
          <cell r="E518">
            <v>0</v>
          </cell>
        </row>
        <row r="519">
          <cell r="E519">
            <v>0</v>
          </cell>
        </row>
        <row r="520">
          <cell r="E520">
            <v>0</v>
          </cell>
        </row>
        <row r="521">
          <cell r="E521">
            <v>0</v>
          </cell>
        </row>
        <row r="522">
          <cell r="E522">
            <v>0</v>
          </cell>
        </row>
        <row r="523">
          <cell r="E523">
            <v>0</v>
          </cell>
        </row>
        <row r="524">
          <cell r="E524">
            <v>0</v>
          </cell>
        </row>
        <row r="525">
          <cell r="E525">
            <v>0</v>
          </cell>
        </row>
        <row r="526">
          <cell r="E526">
            <v>0</v>
          </cell>
        </row>
        <row r="527">
          <cell r="E527">
            <v>0</v>
          </cell>
        </row>
        <row r="528">
          <cell r="E528">
            <v>0</v>
          </cell>
        </row>
        <row r="529">
          <cell r="E529">
            <v>0</v>
          </cell>
        </row>
        <row r="530">
          <cell r="E530">
            <v>0</v>
          </cell>
        </row>
        <row r="531">
          <cell r="E531">
            <v>0</v>
          </cell>
        </row>
        <row r="532">
          <cell r="E532">
            <v>98</v>
          </cell>
        </row>
        <row r="533">
          <cell r="E533">
            <v>0</v>
          </cell>
        </row>
        <row r="534">
          <cell r="E534">
            <v>0</v>
          </cell>
        </row>
        <row r="535">
          <cell r="E535">
            <v>0</v>
          </cell>
        </row>
        <row r="536">
          <cell r="E536">
            <v>0</v>
          </cell>
        </row>
        <row r="537">
          <cell r="E537">
            <v>0</v>
          </cell>
        </row>
        <row r="538">
          <cell r="E538">
            <v>0</v>
          </cell>
        </row>
        <row r="539">
          <cell r="E539">
            <v>0</v>
          </cell>
        </row>
        <row r="540">
          <cell r="E540">
            <v>0</v>
          </cell>
        </row>
        <row r="541">
          <cell r="E541">
            <v>0</v>
          </cell>
        </row>
        <row r="542">
          <cell r="E542">
            <v>0</v>
          </cell>
        </row>
        <row r="543">
          <cell r="E543">
            <v>0</v>
          </cell>
        </row>
        <row r="544">
          <cell r="E544">
            <v>0</v>
          </cell>
        </row>
        <row r="545">
          <cell r="E545">
            <v>0</v>
          </cell>
        </row>
        <row r="546">
          <cell r="E546">
            <v>0</v>
          </cell>
        </row>
        <row r="547">
          <cell r="E547">
            <v>0</v>
          </cell>
        </row>
        <row r="548">
          <cell r="E548">
            <v>0</v>
          </cell>
        </row>
        <row r="549">
          <cell r="E549">
            <v>0</v>
          </cell>
        </row>
        <row r="550">
          <cell r="E550">
            <v>0</v>
          </cell>
        </row>
        <row r="551">
          <cell r="E551">
            <v>0</v>
          </cell>
        </row>
        <row r="552">
          <cell r="E552">
            <v>0</v>
          </cell>
        </row>
        <row r="553">
          <cell r="E553">
            <v>0</v>
          </cell>
        </row>
        <row r="554">
          <cell r="E554">
            <v>0</v>
          </cell>
        </row>
        <row r="556">
          <cell r="E556">
            <v>40</v>
          </cell>
        </row>
        <row r="558">
          <cell r="E558">
            <v>20</v>
          </cell>
        </row>
        <row r="560">
          <cell r="E560">
            <v>0</v>
          </cell>
        </row>
      </sheetData>
      <sheetData sheetId="6" refreshError="1">
        <row r="5">
          <cell r="E5" t="str">
            <v>CANTIDAD</v>
          </cell>
        </row>
        <row r="11">
          <cell r="E11">
            <v>61.25</v>
          </cell>
        </row>
        <row r="13">
          <cell r="E13">
            <v>1</v>
          </cell>
        </row>
        <row r="19">
          <cell r="E19">
            <v>7.98</v>
          </cell>
        </row>
        <row r="21">
          <cell r="E21">
            <v>2</v>
          </cell>
        </row>
        <row r="23">
          <cell r="E23">
            <v>2</v>
          </cell>
        </row>
        <row r="29">
          <cell r="E29">
            <v>1</v>
          </cell>
        </row>
        <row r="35">
          <cell r="E35">
            <v>492</v>
          </cell>
        </row>
        <row r="37">
          <cell r="E37">
            <v>2</v>
          </cell>
        </row>
        <row r="39">
          <cell r="E39">
            <v>38.130000000000003</v>
          </cell>
        </row>
        <row r="49">
          <cell r="E49">
            <v>361.98</v>
          </cell>
        </row>
        <row r="53">
          <cell r="E53">
            <v>124.93</v>
          </cell>
        </row>
        <row r="55">
          <cell r="E55">
            <v>186.08</v>
          </cell>
        </row>
        <row r="57">
          <cell r="E57">
            <v>113.53</v>
          </cell>
        </row>
        <row r="61">
          <cell r="E61">
            <v>40</v>
          </cell>
        </row>
        <row r="63">
          <cell r="E63">
            <v>10</v>
          </cell>
        </row>
        <row r="65">
          <cell r="E65">
            <v>99.8</v>
          </cell>
        </row>
        <row r="71">
          <cell r="E71">
            <v>2</v>
          </cell>
        </row>
        <row r="73">
          <cell r="E73">
            <v>4</v>
          </cell>
        </row>
        <row r="75">
          <cell r="E75">
            <v>2</v>
          </cell>
        </row>
        <row r="77">
          <cell r="E77">
            <v>2</v>
          </cell>
        </row>
        <row r="79">
          <cell r="E79">
            <v>5</v>
          </cell>
        </row>
        <row r="83">
          <cell r="E83">
            <v>20</v>
          </cell>
        </row>
        <row r="85">
          <cell r="E85">
            <v>30</v>
          </cell>
        </row>
        <row r="89">
          <cell r="E89">
            <v>4.72</v>
          </cell>
        </row>
        <row r="99">
          <cell r="E99">
            <v>40.090000000000003</v>
          </cell>
        </row>
        <row r="101">
          <cell r="E101">
            <v>1</v>
          </cell>
        </row>
        <row r="107">
          <cell r="E107">
            <v>19.600000000000001</v>
          </cell>
        </row>
        <row r="123">
          <cell r="E123">
            <v>0</v>
          </cell>
        </row>
        <row r="124">
          <cell r="E124">
            <v>0</v>
          </cell>
        </row>
        <row r="125">
          <cell r="E125">
            <v>0</v>
          </cell>
        </row>
        <row r="126">
          <cell r="E126">
            <v>0</v>
          </cell>
        </row>
        <row r="131">
          <cell r="E131">
            <v>70</v>
          </cell>
        </row>
        <row r="143">
          <cell r="E143">
            <v>750</v>
          </cell>
        </row>
        <row r="153">
          <cell r="E153">
            <v>6</v>
          </cell>
        </row>
        <row r="155">
          <cell r="E155">
            <v>21.7</v>
          </cell>
        </row>
        <row r="157">
          <cell r="E157">
            <v>3</v>
          </cell>
        </row>
        <row r="159">
          <cell r="E159">
            <v>6</v>
          </cell>
        </row>
        <row r="161">
          <cell r="E161">
            <v>4.5</v>
          </cell>
        </row>
        <row r="165">
          <cell r="E165">
            <v>24</v>
          </cell>
        </row>
        <row r="195">
          <cell r="E195">
            <v>3</v>
          </cell>
        </row>
        <row r="199">
          <cell r="E199">
            <v>4</v>
          </cell>
        </row>
        <row r="201">
          <cell r="E201">
            <v>4</v>
          </cell>
        </row>
        <row r="211">
          <cell r="E211">
            <v>4</v>
          </cell>
        </row>
        <row r="225">
          <cell r="E225">
            <v>2</v>
          </cell>
        </row>
        <row r="233">
          <cell r="E233">
            <v>3</v>
          </cell>
        </row>
        <row r="267">
          <cell r="E267">
            <v>4</v>
          </cell>
        </row>
        <row r="271">
          <cell r="E271">
            <v>1</v>
          </cell>
        </row>
        <row r="277">
          <cell r="E277">
            <v>6</v>
          </cell>
        </row>
        <row r="281">
          <cell r="E281">
            <v>6</v>
          </cell>
        </row>
        <row r="287">
          <cell r="E287">
            <v>2</v>
          </cell>
        </row>
        <row r="316">
          <cell r="E316">
            <v>4</v>
          </cell>
        </row>
        <row r="318">
          <cell r="E318">
            <v>8</v>
          </cell>
        </row>
        <row r="320">
          <cell r="E320">
            <v>4</v>
          </cell>
        </row>
        <row r="330">
          <cell r="E330">
            <v>2</v>
          </cell>
        </row>
        <row r="370">
          <cell r="E370">
            <v>1</v>
          </cell>
        </row>
        <row r="424">
          <cell r="E424">
            <v>6</v>
          </cell>
        </row>
        <row r="450">
          <cell r="E450">
            <v>5182</v>
          </cell>
        </row>
        <row r="452">
          <cell r="E452">
            <v>344</v>
          </cell>
        </row>
        <row r="454">
          <cell r="E454">
            <v>3672</v>
          </cell>
        </row>
        <row r="457">
          <cell r="E457">
            <v>0</v>
          </cell>
        </row>
        <row r="458">
          <cell r="E458">
            <v>0</v>
          </cell>
        </row>
        <row r="459">
          <cell r="E459">
            <v>0</v>
          </cell>
        </row>
        <row r="460">
          <cell r="E460">
            <v>0</v>
          </cell>
        </row>
        <row r="461">
          <cell r="E461">
            <v>0</v>
          </cell>
        </row>
        <row r="462">
          <cell r="E462">
            <v>14</v>
          </cell>
        </row>
        <row r="463">
          <cell r="E463">
            <v>0</v>
          </cell>
        </row>
        <row r="464">
          <cell r="E464">
            <v>2</v>
          </cell>
        </row>
        <row r="466">
          <cell r="E466">
            <v>2</v>
          </cell>
        </row>
        <row r="467">
          <cell r="E467">
            <v>0</v>
          </cell>
        </row>
        <row r="468">
          <cell r="E468">
            <v>0</v>
          </cell>
        </row>
        <row r="469">
          <cell r="E469">
            <v>0</v>
          </cell>
        </row>
        <row r="470">
          <cell r="E470">
            <v>0</v>
          </cell>
        </row>
        <row r="471">
          <cell r="E471">
            <v>0</v>
          </cell>
        </row>
        <row r="472">
          <cell r="E472">
            <v>0</v>
          </cell>
        </row>
        <row r="473">
          <cell r="E473">
            <v>0</v>
          </cell>
        </row>
        <row r="474">
          <cell r="E474">
            <v>0</v>
          </cell>
        </row>
        <row r="475">
          <cell r="E475">
            <v>0</v>
          </cell>
        </row>
        <row r="476">
          <cell r="E476">
            <v>0</v>
          </cell>
        </row>
        <row r="477">
          <cell r="E477">
            <v>0</v>
          </cell>
        </row>
        <row r="478">
          <cell r="E478">
            <v>0</v>
          </cell>
        </row>
        <row r="479">
          <cell r="E479">
            <v>0</v>
          </cell>
        </row>
        <row r="480">
          <cell r="E480">
            <v>10</v>
          </cell>
        </row>
        <row r="481">
          <cell r="E481">
            <v>0</v>
          </cell>
        </row>
        <row r="482">
          <cell r="E482">
            <v>4</v>
          </cell>
        </row>
        <row r="483">
          <cell r="E483">
            <v>0</v>
          </cell>
        </row>
        <row r="484">
          <cell r="E484">
            <v>0</v>
          </cell>
        </row>
        <row r="485">
          <cell r="E485">
            <v>0</v>
          </cell>
        </row>
        <row r="486">
          <cell r="E486">
            <v>0</v>
          </cell>
        </row>
        <row r="487">
          <cell r="E487">
            <v>0</v>
          </cell>
        </row>
        <row r="488">
          <cell r="E488">
            <v>7</v>
          </cell>
        </row>
        <row r="489">
          <cell r="E489">
            <v>0</v>
          </cell>
        </row>
        <row r="490">
          <cell r="E490">
            <v>1</v>
          </cell>
        </row>
        <row r="491">
          <cell r="E491">
            <v>0</v>
          </cell>
        </row>
        <row r="492">
          <cell r="E492">
            <v>0</v>
          </cell>
        </row>
        <row r="493">
          <cell r="E493">
            <v>0</v>
          </cell>
        </row>
        <row r="494">
          <cell r="E494">
            <v>4</v>
          </cell>
        </row>
        <row r="495">
          <cell r="E495">
            <v>0</v>
          </cell>
        </row>
        <row r="496">
          <cell r="E496">
            <v>2</v>
          </cell>
        </row>
        <row r="497">
          <cell r="E497">
            <v>0</v>
          </cell>
        </row>
        <row r="498">
          <cell r="E498">
            <v>0</v>
          </cell>
        </row>
        <row r="499">
          <cell r="E499">
            <v>0</v>
          </cell>
        </row>
        <row r="500">
          <cell r="E500">
            <v>4</v>
          </cell>
        </row>
        <row r="501">
          <cell r="E501">
            <v>0</v>
          </cell>
        </row>
        <row r="502">
          <cell r="E502">
            <v>4</v>
          </cell>
        </row>
        <row r="503">
          <cell r="E503">
            <v>0</v>
          </cell>
        </row>
        <row r="504">
          <cell r="E504">
            <v>0</v>
          </cell>
        </row>
        <row r="505">
          <cell r="E505">
            <v>0</v>
          </cell>
        </row>
        <row r="506">
          <cell r="E506">
            <v>1</v>
          </cell>
        </row>
        <row r="507">
          <cell r="E507">
            <v>0</v>
          </cell>
        </row>
        <row r="508">
          <cell r="E508">
            <v>0</v>
          </cell>
        </row>
        <row r="509">
          <cell r="E509">
            <v>0</v>
          </cell>
        </row>
        <row r="510">
          <cell r="E510">
            <v>0</v>
          </cell>
        </row>
        <row r="511">
          <cell r="E511">
            <v>0</v>
          </cell>
        </row>
        <row r="512">
          <cell r="E512">
            <v>0</v>
          </cell>
        </row>
        <row r="513">
          <cell r="E513">
            <v>0</v>
          </cell>
        </row>
        <row r="514">
          <cell r="E514">
            <v>0</v>
          </cell>
        </row>
        <row r="515">
          <cell r="E515">
            <v>0</v>
          </cell>
        </row>
        <row r="516">
          <cell r="E516">
            <v>7</v>
          </cell>
        </row>
        <row r="517">
          <cell r="E517">
            <v>0</v>
          </cell>
        </row>
        <row r="518">
          <cell r="E518">
            <v>0</v>
          </cell>
        </row>
        <row r="519">
          <cell r="E519">
            <v>0</v>
          </cell>
        </row>
        <row r="520">
          <cell r="E520">
            <v>0</v>
          </cell>
        </row>
        <row r="521">
          <cell r="E521">
            <v>0</v>
          </cell>
        </row>
        <row r="522">
          <cell r="E522">
            <v>1</v>
          </cell>
        </row>
        <row r="523">
          <cell r="E523">
            <v>0</v>
          </cell>
        </row>
        <row r="524">
          <cell r="E524">
            <v>6</v>
          </cell>
        </row>
        <row r="525">
          <cell r="E525">
            <v>0</v>
          </cell>
        </row>
        <row r="526">
          <cell r="E526">
            <v>0</v>
          </cell>
        </row>
        <row r="527">
          <cell r="E527">
            <v>0</v>
          </cell>
        </row>
        <row r="528">
          <cell r="E528">
            <v>4</v>
          </cell>
        </row>
        <row r="529">
          <cell r="E529">
            <v>0</v>
          </cell>
        </row>
        <row r="530">
          <cell r="E530">
            <v>0</v>
          </cell>
        </row>
        <row r="531">
          <cell r="E531">
            <v>0</v>
          </cell>
        </row>
        <row r="532">
          <cell r="E532">
            <v>820</v>
          </cell>
        </row>
        <row r="533">
          <cell r="E533">
            <v>0</v>
          </cell>
        </row>
        <row r="534">
          <cell r="E534">
            <v>0</v>
          </cell>
        </row>
        <row r="535">
          <cell r="E535">
            <v>0</v>
          </cell>
        </row>
        <row r="536">
          <cell r="E536">
            <v>0</v>
          </cell>
        </row>
        <row r="537">
          <cell r="E537">
            <v>0</v>
          </cell>
        </row>
        <row r="538">
          <cell r="E538">
            <v>0</v>
          </cell>
        </row>
        <row r="539">
          <cell r="E539">
            <v>0</v>
          </cell>
        </row>
        <row r="540">
          <cell r="E540">
            <v>0</v>
          </cell>
        </row>
        <row r="541">
          <cell r="E541">
            <v>0</v>
          </cell>
        </row>
        <row r="542">
          <cell r="E542">
            <v>0</v>
          </cell>
        </row>
        <row r="543">
          <cell r="E543">
            <v>0</v>
          </cell>
        </row>
        <row r="544">
          <cell r="E544">
            <v>0</v>
          </cell>
        </row>
        <row r="545">
          <cell r="E545">
            <v>0</v>
          </cell>
        </row>
        <row r="546">
          <cell r="E546">
            <v>0</v>
          </cell>
        </row>
        <row r="547">
          <cell r="E547">
            <v>0</v>
          </cell>
        </row>
        <row r="548">
          <cell r="E548">
            <v>0</v>
          </cell>
        </row>
        <row r="549">
          <cell r="E549">
            <v>0</v>
          </cell>
        </row>
        <row r="550">
          <cell r="E550">
            <v>0</v>
          </cell>
        </row>
        <row r="551">
          <cell r="E551">
            <v>0</v>
          </cell>
        </row>
        <row r="552">
          <cell r="E552">
            <v>0</v>
          </cell>
        </row>
        <row r="553">
          <cell r="E553">
            <v>0</v>
          </cell>
        </row>
        <row r="554">
          <cell r="E554">
            <v>0</v>
          </cell>
        </row>
        <row r="556">
          <cell r="E556">
            <v>20</v>
          </cell>
        </row>
        <row r="558">
          <cell r="E558">
            <v>10</v>
          </cell>
        </row>
        <row r="560">
          <cell r="E560">
            <v>0</v>
          </cell>
        </row>
      </sheetData>
      <sheetData sheetId="7" refreshError="1">
        <row r="5">
          <cell r="E5" t="str">
            <v>CANTIDAD</v>
          </cell>
        </row>
        <row r="11">
          <cell r="E11">
            <v>22.94</v>
          </cell>
        </row>
        <row r="13">
          <cell r="E13">
            <v>2</v>
          </cell>
        </row>
        <row r="15">
          <cell r="E15">
            <v>6</v>
          </cell>
        </row>
        <row r="19">
          <cell r="E19">
            <v>3.38</v>
          </cell>
        </row>
        <row r="21">
          <cell r="E21">
            <v>1</v>
          </cell>
        </row>
        <row r="23">
          <cell r="E23">
            <v>1</v>
          </cell>
        </row>
        <row r="25">
          <cell r="E25">
            <v>4.6399999999999997</v>
          </cell>
        </row>
        <row r="27">
          <cell r="E27">
            <v>11</v>
          </cell>
        </row>
        <row r="29">
          <cell r="E29">
            <v>6.5</v>
          </cell>
        </row>
        <row r="31">
          <cell r="E31">
            <v>2</v>
          </cell>
        </row>
        <row r="35">
          <cell r="E35">
            <v>180</v>
          </cell>
        </row>
        <row r="37">
          <cell r="E37">
            <v>2</v>
          </cell>
        </row>
        <row r="39">
          <cell r="E39">
            <v>31.83</v>
          </cell>
        </row>
        <row r="49">
          <cell r="E49">
            <v>139.12</v>
          </cell>
        </row>
        <row r="53">
          <cell r="E53">
            <v>40.93</v>
          </cell>
        </row>
        <row r="55">
          <cell r="E55">
            <v>75.52</v>
          </cell>
        </row>
        <row r="57">
          <cell r="E57">
            <v>43.48</v>
          </cell>
        </row>
        <row r="61">
          <cell r="E61">
            <v>15</v>
          </cell>
        </row>
        <row r="63">
          <cell r="E63">
            <v>4</v>
          </cell>
        </row>
        <row r="65">
          <cell r="E65">
            <v>42.2</v>
          </cell>
        </row>
        <row r="69">
          <cell r="E69">
            <v>2</v>
          </cell>
        </row>
        <row r="71">
          <cell r="E71">
            <v>1</v>
          </cell>
        </row>
        <row r="73">
          <cell r="E73">
            <v>2</v>
          </cell>
        </row>
        <row r="75">
          <cell r="E75">
            <v>1</v>
          </cell>
        </row>
        <row r="77">
          <cell r="E77">
            <v>1</v>
          </cell>
        </row>
        <row r="79">
          <cell r="E79">
            <v>5</v>
          </cell>
        </row>
        <row r="83">
          <cell r="E83">
            <v>6</v>
          </cell>
        </row>
        <row r="85">
          <cell r="E85">
            <v>15</v>
          </cell>
        </row>
        <row r="89">
          <cell r="E89">
            <v>2</v>
          </cell>
        </row>
        <row r="99">
          <cell r="E99">
            <v>15.3</v>
          </cell>
        </row>
        <row r="101">
          <cell r="E101">
            <v>2</v>
          </cell>
        </row>
        <row r="107">
          <cell r="E107">
            <v>6.72</v>
          </cell>
        </row>
        <row r="123">
          <cell r="E123">
            <v>0</v>
          </cell>
        </row>
        <row r="124">
          <cell r="E124">
            <v>0</v>
          </cell>
        </row>
        <row r="125">
          <cell r="E125">
            <v>0</v>
          </cell>
        </row>
        <row r="126">
          <cell r="E126">
            <v>0</v>
          </cell>
        </row>
        <row r="127">
          <cell r="E127">
            <v>270</v>
          </cell>
        </row>
        <row r="141">
          <cell r="E141">
            <v>98</v>
          </cell>
        </row>
        <row r="143">
          <cell r="E143">
            <v>310</v>
          </cell>
        </row>
        <row r="153">
          <cell r="E153">
            <v>11.5</v>
          </cell>
        </row>
        <row r="155">
          <cell r="E155">
            <v>15</v>
          </cell>
        </row>
        <row r="157">
          <cell r="E157">
            <v>20</v>
          </cell>
        </row>
        <row r="159">
          <cell r="E159">
            <v>2</v>
          </cell>
        </row>
        <row r="161">
          <cell r="E161">
            <v>5</v>
          </cell>
        </row>
        <row r="163">
          <cell r="E163">
            <v>2</v>
          </cell>
        </row>
        <row r="165">
          <cell r="E165">
            <v>13</v>
          </cell>
        </row>
        <row r="171">
          <cell r="E171">
            <v>24</v>
          </cell>
        </row>
        <row r="175">
          <cell r="E175">
            <v>4</v>
          </cell>
        </row>
        <row r="177">
          <cell r="E177">
            <v>6</v>
          </cell>
        </row>
        <row r="179">
          <cell r="E179">
            <v>2</v>
          </cell>
        </row>
        <row r="193">
          <cell r="E193">
            <v>4</v>
          </cell>
        </row>
        <row r="195">
          <cell r="E195">
            <v>4</v>
          </cell>
        </row>
        <row r="197">
          <cell r="E197">
            <v>5</v>
          </cell>
        </row>
        <row r="209">
          <cell r="E209">
            <v>6</v>
          </cell>
        </row>
        <row r="211">
          <cell r="E211">
            <v>4</v>
          </cell>
        </row>
        <row r="213">
          <cell r="E213">
            <v>4</v>
          </cell>
        </row>
        <row r="217">
          <cell r="E217">
            <v>2</v>
          </cell>
        </row>
        <row r="219">
          <cell r="E219">
            <v>2</v>
          </cell>
        </row>
        <row r="225">
          <cell r="E225">
            <v>2</v>
          </cell>
        </row>
        <row r="233">
          <cell r="E233">
            <v>2</v>
          </cell>
        </row>
        <row r="263">
          <cell r="E263">
            <v>1</v>
          </cell>
        </row>
        <row r="267">
          <cell r="E267">
            <v>3</v>
          </cell>
        </row>
        <row r="269">
          <cell r="E269">
            <v>1</v>
          </cell>
        </row>
        <row r="273">
          <cell r="E273">
            <v>1</v>
          </cell>
        </row>
        <row r="294">
          <cell r="E294">
            <v>4</v>
          </cell>
        </row>
        <row r="296">
          <cell r="E296">
            <v>6</v>
          </cell>
        </row>
        <row r="298">
          <cell r="E298">
            <v>2</v>
          </cell>
        </row>
        <row r="312">
          <cell r="E312">
            <v>2</v>
          </cell>
        </row>
        <row r="318">
          <cell r="E318">
            <v>4</v>
          </cell>
        </row>
        <row r="320">
          <cell r="E320">
            <v>2</v>
          </cell>
        </row>
        <row r="334">
          <cell r="E334">
            <v>36</v>
          </cell>
        </row>
        <row r="336">
          <cell r="E336">
            <v>6</v>
          </cell>
        </row>
        <row r="338">
          <cell r="E338">
            <v>14</v>
          </cell>
        </row>
        <row r="340">
          <cell r="E340">
            <v>2</v>
          </cell>
        </row>
        <row r="342">
          <cell r="E342">
            <v>2</v>
          </cell>
        </row>
        <row r="358">
          <cell r="E358">
            <v>1</v>
          </cell>
        </row>
        <row r="364">
          <cell r="E364">
            <v>1</v>
          </cell>
        </row>
        <row r="368">
          <cell r="E368">
            <v>1</v>
          </cell>
        </row>
        <row r="376">
          <cell r="E376">
            <v>5</v>
          </cell>
        </row>
        <row r="378">
          <cell r="E378">
            <v>2</v>
          </cell>
        </row>
        <row r="380">
          <cell r="E380">
            <v>1</v>
          </cell>
        </row>
        <row r="384">
          <cell r="E384">
            <v>1</v>
          </cell>
        </row>
        <row r="388">
          <cell r="E388">
            <v>8</v>
          </cell>
        </row>
        <row r="390">
          <cell r="E390">
            <v>2</v>
          </cell>
        </row>
        <row r="392">
          <cell r="E392">
            <v>1</v>
          </cell>
        </row>
        <row r="404">
          <cell r="E404">
            <v>1</v>
          </cell>
        </row>
        <row r="406">
          <cell r="E406">
            <v>2</v>
          </cell>
        </row>
        <row r="422">
          <cell r="E422">
            <v>426</v>
          </cell>
        </row>
        <row r="424">
          <cell r="E424">
            <v>4</v>
          </cell>
        </row>
        <row r="432">
          <cell r="E432">
            <v>1</v>
          </cell>
        </row>
        <row r="434">
          <cell r="E434">
            <v>2</v>
          </cell>
        </row>
        <row r="450">
          <cell r="E450">
            <v>1723.2</v>
          </cell>
        </row>
        <row r="452">
          <cell r="E452">
            <v>951.3</v>
          </cell>
        </row>
        <row r="454">
          <cell r="E454">
            <v>1463</v>
          </cell>
        </row>
        <row r="456">
          <cell r="E456">
            <v>2</v>
          </cell>
        </row>
        <row r="457">
          <cell r="E457">
            <v>0</v>
          </cell>
        </row>
        <row r="458">
          <cell r="E458">
            <v>0</v>
          </cell>
        </row>
        <row r="459">
          <cell r="E459">
            <v>0</v>
          </cell>
        </row>
        <row r="460">
          <cell r="E460">
            <v>0</v>
          </cell>
        </row>
        <row r="461">
          <cell r="E461">
            <v>0</v>
          </cell>
        </row>
        <row r="462">
          <cell r="E462">
            <v>4</v>
          </cell>
        </row>
        <row r="463">
          <cell r="E463">
            <v>0</v>
          </cell>
        </row>
        <row r="464">
          <cell r="E464">
            <v>0</v>
          </cell>
        </row>
        <row r="467">
          <cell r="E467">
            <v>0</v>
          </cell>
        </row>
        <row r="468">
          <cell r="E468">
            <v>0</v>
          </cell>
        </row>
        <row r="469">
          <cell r="E469">
            <v>0</v>
          </cell>
        </row>
        <row r="470">
          <cell r="E470">
            <v>0</v>
          </cell>
        </row>
        <row r="471">
          <cell r="E471">
            <v>0</v>
          </cell>
        </row>
        <row r="472">
          <cell r="E472">
            <v>0</v>
          </cell>
        </row>
        <row r="473">
          <cell r="E473">
            <v>0</v>
          </cell>
        </row>
        <row r="474">
          <cell r="E474">
            <v>0</v>
          </cell>
        </row>
        <row r="475">
          <cell r="E475">
            <v>0</v>
          </cell>
        </row>
        <row r="476">
          <cell r="E476">
            <v>0</v>
          </cell>
        </row>
        <row r="477">
          <cell r="E477">
            <v>0</v>
          </cell>
        </row>
        <row r="478">
          <cell r="E478">
            <v>0</v>
          </cell>
        </row>
        <row r="479">
          <cell r="E479">
            <v>0</v>
          </cell>
        </row>
        <row r="480">
          <cell r="E480">
            <v>0</v>
          </cell>
        </row>
        <row r="483">
          <cell r="E483">
            <v>0</v>
          </cell>
        </row>
        <row r="484">
          <cell r="E484">
            <v>0</v>
          </cell>
        </row>
        <row r="485">
          <cell r="E485">
            <v>0</v>
          </cell>
        </row>
        <row r="486">
          <cell r="E486">
            <v>0</v>
          </cell>
        </row>
        <row r="487">
          <cell r="E487">
            <v>0</v>
          </cell>
        </row>
        <row r="488">
          <cell r="E488">
            <v>4</v>
          </cell>
        </row>
        <row r="489">
          <cell r="E489">
            <v>0</v>
          </cell>
        </row>
        <row r="490">
          <cell r="E490">
            <v>0</v>
          </cell>
        </row>
        <row r="491">
          <cell r="E491">
            <v>0</v>
          </cell>
        </row>
        <row r="492">
          <cell r="E492">
            <v>0</v>
          </cell>
        </row>
        <row r="493">
          <cell r="E493">
            <v>0</v>
          </cell>
        </row>
        <row r="494">
          <cell r="E494">
            <v>4</v>
          </cell>
        </row>
        <row r="495">
          <cell r="E495">
            <v>0</v>
          </cell>
        </row>
        <row r="496">
          <cell r="E496">
            <v>2</v>
          </cell>
        </row>
        <row r="497">
          <cell r="E497">
            <v>0</v>
          </cell>
        </row>
        <row r="498">
          <cell r="E498">
            <v>0</v>
          </cell>
        </row>
        <row r="499">
          <cell r="E499">
            <v>0</v>
          </cell>
        </row>
        <row r="500">
          <cell r="E500">
            <v>0</v>
          </cell>
        </row>
        <row r="501">
          <cell r="E501">
            <v>0</v>
          </cell>
        </row>
        <row r="502">
          <cell r="E502">
            <v>0</v>
          </cell>
        </row>
        <row r="503">
          <cell r="E503">
            <v>0</v>
          </cell>
        </row>
        <row r="504">
          <cell r="E504">
            <v>0</v>
          </cell>
        </row>
        <row r="505">
          <cell r="E505">
            <v>0</v>
          </cell>
        </row>
        <row r="506">
          <cell r="E506">
            <v>0</v>
          </cell>
        </row>
        <row r="507">
          <cell r="E507">
            <v>0</v>
          </cell>
        </row>
        <row r="508">
          <cell r="E508">
            <v>0</v>
          </cell>
        </row>
        <row r="509">
          <cell r="E509">
            <v>0</v>
          </cell>
        </row>
        <row r="510">
          <cell r="E510">
            <v>0</v>
          </cell>
        </row>
        <row r="511">
          <cell r="E511">
            <v>0</v>
          </cell>
        </row>
        <row r="512">
          <cell r="E512">
            <v>0</v>
          </cell>
        </row>
        <row r="513">
          <cell r="E513">
            <v>0</v>
          </cell>
        </row>
        <row r="514">
          <cell r="E514">
            <v>0</v>
          </cell>
        </row>
        <row r="515">
          <cell r="E515">
            <v>0</v>
          </cell>
        </row>
        <row r="516">
          <cell r="E516">
            <v>0</v>
          </cell>
        </row>
        <row r="517">
          <cell r="E517">
            <v>0</v>
          </cell>
        </row>
        <row r="518">
          <cell r="E518">
            <v>0</v>
          </cell>
        </row>
        <row r="519">
          <cell r="E519">
            <v>0</v>
          </cell>
        </row>
        <row r="520">
          <cell r="E520">
            <v>0</v>
          </cell>
        </row>
        <row r="521">
          <cell r="E521">
            <v>0</v>
          </cell>
        </row>
        <row r="522">
          <cell r="E522">
            <v>0</v>
          </cell>
        </row>
        <row r="523">
          <cell r="E523">
            <v>0</v>
          </cell>
        </row>
        <row r="524">
          <cell r="E524">
            <v>4</v>
          </cell>
        </row>
        <row r="525">
          <cell r="E525">
            <v>0</v>
          </cell>
        </row>
        <row r="526">
          <cell r="E526">
            <v>0</v>
          </cell>
        </row>
        <row r="527">
          <cell r="E527">
            <v>0</v>
          </cell>
        </row>
        <row r="528">
          <cell r="E528">
            <v>2</v>
          </cell>
        </row>
        <row r="529">
          <cell r="E529">
            <v>0</v>
          </cell>
        </row>
        <row r="530">
          <cell r="E530">
            <v>0</v>
          </cell>
        </row>
        <row r="531">
          <cell r="E531">
            <v>0</v>
          </cell>
        </row>
        <row r="532">
          <cell r="E532">
            <v>310</v>
          </cell>
        </row>
        <row r="533">
          <cell r="E533">
            <v>0</v>
          </cell>
        </row>
        <row r="534">
          <cell r="E534">
            <v>0</v>
          </cell>
        </row>
        <row r="535">
          <cell r="E535">
            <v>0</v>
          </cell>
        </row>
        <row r="536">
          <cell r="E536">
            <v>0</v>
          </cell>
        </row>
        <row r="537">
          <cell r="E537">
            <v>0</v>
          </cell>
        </row>
        <row r="538">
          <cell r="E538">
            <v>0</v>
          </cell>
        </row>
        <row r="539">
          <cell r="E539">
            <v>0</v>
          </cell>
        </row>
        <row r="540">
          <cell r="E540">
            <v>0</v>
          </cell>
        </row>
        <row r="541">
          <cell r="E541">
            <v>0</v>
          </cell>
        </row>
        <row r="542">
          <cell r="E542">
            <v>0</v>
          </cell>
        </row>
        <row r="543">
          <cell r="E543">
            <v>0</v>
          </cell>
        </row>
        <row r="544">
          <cell r="E544">
            <v>0</v>
          </cell>
        </row>
        <row r="545">
          <cell r="E545">
            <v>0</v>
          </cell>
        </row>
        <row r="546">
          <cell r="E546">
            <v>0</v>
          </cell>
        </row>
        <row r="547">
          <cell r="E547">
            <v>0</v>
          </cell>
        </row>
        <row r="548">
          <cell r="E548">
            <v>0</v>
          </cell>
        </row>
        <row r="549">
          <cell r="E549">
            <v>0</v>
          </cell>
        </row>
        <row r="550">
          <cell r="E550">
            <v>0</v>
          </cell>
        </row>
        <row r="551">
          <cell r="E551">
            <v>0</v>
          </cell>
        </row>
        <row r="552">
          <cell r="E552">
            <v>0</v>
          </cell>
        </row>
        <row r="553">
          <cell r="E553">
            <v>0</v>
          </cell>
        </row>
        <row r="554">
          <cell r="E554">
            <v>0</v>
          </cell>
        </row>
        <row r="556">
          <cell r="E556">
            <v>20</v>
          </cell>
        </row>
        <row r="558">
          <cell r="E558">
            <v>10</v>
          </cell>
        </row>
        <row r="560">
          <cell r="E560">
            <v>0</v>
          </cell>
        </row>
      </sheetData>
      <sheetData sheetId="8" refreshError="1">
        <row r="5">
          <cell r="E5" t="str">
            <v>CANTIDAD</v>
          </cell>
        </row>
        <row r="11">
          <cell r="E11">
            <v>29.76</v>
          </cell>
        </row>
        <row r="13">
          <cell r="E13">
            <v>1</v>
          </cell>
        </row>
        <row r="15">
          <cell r="E15">
            <v>6</v>
          </cell>
        </row>
        <row r="19">
          <cell r="E19">
            <v>4.6100000000000003</v>
          </cell>
        </row>
        <row r="21">
          <cell r="E21">
            <v>2</v>
          </cell>
        </row>
        <row r="23">
          <cell r="E23">
            <v>2</v>
          </cell>
        </row>
        <row r="25">
          <cell r="E25">
            <v>4.6399999999999997</v>
          </cell>
        </row>
        <row r="27">
          <cell r="E27">
            <v>11</v>
          </cell>
        </row>
        <row r="29">
          <cell r="E29">
            <v>6.5</v>
          </cell>
        </row>
        <row r="31">
          <cell r="E31">
            <v>2</v>
          </cell>
        </row>
        <row r="35">
          <cell r="E35">
            <v>228</v>
          </cell>
        </row>
        <row r="37">
          <cell r="E37">
            <v>3</v>
          </cell>
        </row>
        <row r="39">
          <cell r="E39">
            <v>35.520000000000003</v>
          </cell>
        </row>
        <row r="49">
          <cell r="E49">
            <v>174.69</v>
          </cell>
        </row>
        <row r="53">
          <cell r="E53">
            <v>53.76</v>
          </cell>
        </row>
        <row r="55">
          <cell r="E55">
            <v>82.68</v>
          </cell>
        </row>
        <row r="57">
          <cell r="E57">
            <v>55.18</v>
          </cell>
        </row>
        <row r="61">
          <cell r="E61">
            <v>22</v>
          </cell>
        </row>
        <row r="63">
          <cell r="E63">
            <v>3</v>
          </cell>
        </row>
        <row r="65">
          <cell r="E65">
            <v>57.6</v>
          </cell>
        </row>
        <row r="69">
          <cell r="E69">
            <v>2</v>
          </cell>
        </row>
        <row r="71">
          <cell r="E71">
            <v>2</v>
          </cell>
        </row>
        <row r="73">
          <cell r="E73">
            <v>4</v>
          </cell>
        </row>
        <row r="75">
          <cell r="E75">
            <v>2</v>
          </cell>
        </row>
        <row r="77">
          <cell r="E77">
            <v>2</v>
          </cell>
        </row>
        <row r="79">
          <cell r="E79">
            <v>5</v>
          </cell>
        </row>
        <row r="83">
          <cell r="E83">
            <v>5</v>
          </cell>
        </row>
        <row r="85">
          <cell r="E85">
            <v>23</v>
          </cell>
        </row>
        <row r="89">
          <cell r="E89">
            <v>2.74</v>
          </cell>
        </row>
        <row r="99">
          <cell r="E99">
            <v>19.84</v>
          </cell>
        </row>
        <row r="101">
          <cell r="E101">
            <v>1</v>
          </cell>
        </row>
        <row r="107">
          <cell r="E107">
            <v>10.08</v>
          </cell>
        </row>
        <row r="123">
          <cell r="E123">
            <v>0</v>
          </cell>
        </row>
        <row r="124">
          <cell r="E124">
            <v>0</v>
          </cell>
        </row>
        <row r="125">
          <cell r="E125">
            <v>0</v>
          </cell>
        </row>
        <row r="126">
          <cell r="E126">
            <v>0</v>
          </cell>
        </row>
        <row r="127">
          <cell r="E127">
            <v>420</v>
          </cell>
        </row>
        <row r="141">
          <cell r="E141">
            <v>98</v>
          </cell>
        </row>
        <row r="143">
          <cell r="E143">
            <v>310</v>
          </cell>
        </row>
        <row r="153">
          <cell r="E153">
            <v>3</v>
          </cell>
        </row>
        <row r="155">
          <cell r="E155">
            <v>15</v>
          </cell>
        </row>
        <row r="157">
          <cell r="E157">
            <v>19</v>
          </cell>
        </row>
        <row r="159">
          <cell r="E159">
            <v>2</v>
          </cell>
        </row>
        <row r="161">
          <cell r="E161">
            <v>5</v>
          </cell>
        </row>
        <row r="163">
          <cell r="E163">
            <v>2</v>
          </cell>
        </row>
        <row r="165">
          <cell r="E165">
            <v>10</v>
          </cell>
        </row>
        <row r="171">
          <cell r="E171">
            <v>12</v>
          </cell>
        </row>
        <row r="175">
          <cell r="E175">
            <v>2</v>
          </cell>
        </row>
        <row r="177">
          <cell r="E177">
            <v>4</v>
          </cell>
        </row>
        <row r="179">
          <cell r="E179">
            <v>2</v>
          </cell>
        </row>
        <row r="193">
          <cell r="E193">
            <v>4</v>
          </cell>
        </row>
        <row r="195">
          <cell r="E195">
            <v>4</v>
          </cell>
        </row>
        <row r="197">
          <cell r="E197">
            <v>4</v>
          </cell>
        </row>
        <row r="209">
          <cell r="E209">
            <v>2</v>
          </cell>
        </row>
        <row r="211">
          <cell r="E211">
            <v>4</v>
          </cell>
        </row>
        <row r="213">
          <cell r="E213">
            <v>2</v>
          </cell>
        </row>
        <row r="217">
          <cell r="E217">
            <v>2</v>
          </cell>
        </row>
        <row r="219">
          <cell r="E219">
            <v>4</v>
          </cell>
        </row>
        <row r="225">
          <cell r="E225">
            <v>2</v>
          </cell>
        </row>
        <row r="233">
          <cell r="E233">
            <v>2</v>
          </cell>
        </row>
        <row r="263">
          <cell r="E263">
            <v>1</v>
          </cell>
        </row>
        <row r="267">
          <cell r="E267">
            <v>3</v>
          </cell>
        </row>
        <row r="269">
          <cell r="E269">
            <v>1</v>
          </cell>
        </row>
        <row r="273">
          <cell r="E273">
            <v>1</v>
          </cell>
        </row>
        <row r="294">
          <cell r="E294">
            <v>4</v>
          </cell>
        </row>
        <row r="296">
          <cell r="E296">
            <v>4</v>
          </cell>
        </row>
        <row r="298">
          <cell r="E298">
            <v>2</v>
          </cell>
        </row>
        <row r="312">
          <cell r="E312">
            <v>2</v>
          </cell>
        </row>
        <row r="318">
          <cell r="E318">
            <v>4</v>
          </cell>
        </row>
        <row r="320">
          <cell r="E320">
            <v>2</v>
          </cell>
        </row>
        <row r="334">
          <cell r="E334">
            <v>36</v>
          </cell>
        </row>
        <row r="336">
          <cell r="E336">
            <v>6</v>
          </cell>
        </row>
        <row r="338">
          <cell r="E338">
            <v>14</v>
          </cell>
        </row>
        <row r="340">
          <cell r="E340">
            <v>2</v>
          </cell>
        </row>
        <row r="342">
          <cell r="E342">
            <v>2</v>
          </cell>
        </row>
        <row r="358">
          <cell r="E358">
            <v>1</v>
          </cell>
        </row>
        <row r="364">
          <cell r="E364">
            <v>1</v>
          </cell>
        </row>
        <row r="368">
          <cell r="E368">
            <v>1</v>
          </cell>
        </row>
        <row r="376">
          <cell r="E376">
            <v>5</v>
          </cell>
        </row>
        <row r="378">
          <cell r="E378">
            <v>2</v>
          </cell>
        </row>
        <row r="380">
          <cell r="E380">
            <v>1</v>
          </cell>
        </row>
        <row r="384">
          <cell r="E384">
            <v>1</v>
          </cell>
        </row>
        <row r="388">
          <cell r="E388">
            <v>8</v>
          </cell>
        </row>
        <row r="390">
          <cell r="E390">
            <v>2</v>
          </cell>
        </row>
        <row r="392">
          <cell r="E392">
            <v>1</v>
          </cell>
        </row>
        <row r="404">
          <cell r="E404">
            <v>1</v>
          </cell>
        </row>
        <row r="406">
          <cell r="E406">
            <v>2</v>
          </cell>
        </row>
        <row r="422">
          <cell r="E422">
            <v>165</v>
          </cell>
        </row>
        <row r="424">
          <cell r="E424">
            <v>2</v>
          </cell>
        </row>
        <row r="432">
          <cell r="E432">
            <v>1</v>
          </cell>
        </row>
        <row r="434">
          <cell r="E434">
            <v>2</v>
          </cell>
        </row>
        <row r="450">
          <cell r="E450">
            <v>3438.1</v>
          </cell>
        </row>
        <row r="452">
          <cell r="E452">
            <v>167.4</v>
          </cell>
        </row>
        <row r="454">
          <cell r="E454">
            <v>2909.3</v>
          </cell>
        </row>
        <row r="456">
          <cell r="E456">
            <v>2</v>
          </cell>
        </row>
        <row r="457">
          <cell r="E457">
            <v>0</v>
          </cell>
        </row>
        <row r="458">
          <cell r="E458">
            <v>0</v>
          </cell>
        </row>
        <row r="459">
          <cell r="E459">
            <v>0</v>
          </cell>
        </row>
        <row r="460">
          <cell r="E460">
            <v>0</v>
          </cell>
        </row>
        <row r="461">
          <cell r="E461">
            <v>0</v>
          </cell>
        </row>
        <row r="462">
          <cell r="E462">
            <v>2</v>
          </cell>
        </row>
        <row r="463">
          <cell r="E463">
            <v>0</v>
          </cell>
        </row>
        <row r="464">
          <cell r="E464">
            <v>0</v>
          </cell>
        </row>
        <row r="467">
          <cell r="E467">
            <v>0</v>
          </cell>
        </row>
        <row r="468">
          <cell r="E468">
            <v>0</v>
          </cell>
        </row>
        <row r="469">
          <cell r="E469">
            <v>0</v>
          </cell>
        </row>
        <row r="470">
          <cell r="E470">
            <v>0</v>
          </cell>
        </row>
        <row r="471">
          <cell r="E471">
            <v>0</v>
          </cell>
        </row>
        <row r="472">
          <cell r="E472">
            <v>0</v>
          </cell>
        </row>
        <row r="473">
          <cell r="E473">
            <v>0</v>
          </cell>
        </row>
        <row r="474">
          <cell r="E474">
            <v>0</v>
          </cell>
        </row>
        <row r="475">
          <cell r="E475">
            <v>0</v>
          </cell>
        </row>
        <row r="476">
          <cell r="E476">
            <v>4</v>
          </cell>
        </row>
        <row r="477">
          <cell r="E477">
            <v>0</v>
          </cell>
        </row>
        <row r="478">
          <cell r="E478">
            <v>0</v>
          </cell>
        </row>
        <row r="479">
          <cell r="E479">
            <v>0</v>
          </cell>
        </row>
        <row r="480">
          <cell r="E480">
            <v>0</v>
          </cell>
        </row>
        <row r="483">
          <cell r="E483">
            <v>0</v>
          </cell>
        </row>
        <row r="484">
          <cell r="E484">
            <v>0</v>
          </cell>
        </row>
        <row r="485">
          <cell r="E485">
            <v>0</v>
          </cell>
        </row>
        <row r="486">
          <cell r="E486">
            <v>0</v>
          </cell>
        </row>
        <row r="487">
          <cell r="E487">
            <v>0</v>
          </cell>
        </row>
        <row r="488">
          <cell r="E488">
            <v>2</v>
          </cell>
        </row>
        <row r="489">
          <cell r="E489">
            <v>0</v>
          </cell>
        </row>
        <row r="490">
          <cell r="E490">
            <v>0</v>
          </cell>
        </row>
        <row r="491">
          <cell r="E491">
            <v>0</v>
          </cell>
        </row>
        <row r="492">
          <cell r="E492">
            <v>0</v>
          </cell>
        </row>
        <row r="493">
          <cell r="E493">
            <v>0</v>
          </cell>
        </row>
        <row r="494">
          <cell r="E494">
            <v>2</v>
          </cell>
        </row>
        <row r="495">
          <cell r="E495">
            <v>0</v>
          </cell>
        </row>
        <row r="496">
          <cell r="E496">
            <v>2</v>
          </cell>
        </row>
        <row r="497">
          <cell r="E497">
            <v>0</v>
          </cell>
        </row>
        <row r="498">
          <cell r="E498">
            <v>0</v>
          </cell>
        </row>
        <row r="499">
          <cell r="E499">
            <v>0</v>
          </cell>
        </row>
        <row r="500">
          <cell r="E500">
            <v>0</v>
          </cell>
        </row>
        <row r="501">
          <cell r="E501">
            <v>0</v>
          </cell>
        </row>
        <row r="502">
          <cell r="E502">
            <v>0</v>
          </cell>
        </row>
        <row r="503">
          <cell r="E503">
            <v>0</v>
          </cell>
        </row>
        <row r="504">
          <cell r="E504">
            <v>0</v>
          </cell>
        </row>
        <row r="505">
          <cell r="E505">
            <v>0</v>
          </cell>
        </row>
        <row r="506">
          <cell r="E506">
            <v>0</v>
          </cell>
        </row>
        <row r="507">
          <cell r="E507">
            <v>0</v>
          </cell>
        </row>
        <row r="508">
          <cell r="E508">
            <v>0</v>
          </cell>
        </row>
        <row r="509">
          <cell r="E509">
            <v>0</v>
          </cell>
        </row>
        <row r="510">
          <cell r="E510">
            <v>0</v>
          </cell>
        </row>
        <row r="511">
          <cell r="E511">
            <v>0</v>
          </cell>
        </row>
        <row r="512">
          <cell r="E512">
            <v>0</v>
          </cell>
        </row>
        <row r="513">
          <cell r="E513">
            <v>0</v>
          </cell>
        </row>
        <row r="514">
          <cell r="E514">
            <v>0</v>
          </cell>
        </row>
        <row r="515">
          <cell r="E515">
            <v>0</v>
          </cell>
        </row>
        <row r="516">
          <cell r="E516">
            <v>0</v>
          </cell>
        </row>
        <row r="517">
          <cell r="E517">
            <v>0</v>
          </cell>
        </row>
        <row r="518">
          <cell r="E518">
            <v>0</v>
          </cell>
        </row>
        <row r="519">
          <cell r="E519">
            <v>0</v>
          </cell>
        </row>
        <row r="520">
          <cell r="E520">
            <v>0</v>
          </cell>
        </row>
        <row r="521">
          <cell r="E521">
            <v>0</v>
          </cell>
        </row>
        <row r="522">
          <cell r="E522">
            <v>0</v>
          </cell>
        </row>
        <row r="523">
          <cell r="E523">
            <v>0</v>
          </cell>
        </row>
        <row r="524">
          <cell r="E524">
            <v>6</v>
          </cell>
        </row>
        <row r="525">
          <cell r="E525">
            <v>0</v>
          </cell>
        </row>
        <row r="526">
          <cell r="E526">
            <v>0</v>
          </cell>
        </row>
        <row r="527">
          <cell r="E527">
            <v>0</v>
          </cell>
        </row>
        <row r="528">
          <cell r="E528">
            <v>4</v>
          </cell>
        </row>
        <row r="529">
          <cell r="E529">
            <v>0</v>
          </cell>
        </row>
        <row r="530">
          <cell r="E530">
            <v>0</v>
          </cell>
        </row>
        <row r="531">
          <cell r="E531">
            <v>0</v>
          </cell>
        </row>
        <row r="532">
          <cell r="E532">
            <v>420</v>
          </cell>
        </row>
        <row r="533">
          <cell r="E533">
            <v>0</v>
          </cell>
        </row>
        <row r="534">
          <cell r="E534">
            <v>0</v>
          </cell>
        </row>
        <row r="535">
          <cell r="E535">
            <v>0</v>
          </cell>
        </row>
        <row r="536">
          <cell r="E536">
            <v>0</v>
          </cell>
        </row>
        <row r="537">
          <cell r="E537">
            <v>0</v>
          </cell>
        </row>
        <row r="538">
          <cell r="E538">
            <v>0</v>
          </cell>
        </row>
        <row r="539">
          <cell r="E539">
            <v>0</v>
          </cell>
        </row>
        <row r="540">
          <cell r="E540">
            <v>0</v>
          </cell>
        </row>
        <row r="541">
          <cell r="E541">
            <v>0</v>
          </cell>
        </row>
        <row r="542">
          <cell r="E542">
            <v>0</v>
          </cell>
        </row>
        <row r="543">
          <cell r="E543">
            <v>0</v>
          </cell>
        </row>
        <row r="544">
          <cell r="E544">
            <v>0</v>
          </cell>
        </row>
        <row r="545">
          <cell r="E545">
            <v>0</v>
          </cell>
        </row>
        <row r="546">
          <cell r="E546">
            <v>0</v>
          </cell>
        </row>
        <row r="547">
          <cell r="E547">
            <v>0</v>
          </cell>
        </row>
        <row r="548">
          <cell r="E548">
            <v>0</v>
          </cell>
        </row>
        <row r="549">
          <cell r="E549">
            <v>0</v>
          </cell>
        </row>
        <row r="550">
          <cell r="E550">
            <v>0</v>
          </cell>
        </row>
        <row r="551">
          <cell r="E551">
            <v>0</v>
          </cell>
        </row>
        <row r="552">
          <cell r="E552">
            <v>0</v>
          </cell>
        </row>
        <row r="553">
          <cell r="E553">
            <v>0</v>
          </cell>
        </row>
        <row r="554">
          <cell r="E554">
            <v>0</v>
          </cell>
        </row>
        <row r="556">
          <cell r="E556">
            <v>20</v>
          </cell>
        </row>
        <row r="558">
          <cell r="E558">
            <v>10</v>
          </cell>
        </row>
        <row r="560">
          <cell r="E560">
            <v>0</v>
          </cell>
        </row>
      </sheetData>
      <sheetData sheetId="9" refreshError="1">
        <row r="5">
          <cell r="E5" t="str">
            <v>CANTIDAD</v>
          </cell>
        </row>
        <row r="11">
          <cell r="E11">
            <v>24.25</v>
          </cell>
        </row>
        <row r="13">
          <cell r="E13">
            <v>1</v>
          </cell>
        </row>
        <row r="15">
          <cell r="E15">
            <v>6</v>
          </cell>
        </row>
        <row r="19">
          <cell r="E19">
            <v>2.86</v>
          </cell>
        </row>
        <row r="21">
          <cell r="E21">
            <v>2</v>
          </cell>
        </row>
        <row r="23">
          <cell r="E23">
            <v>2</v>
          </cell>
        </row>
        <row r="25">
          <cell r="E25">
            <v>4.6399999999999997</v>
          </cell>
        </row>
        <row r="27">
          <cell r="E27">
            <v>11</v>
          </cell>
        </row>
        <row r="29">
          <cell r="E29">
            <v>6.5</v>
          </cell>
        </row>
        <row r="31">
          <cell r="E31">
            <v>2</v>
          </cell>
        </row>
        <row r="35">
          <cell r="E35">
            <v>165</v>
          </cell>
        </row>
        <row r="37">
          <cell r="E37">
            <v>4</v>
          </cell>
        </row>
        <row r="39">
          <cell r="E39">
            <v>41.26</v>
          </cell>
        </row>
        <row r="49">
          <cell r="E49">
            <v>133.31</v>
          </cell>
        </row>
        <row r="53">
          <cell r="E53">
            <v>34.21</v>
          </cell>
        </row>
        <row r="55">
          <cell r="E55">
            <v>67.94</v>
          </cell>
        </row>
        <row r="57">
          <cell r="E57">
            <v>40.270000000000003</v>
          </cell>
        </row>
        <row r="61">
          <cell r="E61">
            <v>15</v>
          </cell>
        </row>
        <row r="63">
          <cell r="E63">
            <v>2</v>
          </cell>
        </row>
        <row r="65">
          <cell r="E65">
            <v>35.78</v>
          </cell>
        </row>
        <row r="69">
          <cell r="E69">
            <v>2</v>
          </cell>
        </row>
        <row r="71">
          <cell r="E71">
            <v>2</v>
          </cell>
        </row>
        <row r="73">
          <cell r="E73">
            <v>6</v>
          </cell>
        </row>
        <row r="75">
          <cell r="E75">
            <v>2</v>
          </cell>
        </row>
        <row r="77">
          <cell r="E77">
            <v>2</v>
          </cell>
        </row>
        <row r="79">
          <cell r="E79">
            <v>5</v>
          </cell>
        </row>
        <row r="83">
          <cell r="E83">
            <v>6</v>
          </cell>
        </row>
        <row r="85">
          <cell r="E85">
            <v>10</v>
          </cell>
        </row>
        <row r="89">
          <cell r="E89">
            <v>5.0999999999999996</v>
          </cell>
        </row>
        <row r="99">
          <cell r="E99">
            <v>15.11</v>
          </cell>
        </row>
        <row r="101">
          <cell r="E101">
            <v>1</v>
          </cell>
        </row>
        <row r="107">
          <cell r="E107">
            <v>10.08</v>
          </cell>
        </row>
        <row r="123">
          <cell r="E123">
            <v>0</v>
          </cell>
        </row>
        <row r="124">
          <cell r="E124">
            <v>0</v>
          </cell>
        </row>
        <row r="125">
          <cell r="E125">
            <v>0</v>
          </cell>
        </row>
        <row r="126">
          <cell r="E126">
            <v>0</v>
          </cell>
        </row>
        <row r="127">
          <cell r="E127">
            <v>270</v>
          </cell>
        </row>
        <row r="141">
          <cell r="E141">
            <v>98</v>
          </cell>
        </row>
        <row r="143">
          <cell r="E143">
            <v>310</v>
          </cell>
        </row>
        <row r="153">
          <cell r="E153">
            <v>3</v>
          </cell>
        </row>
        <row r="155">
          <cell r="E155">
            <v>1</v>
          </cell>
        </row>
        <row r="157">
          <cell r="E157">
            <v>16</v>
          </cell>
        </row>
        <row r="159">
          <cell r="E159">
            <v>2</v>
          </cell>
        </row>
        <row r="161">
          <cell r="E161">
            <v>5</v>
          </cell>
        </row>
        <row r="163">
          <cell r="E163">
            <v>2</v>
          </cell>
        </row>
        <row r="165">
          <cell r="E165">
            <v>15</v>
          </cell>
        </row>
        <row r="171">
          <cell r="E171">
            <v>12</v>
          </cell>
        </row>
        <row r="175">
          <cell r="E175">
            <v>2</v>
          </cell>
        </row>
        <row r="177">
          <cell r="E177">
            <v>2</v>
          </cell>
        </row>
        <row r="179">
          <cell r="E179">
            <v>2</v>
          </cell>
        </row>
        <row r="193">
          <cell r="E193">
            <v>4</v>
          </cell>
        </row>
        <row r="195">
          <cell r="E195">
            <v>3</v>
          </cell>
        </row>
        <row r="197">
          <cell r="E197">
            <v>4</v>
          </cell>
        </row>
        <row r="209">
          <cell r="E209">
            <v>2</v>
          </cell>
        </row>
        <row r="211">
          <cell r="E211">
            <v>2</v>
          </cell>
        </row>
        <row r="213">
          <cell r="E213">
            <v>4</v>
          </cell>
        </row>
        <row r="217">
          <cell r="E217">
            <v>2</v>
          </cell>
        </row>
        <row r="219">
          <cell r="E219">
            <v>2</v>
          </cell>
        </row>
        <row r="225">
          <cell r="E225">
            <v>2</v>
          </cell>
        </row>
        <row r="233">
          <cell r="E233">
            <v>2</v>
          </cell>
        </row>
        <row r="263">
          <cell r="E263">
            <v>1</v>
          </cell>
        </row>
        <row r="267">
          <cell r="E267">
            <v>3</v>
          </cell>
        </row>
        <row r="269">
          <cell r="E269">
            <v>1</v>
          </cell>
        </row>
        <row r="273">
          <cell r="E273">
            <v>1</v>
          </cell>
        </row>
        <row r="294">
          <cell r="E294">
            <v>4</v>
          </cell>
        </row>
        <row r="296">
          <cell r="E296">
            <v>6</v>
          </cell>
        </row>
        <row r="298">
          <cell r="E298">
            <v>2</v>
          </cell>
        </row>
        <row r="312">
          <cell r="E312">
            <v>2</v>
          </cell>
        </row>
        <row r="318">
          <cell r="E318">
            <v>4</v>
          </cell>
        </row>
        <row r="320">
          <cell r="E320">
            <v>2</v>
          </cell>
        </row>
        <row r="334">
          <cell r="E334">
            <v>36</v>
          </cell>
        </row>
        <row r="336">
          <cell r="E336">
            <v>6</v>
          </cell>
        </row>
        <row r="338">
          <cell r="E338">
            <v>14</v>
          </cell>
        </row>
        <row r="340">
          <cell r="E340">
            <v>2</v>
          </cell>
        </row>
        <row r="342">
          <cell r="E342">
            <v>2</v>
          </cell>
        </row>
        <row r="358">
          <cell r="E358">
            <v>1</v>
          </cell>
        </row>
        <row r="364">
          <cell r="E364">
            <v>1</v>
          </cell>
        </row>
        <row r="368">
          <cell r="E368">
            <v>1</v>
          </cell>
        </row>
        <row r="376">
          <cell r="E376">
            <v>5</v>
          </cell>
        </row>
        <row r="378">
          <cell r="E378">
            <v>2</v>
          </cell>
        </row>
        <row r="380">
          <cell r="E380">
            <v>1</v>
          </cell>
        </row>
        <row r="384">
          <cell r="E384">
            <v>1</v>
          </cell>
        </row>
        <row r="388">
          <cell r="E388">
            <v>8</v>
          </cell>
        </row>
        <row r="390">
          <cell r="E390">
            <v>2</v>
          </cell>
        </row>
        <row r="392">
          <cell r="E392">
            <v>1</v>
          </cell>
        </row>
        <row r="404">
          <cell r="E404">
            <v>1</v>
          </cell>
        </row>
        <row r="406">
          <cell r="E406">
            <v>2</v>
          </cell>
        </row>
        <row r="422">
          <cell r="E422">
            <v>250</v>
          </cell>
        </row>
        <row r="424">
          <cell r="E424">
            <v>2</v>
          </cell>
        </row>
        <row r="432">
          <cell r="E432">
            <v>1</v>
          </cell>
        </row>
        <row r="434">
          <cell r="E434">
            <v>2</v>
          </cell>
        </row>
        <row r="450">
          <cell r="E450">
            <v>3842</v>
          </cell>
        </row>
        <row r="452">
          <cell r="E452">
            <v>167.4</v>
          </cell>
        </row>
        <row r="454">
          <cell r="E454">
            <v>2724</v>
          </cell>
        </row>
        <row r="456">
          <cell r="E456">
            <v>2</v>
          </cell>
        </row>
        <row r="457">
          <cell r="E457">
            <v>0</v>
          </cell>
        </row>
        <row r="458">
          <cell r="E458">
            <v>0</v>
          </cell>
        </row>
        <row r="459">
          <cell r="E459">
            <v>0</v>
          </cell>
        </row>
        <row r="460">
          <cell r="E460">
            <v>0</v>
          </cell>
        </row>
        <row r="461">
          <cell r="E461">
            <v>0</v>
          </cell>
        </row>
        <row r="462">
          <cell r="E462">
            <v>0</v>
          </cell>
        </row>
        <row r="463">
          <cell r="E463">
            <v>0</v>
          </cell>
        </row>
        <row r="464">
          <cell r="E464">
            <v>0</v>
          </cell>
        </row>
        <row r="467">
          <cell r="E467">
            <v>0</v>
          </cell>
        </row>
        <row r="468">
          <cell r="E468">
            <v>0</v>
          </cell>
        </row>
        <row r="469">
          <cell r="E469">
            <v>0</v>
          </cell>
        </row>
        <row r="470">
          <cell r="E470">
            <v>0</v>
          </cell>
        </row>
        <row r="471">
          <cell r="E471">
            <v>0</v>
          </cell>
        </row>
        <row r="472">
          <cell r="E472">
            <v>0</v>
          </cell>
        </row>
        <row r="473">
          <cell r="E473">
            <v>0</v>
          </cell>
        </row>
        <row r="474">
          <cell r="E474">
            <v>0</v>
          </cell>
        </row>
        <row r="475">
          <cell r="E475">
            <v>0</v>
          </cell>
        </row>
        <row r="476">
          <cell r="E476">
            <v>0</v>
          </cell>
        </row>
        <row r="477">
          <cell r="E477">
            <v>0</v>
          </cell>
        </row>
        <row r="478">
          <cell r="E478">
            <v>0</v>
          </cell>
        </row>
        <row r="479">
          <cell r="E479">
            <v>0</v>
          </cell>
        </row>
        <row r="480">
          <cell r="E480">
            <v>0</v>
          </cell>
        </row>
        <row r="483">
          <cell r="E483">
            <v>0</v>
          </cell>
        </row>
        <row r="484">
          <cell r="E484">
            <v>0</v>
          </cell>
        </row>
        <row r="485">
          <cell r="E485">
            <v>0</v>
          </cell>
        </row>
        <row r="486">
          <cell r="E486">
            <v>0</v>
          </cell>
        </row>
        <row r="487">
          <cell r="E487">
            <v>0</v>
          </cell>
        </row>
        <row r="488">
          <cell r="E488">
            <v>0</v>
          </cell>
        </row>
        <row r="489">
          <cell r="E489">
            <v>0</v>
          </cell>
        </row>
        <row r="490">
          <cell r="E490">
            <v>0</v>
          </cell>
        </row>
        <row r="491">
          <cell r="E491">
            <v>0</v>
          </cell>
        </row>
        <row r="492">
          <cell r="E492">
            <v>0</v>
          </cell>
        </row>
        <row r="493">
          <cell r="E493">
            <v>0</v>
          </cell>
        </row>
        <row r="494">
          <cell r="E494">
            <v>0</v>
          </cell>
        </row>
        <row r="495">
          <cell r="E495">
            <v>0</v>
          </cell>
        </row>
        <row r="496">
          <cell r="E496">
            <v>0</v>
          </cell>
        </row>
        <row r="497">
          <cell r="E497">
            <v>0</v>
          </cell>
        </row>
        <row r="498">
          <cell r="E498">
            <v>0</v>
          </cell>
        </row>
        <row r="499">
          <cell r="E499">
            <v>0</v>
          </cell>
        </row>
        <row r="500">
          <cell r="E500">
            <v>0</v>
          </cell>
        </row>
        <row r="501">
          <cell r="E501">
            <v>0</v>
          </cell>
        </row>
        <row r="502">
          <cell r="E502">
            <v>0</v>
          </cell>
        </row>
        <row r="503">
          <cell r="E503">
            <v>0</v>
          </cell>
        </row>
        <row r="504">
          <cell r="E504">
            <v>0</v>
          </cell>
        </row>
        <row r="505">
          <cell r="E505">
            <v>0</v>
          </cell>
        </row>
        <row r="506">
          <cell r="E506">
            <v>0</v>
          </cell>
        </row>
        <row r="507">
          <cell r="E507">
            <v>0</v>
          </cell>
        </row>
        <row r="508">
          <cell r="E508">
            <v>0</v>
          </cell>
        </row>
        <row r="509">
          <cell r="E509">
            <v>0</v>
          </cell>
        </row>
        <row r="510">
          <cell r="E510">
            <v>0</v>
          </cell>
        </row>
        <row r="511">
          <cell r="E511">
            <v>0</v>
          </cell>
        </row>
        <row r="512">
          <cell r="E512">
            <v>0</v>
          </cell>
        </row>
        <row r="513">
          <cell r="E513">
            <v>0</v>
          </cell>
        </row>
        <row r="514">
          <cell r="E514">
            <v>0</v>
          </cell>
        </row>
        <row r="515">
          <cell r="E515">
            <v>0</v>
          </cell>
        </row>
        <row r="516">
          <cell r="E516">
            <v>0</v>
          </cell>
        </row>
        <row r="517">
          <cell r="E517">
            <v>0</v>
          </cell>
        </row>
        <row r="518">
          <cell r="E518">
            <v>0</v>
          </cell>
        </row>
        <row r="519">
          <cell r="E519">
            <v>0</v>
          </cell>
        </row>
        <row r="520">
          <cell r="E520">
            <v>0</v>
          </cell>
        </row>
        <row r="521">
          <cell r="E521">
            <v>0</v>
          </cell>
        </row>
        <row r="522">
          <cell r="E522">
            <v>0</v>
          </cell>
        </row>
        <row r="523">
          <cell r="E523">
            <v>0</v>
          </cell>
        </row>
        <row r="524">
          <cell r="E524">
            <v>0</v>
          </cell>
        </row>
        <row r="525">
          <cell r="E525">
            <v>0</v>
          </cell>
        </row>
        <row r="526">
          <cell r="E526">
            <v>0</v>
          </cell>
        </row>
        <row r="527">
          <cell r="E527">
            <v>0</v>
          </cell>
        </row>
        <row r="528">
          <cell r="E528">
            <v>0</v>
          </cell>
        </row>
        <row r="529">
          <cell r="E529">
            <v>0</v>
          </cell>
        </row>
        <row r="530">
          <cell r="E530">
            <v>0</v>
          </cell>
        </row>
        <row r="531">
          <cell r="E531">
            <v>0</v>
          </cell>
        </row>
        <row r="532">
          <cell r="E532">
            <v>270</v>
          </cell>
        </row>
        <row r="533">
          <cell r="E533">
            <v>0</v>
          </cell>
        </row>
        <row r="534">
          <cell r="E534">
            <v>0</v>
          </cell>
        </row>
        <row r="535">
          <cell r="E535">
            <v>0</v>
          </cell>
        </row>
        <row r="536">
          <cell r="E536">
            <v>0</v>
          </cell>
        </row>
        <row r="537">
          <cell r="E537">
            <v>0</v>
          </cell>
        </row>
        <row r="538">
          <cell r="E538">
            <v>0</v>
          </cell>
        </row>
        <row r="539">
          <cell r="E539">
            <v>0</v>
          </cell>
        </row>
        <row r="540">
          <cell r="E540">
            <v>0</v>
          </cell>
        </row>
        <row r="541">
          <cell r="E541">
            <v>0</v>
          </cell>
        </row>
        <row r="542">
          <cell r="E542">
            <v>0</v>
          </cell>
        </row>
        <row r="543">
          <cell r="E543">
            <v>0</v>
          </cell>
        </row>
        <row r="544">
          <cell r="E544">
            <v>0</v>
          </cell>
        </row>
        <row r="545">
          <cell r="E545">
            <v>0</v>
          </cell>
        </row>
        <row r="546">
          <cell r="E546">
            <v>0</v>
          </cell>
        </row>
        <row r="547">
          <cell r="E547">
            <v>0</v>
          </cell>
        </row>
        <row r="548">
          <cell r="E548">
            <v>0</v>
          </cell>
        </row>
        <row r="549">
          <cell r="E549">
            <v>0</v>
          </cell>
        </row>
        <row r="550">
          <cell r="E550">
            <v>0</v>
          </cell>
        </row>
        <row r="551">
          <cell r="E551">
            <v>0</v>
          </cell>
        </row>
        <row r="552">
          <cell r="E552">
            <v>0</v>
          </cell>
        </row>
        <row r="553">
          <cell r="E553">
            <v>0</v>
          </cell>
        </row>
        <row r="554">
          <cell r="E554">
            <v>0</v>
          </cell>
        </row>
        <row r="556">
          <cell r="E556">
            <v>20</v>
          </cell>
        </row>
        <row r="558">
          <cell r="E558">
            <v>10</v>
          </cell>
        </row>
        <row r="560">
          <cell r="E560">
            <v>0</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RSONAL"/>
      <sheetName val="IMPUESTOS"/>
      <sheetName val="FM (2)"/>
      <sheetName val="ACTUALIZACÓN DE PRECIOS"/>
      <sheetName val="Tarifa MT"/>
      <sheetName val="Ensayos Laboratorio"/>
      <sheetName val="DATOS"/>
      <sheetName val="FP"/>
      <sheetName val="AIU"/>
      <sheetName val="TOTAL OBRA"/>
      <sheetName val="COSTEO FM"/>
      <sheetName val="IPC"/>
      <sheetName val="Info Ensayos"/>
    </sheetNames>
    <sheetDataSet>
      <sheetData sheetId="0">
        <row r="356">
          <cell r="A356" t="str">
            <v>Tecnólogo</v>
          </cell>
        </row>
        <row r="357">
          <cell r="A357" t="str">
            <v>Técnico Sanitario</v>
          </cell>
        </row>
        <row r="358">
          <cell r="A358" t="str">
            <v>Dibujante</v>
          </cell>
        </row>
        <row r="359">
          <cell r="A359" t="str">
            <v>Almacenista</v>
          </cell>
        </row>
        <row r="360">
          <cell r="A360" t="str">
            <v>Maestro de obra</v>
          </cell>
        </row>
        <row r="361">
          <cell r="A361" t="str">
            <v>Inspector 1</v>
          </cell>
        </row>
        <row r="362">
          <cell r="A362" t="str">
            <v>Topógrafo</v>
          </cell>
        </row>
        <row r="363">
          <cell r="A363" t="str">
            <v>Cadenero 1</v>
          </cell>
        </row>
        <row r="364">
          <cell r="A364" t="str">
            <v>Cadenero 2</v>
          </cell>
        </row>
        <row r="365">
          <cell r="A365" t="str">
            <v>Batimetrista</v>
          </cell>
        </row>
        <row r="366">
          <cell r="A366" t="str">
            <v>Laboratorista</v>
          </cell>
        </row>
        <row r="367">
          <cell r="A367" t="str">
            <v>Operador de equipo</v>
          </cell>
        </row>
        <row r="368">
          <cell r="A368" t="str">
            <v>Conductor</v>
          </cell>
        </row>
        <row r="369">
          <cell r="A369" t="str">
            <v>Obrero</v>
          </cell>
        </row>
      </sheetData>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IOS"/>
      <sheetName val="RESUMEN"/>
      <sheetName val="instalacion tub"/>
      <sheetName val="excav_rell_cim"/>
      <sheetName val="accesorios"/>
      <sheetName val="avance_component"/>
      <sheetName val="Filas"/>
      <sheetName val="Hoja1"/>
      <sheetName val="FORMULARIO"/>
    </sheetNames>
    <sheetDataSet>
      <sheetData sheetId="0" refreshError="1">
        <row r="11">
          <cell r="F11" t="str">
            <v>CONTRATADO</v>
          </cell>
          <cell r="K11" t="str">
            <v>CANTIDAD</v>
          </cell>
          <cell r="L11" t="str">
            <v>ACTA MODIFICATIVA</v>
          </cell>
          <cell r="Q11" t="str">
            <v>CANTIDADES</v>
          </cell>
          <cell r="T11" t="str">
            <v>VALORES</v>
          </cell>
        </row>
        <row r="12">
          <cell r="B12" t="str">
            <v>N</v>
          </cell>
          <cell r="C12" t="str">
            <v xml:space="preserve">ITEM  </v>
          </cell>
          <cell r="D12" t="str">
            <v>DESCRIPCION</v>
          </cell>
          <cell r="E12" t="str">
            <v xml:space="preserve">UNIDAD </v>
          </cell>
          <cell r="F12" t="str">
            <v xml:space="preserve">CANTIDAD </v>
          </cell>
          <cell r="G12" t="str">
            <v>V. UNITARIO</v>
          </cell>
          <cell r="H12" t="str">
            <v xml:space="preserve"> V. PARCIAL</v>
          </cell>
          <cell r="I12" t="str">
            <v>%</v>
          </cell>
          <cell r="J12" t="str">
            <v>ANTERIOR</v>
          </cell>
          <cell r="K12" t="str">
            <v>PRESENTE</v>
          </cell>
          <cell r="L12" t="str">
            <v>CANTIDAD</v>
          </cell>
          <cell r="M12" t="str">
            <v>ANTERIOR</v>
          </cell>
          <cell r="N12" t="str">
            <v>PRESENTE</v>
          </cell>
          <cell r="O12" t="str">
            <v>VALOR</v>
          </cell>
          <cell r="P12" t="str">
            <v>ANTERIOR</v>
          </cell>
          <cell r="Q12" t="str">
            <v xml:space="preserve">PRESENTE </v>
          </cell>
          <cell r="R12" t="str">
            <v xml:space="preserve">ACUMULADO </v>
          </cell>
          <cell r="S12" t="str">
            <v>ANTERIOR</v>
          </cell>
          <cell r="T12" t="str">
            <v>PRESENTE</v>
          </cell>
          <cell r="U12" t="str">
            <v>ACUMULADO</v>
          </cell>
          <cell r="V12" t="str">
            <v>CANTIDAD</v>
          </cell>
          <cell r="W12" t="str">
            <v>VALOR</v>
          </cell>
        </row>
        <row r="13">
          <cell r="B13" t="str">
            <v>T1</v>
          </cell>
          <cell r="C13" t="str">
            <v>SUMINISTRO DE EQUIPOS Y ACCESORIOS PARA LA ESTACION DE BOMBEO DE AGUA CRUDA (13)</v>
          </cell>
        </row>
        <row r="14">
          <cell r="C14" t="str">
            <v>3.20.</v>
          </cell>
          <cell r="D14" t="str">
            <v>SUMINISTRO DE TUBERIAS Y ELEMENTOS DE ACUEDUCTO Y ALCANTARILLADO</v>
          </cell>
        </row>
        <row r="15">
          <cell r="C15" t="str">
            <v>3.20.1.1.5</v>
          </cell>
          <cell r="D15" t="str">
            <v>Suministro de tuberías de acero sch40</v>
          </cell>
        </row>
        <row r="16">
          <cell r="C16" t="str">
            <v>3.20.1.1.5.4</v>
          </cell>
          <cell r="D16" t="str">
            <v>Tuberia de acero diametro 200 mm, sch 40</v>
          </cell>
          <cell r="E16" t="str">
            <v>m</v>
          </cell>
          <cell r="F16">
            <v>2</v>
          </cell>
          <cell r="G16">
            <v>154570</v>
          </cell>
          <cell r="H16">
            <v>309140</v>
          </cell>
          <cell r="I16">
            <v>0.11167694239759378</v>
          </cell>
          <cell r="J16">
            <v>2</v>
          </cell>
          <cell r="L16">
            <v>2</v>
          </cell>
          <cell r="M16">
            <v>309140</v>
          </cell>
          <cell r="N16">
            <v>0</v>
          </cell>
          <cell r="O16">
            <v>309140</v>
          </cell>
          <cell r="R16">
            <v>0</v>
          </cell>
          <cell r="S16">
            <v>0</v>
          </cell>
          <cell r="T16">
            <v>0</v>
          </cell>
          <cell r="U16">
            <v>0</v>
          </cell>
          <cell r="V16">
            <v>2</v>
          </cell>
          <cell r="W16">
            <v>309140</v>
          </cell>
        </row>
        <row r="17">
          <cell r="C17" t="str">
            <v>3.20.1.1.5.6</v>
          </cell>
          <cell r="D17" t="str">
            <v>Tuberia de acero diametro 300 mm, sch 40</v>
          </cell>
          <cell r="E17" t="str">
            <v>m</v>
          </cell>
          <cell r="F17">
            <v>18</v>
          </cell>
          <cell r="G17">
            <v>440800</v>
          </cell>
          <cell r="H17">
            <v>7934400</v>
          </cell>
          <cell r="I17">
            <v>2.8663050131314876</v>
          </cell>
          <cell r="J17">
            <v>18</v>
          </cell>
          <cell r="L17">
            <v>18</v>
          </cell>
          <cell r="M17">
            <v>7934400</v>
          </cell>
          <cell r="N17">
            <v>0</v>
          </cell>
          <cell r="O17">
            <v>7934400</v>
          </cell>
          <cell r="R17">
            <v>0</v>
          </cell>
          <cell r="S17">
            <v>0</v>
          </cell>
          <cell r="T17">
            <v>0</v>
          </cell>
          <cell r="U17">
            <v>0</v>
          </cell>
          <cell r="V17">
            <v>18</v>
          </cell>
          <cell r="W17">
            <v>7934400</v>
          </cell>
        </row>
        <row r="18">
          <cell r="C18" t="str">
            <v>3.20.1.1.5.8</v>
          </cell>
          <cell r="D18" t="str">
            <v>Tuberia de acero diametro 400 mm, sch 40</v>
          </cell>
          <cell r="E18" t="str">
            <v>m</v>
          </cell>
          <cell r="F18">
            <v>5.5</v>
          </cell>
          <cell r="G18">
            <v>742400</v>
          </cell>
          <cell r="H18">
            <v>4083200</v>
          </cell>
          <cell r="I18">
            <v>1.4750575506173738</v>
          </cell>
          <cell r="J18">
            <v>5.5</v>
          </cell>
          <cell r="K18">
            <v>1.5</v>
          </cell>
          <cell r="L18">
            <v>7</v>
          </cell>
          <cell r="M18">
            <v>4083200</v>
          </cell>
          <cell r="N18">
            <v>1113600</v>
          </cell>
          <cell r="O18">
            <v>5196800</v>
          </cell>
          <cell r="R18">
            <v>0</v>
          </cell>
          <cell r="S18">
            <v>0</v>
          </cell>
          <cell r="T18">
            <v>0</v>
          </cell>
          <cell r="U18">
            <v>0</v>
          </cell>
          <cell r="V18">
            <v>7</v>
          </cell>
          <cell r="W18">
            <v>5196800</v>
          </cell>
        </row>
        <row r="19">
          <cell r="C19" t="str">
            <v>3.20.1.2.3</v>
          </cell>
          <cell r="D19" t="str">
            <v>Suministro de válvula de mariposa brida x brida norma ISO PN 16</v>
          </cell>
          <cell r="I19">
            <v>0</v>
          </cell>
          <cell r="L19">
            <v>0</v>
          </cell>
          <cell r="M19">
            <v>0</v>
          </cell>
          <cell r="N19">
            <v>0</v>
          </cell>
          <cell r="O19">
            <v>0</v>
          </cell>
          <cell r="R19">
            <v>0</v>
          </cell>
          <cell r="S19">
            <v>0</v>
          </cell>
          <cell r="T19">
            <v>0</v>
          </cell>
          <cell r="U19">
            <v>0</v>
          </cell>
          <cell r="V19">
            <v>0</v>
          </cell>
          <cell r="W19">
            <v>0</v>
          </cell>
        </row>
        <row r="20">
          <cell r="C20" t="str">
            <v>3.20.1.2.3.2</v>
          </cell>
          <cell r="D20" t="str">
            <v>d = 300 mm (12")</v>
          </cell>
          <cell r="E20" t="str">
            <v>un</v>
          </cell>
          <cell r="F20">
            <v>5</v>
          </cell>
          <cell r="G20">
            <v>6000000</v>
          </cell>
          <cell r="H20">
            <v>30000000</v>
          </cell>
          <cell r="I20">
            <v>10.837511392662915</v>
          </cell>
          <cell r="J20">
            <v>5</v>
          </cell>
          <cell r="L20">
            <v>5</v>
          </cell>
          <cell r="M20">
            <v>30000000</v>
          </cell>
          <cell r="N20">
            <v>0</v>
          </cell>
          <cell r="O20">
            <v>30000000</v>
          </cell>
          <cell r="R20">
            <v>0</v>
          </cell>
          <cell r="S20">
            <v>0</v>
          </cell>
          <cell r="T20">
            <v>0</v>
          </cell>
          <cell r="U20">
            <v>0</v>
          </cell>
          <cell r="V20">
            <v>5</v>
          </cell>
          <cell r="W20">
            <v>30000000</v>
          </cell>
        </row>
        <row r="21">
          <cell r="C21" t="str">
            <v>3.20.1.2.5</v>
          </cell>
          <cell r="D21" t="str">
            <v>Suministro de ventosa de acción simple norma ISO PN 10</v>
          </cell>
          <cell r="I21">
            <v>0</v>
          </cell>
          <cell r="L21">
            <v>0</v>
          </cell>
          <cell r="M21">
            <v>0</v>
          </cell>
          <cell r="N21">
            <v>0</v>
          </cell>
          <cell r="O21">
            <v>0</v>
          </cell>
          <cell r="R21">
            <v>0</v>
          </cell>
          <cell r="S21">
            <v>0</v>
          </cell>
          <cell r="T21">
            <v>0</v>
          </cell>
          <cell r="U21">
            <v>0</v>
          </cell>
          <cell r="V21">
            <v>0</v>
          </cell>
          <cell r="W21">
            <v>0</v>
          </cell>
        </row>
        <row r="22">
          <cell r="C22" t="str">
            <v>3.20.1.2.5.1</v>
          </cell>
          <cell r="D22" t="str">
            <v>d = 50 mm (2")</v>
          </cell>
          <cell r="E22" t="str">
            <v>un</v>
          </cell>
          <cell r="F22">
            <v>4</v>
          </cell>
          <cell r="G22">
            <v>610972</v>
          </cell>
          <cell r="H22">
            <v>2443888</v>
          </cell>
          <cell r="I22">
            <v>0.88285546807973947</v>
          </cell>
          <cell r="J22">
            <v>4</v>
          </cell>
          <cell r="L22">
            <v>4</v>
          </cell>
          <cell r="M22">
            <v>2443888</v>
          </cell>
          <cell r="N22">
            <v>0</v>
          </cell>
          <cell r="O22">
            <v>2443888</v>
          </cell>
          <cell r="R22">
            <v>0</v>
          </cell>
          <cell r="S22">
            <v>0</v>
          </cell>
          <cell r="T22">
            <v>0</v>
          </cell>
          <cell r="U22">
            <v>0</v>
          </cell>
          <cell r="V22">
            <v>4</v>
          </cell>
          <cell r="W22">
            <v>2443888</v>
          </cell>
        </row>
        <row r="23">
          <cell r="C23" t="str">
            <v>3.20.1.2.28</v>
          </cell>
          <cell r="D23" t="str">
            <v>Brida universal en acero norma ISO PN 10</v>
          </cell>
          <cell r="I23">
            <v>0</v>
          </cell>
          <cell r="L23">
            <v>0</v>
          </cell>
          <cell r="M23">
            <v>0</v>
          </cell>
          <cell r="N23">
            <v>0</v>
          </cell>
          <cell r="O23">
            <v>0</v>
          </cell>
          <cell r="R23">
            <v>0</v>
          </cell>
          <cell r="S23">
            <v>0</v>
          </cell>
          <cell r="T23">
            <v>0</v>
          </cell>
          <cell r="U23">
            <v>0</v>
          </cell>
          <cell r="V23">
            <v>0</v>
          </cell>
          <cell r="W23">
            <v>0</v>
          </cell>
        </row>
        <row r="24">
          <cell r="C24" t="str">
            <v>3.20.1.2.28.4</v>
          </cell>
          <cell r="D24" t="str">
            <v>d = 200 mm (8")</v>
          </cell>
          <cell r="E24" t="str">
            <v>un</v>
          </cell>
          <cell r="F24">
            <v>4</v>
          </cell>
          <cell r="G24">
            <v>500000</v>
          </cell>
          <cell r="H24">
            <v>2000000</v>
          </cell>
          <cell r="I24">
            <v>0.7225007595108609</v>
          </cell>
          <cell r="J24">
            <v>4</v>
          </cell>
          <cell r="L24">
            <v>4</v>
          </cell>
          <cell r="M24">
            <v>2000000</v>
          </cell>
          <cell r="N24">
            <v>0</v>
          </cell>
          <cell r="O24">
            <v>2000000</v>
          </cell>
          <cell r="R24">
            <v>0</v>
          </cell>
          <cell r="S24">
            <v>0</v>
          </cell>
          <cell r="T24">
            <v>0</v>
          </cell>
          <cell r="U24">
            <v>0</v>
          </cell>
          <cell r="V24">
            <v>4</v>
          </cell>
          <cell r="W24">
            <v>2000000</v>
          </cell>
        </row>
        <row r="25">
          <cell r="C25" t="str">
            <v>3.20.1.2.84</v>
          </cell>
          <cell r="D25" t="str">
            <v>Suministro de Valvula de cierre rapido para acometidas</v>
          </cell>
          <cell r="I25">
            <v>0</v>
          </cell>
          <cell r="L25">
            <v>0</v>
          </cell>
          <cell r="M25">
            <v>0</v>
          </cell>
          <cell r="N25">
            <v>0</v>
          </cell>
          <cell r="O25">
            <v>0</v>
          </cell>
          <cell r="R25">
            <v>0</v>
          </cell>
          <cell r="S25">
            <v>0</v>
          </cell>
          <cell r="T25">
            <v>0</v>
          </cell>
          <cell r="U25">
            <v>0</v>
          </cell>
          <cell r="V25">
            <v>0</v>
          </cell>
          <cell r="W25">
            <v>0</v>
          </cell>
        </row>
        <row r="26">
          <cell r="C26" t="str">
            <v>3.20.1.2.84.4</v>
          </cell>
          <cell r="D26" t="str">
            <v>Suministro de Valvula de cierre rapido de 32 mm</v>
          </cell>
          <cell r="E26" t="str">
            <v>un</v>
          </cell>
          <cell r="F26">
            <v>4</v>
          </cell>
          <cell r="G26">
            <v>17400</v>
          </cell>
          <cell r="H26">
            <v>69600</v>
          </cell>
          <cell r="I26">
            <v>2.5143026430977961E-2</v>
          </cell>
          <cell r="J26">
            <v>4</v>
          </cell>
          <cell r="L26">
            <v>4</v>
          </cell>
          <cell r="M26">
            <v>69600</v>
          </cell>
          <cell r="N26">
            <v>0</v>
          </cell>
          <cell r="O26">
            <v>69600</v>
          </cell>
          <cell r="R26">
            <v>0</v>
          </cell>
          <cell r="S26">
            <v>0</v>
          </cell>
          <cell r="T26">
            <v>0</v>
          </cell>
          <cell r="U26">
            <v>0</v>
          </cell>
          <cell r="V26">
            <v>4</v>
          </cell>
          <cell r="W26">
            <v>69600</v>
          </cell>
        </row>
        <row r="27">
          <cell r="C27" t="str">
            <v>3.20.1.2.87</v>
          </cell>
          <cell r="D27" t="str">
            <v>Suministro de accesorios de acero sch40, norma ISO</v>
          </cell>
          <cell r="I27">
            <v>0</v>
          </cell>
          <cell r="L27">
            <v>0</v>
          </cell>
          <cell r="M27">
            <v>0</v>
          </cell>
          <cell r="N27">
            <v>0</v>
          </cell>
          <cell r="O27">
            <v>0</v>
          </cell>
          <cell r="R27">
            <v>0</v>
          </cell>
          <cell r="S27">
            <v>0</v>
          </cell>
          <cell r="T27">
            <v>0</v>
          </cell>
          <cell r="U27">
            <v>0</v>
          </cell>
          <cell r="V27">
            <v>0</v>
          </cell>
          <cell r="W27">
            <v>0</v>
          </cell>
        </row>
        <row r="28">
          <cell r="C28" t="str">
            <v>3.20.1.2.87.1</v>
          </cell>
          <cell r="D28" t="str">
            <v>Codo 45º Ø200mm, HD</v>
          </cell>
          <cell r="E28" t="str">
            <v>un</v>
          </cell>
          <cell r="F28">
            <v>6</v>
          </cell>
          <cell r="G28">
            <v>420000</v>
          </cell>
          <cell r="H28">
            <v>2520000</v>
          </cell>
          <cell r="I28">
            <v>0.91035095698368473</v>
          </cell>
          <cell r="J28">
            <v>6</v>
          </cell>
          <cell r="L28">
            <v>6</v>
          </cell>
          <cell r="M28">
            <v>2520000</v>
          </cell>
          <cell r="N28">
            <v>0</v>
          </cell>
          <cell r="O28">
            <v>2520000</v>
          </cell>
          <cell r="R28">
            <v>0</v>
          </cell>
          <cell r="S28">
            <v>0</v>
          </cell>
          <cell r="T28">
            <v>0</v>
          </cell>
          <cell r="U28">
            <v>0</v>
          </cell>
          <cell r="V28">
            <v>6</v>
          </cell>
          <cell r="W28">
            <v>2520000</v>
          </cell>
        </row>
        <row r="29">
          <cell r="C29" t="str">
            <v>3.20.1.2.87.2</v>
          </cell>
          <cell r="D29" t="str">
            <v>Codo 45º Ø400mm, HD</v>
          </cell>
          <cell r="E29" t="str">
            <v>un</v>
          </cell>
          <cell r="F29">
            <v>2</v>
          </cell>
          <cell r="G29">
            <v>1577600</v>
          </cell>
          <cell r="H29">
            <v>3155200</v>
          </cell>
          <cell r="I29">
            <v>1.1398171982043341</v>
          </cell>
          <cell r="J29">
            <v>2</v>
          </cell>
          <cell r="L29">
            <v>2</v>
          </cell>
          <cell r="M29">
            <v>3155200</v>
          </cell>
          <cell r="N29">
            <v>0</v>
          </cell>
          <cell r="O29">
            <v>3155200</v>
          </cell>
          <cell r="R29">
            <v>0</v>
          </cell>
          <cell r="S29">
            <v>0</v>
          </cell>
          <cell r="T29">
            <v>0</v>
          </cell>
          <cell r="U29">
            <v>0</v>
          </cell>
          <cell r="V29">
            <v>2</v>
          </cell>
          <cell r="W29">
            <v>3155200</v>
          </cell>
        </row>
        <row r="30">
          <cell r="C30" t="str">
            <v>3.20.1.2.87.3</v>
          </cell>
          <cell r="D30" t="str">
            <v>Codo 90º, Ø300mm, Acero</v>
          </cell>
          <cell r="E30" t="str">
            <v>un</v>
          </cell>
          <cell r="F30">
            <v>2</v>
          </cell>
          <cell r="G30">
            <v>1300000</v>
          </cell>
          <cell r="H30">
            <v>2600000</v>
          </cell>
          <cell r="I30">
            <v>0.93925098736411927</v>
          </cell>
          <cell r="J30">
            <v>2</v>
          </cell>
          <cell r="L30">
            <v>2</v>
          </cell>
          <cell r="M30">
            <v>2600000</v>
          </cell>
          <cell r="N30">
            <v>0</v>
          </cell>
          <cell r="O30">
            <v>2600000</v>
          </cell>
          <cell r="R30">
            <v>0</v>
          </cell>
          <cell r="S30">
            <v>0</v>
          </cell>
          <cell r="T30">
            <v>0</v>
          </cell>
          <cell r="U30">
            <v>0</v>
          </cell>
          <cell r="V30">
            <v>2</v>
          </cell>
          <cell r="W30">
            <v>2600000</v>
          </cell>
        </row>
        <row r="31">
          <cell r="C31" t="str">
            <v>3.20.1.2.87.4</v>
          </cell>
          <cell r="D31" t="str">
            <v>Codo 90º, Ø400mm, Brida*Brida, Acero</v>
          </cell>
          <cell r="E31" t="str">
            <v>un</v>
          </cell>
          <cell r="F31">
            <v>3</v>
          </cell>
          <cell r="G31">
            <v>2000000</v>
          </cell>
          <cell r="H31">
            <v>6000000</v>
          </cell>
          <cell r="I31">
            <v>2.1675022785325826</v>
          </cell>
          <cell r="J31">
            <v>3</v>
          </cell>
          <cell r="L31">
            <v>3</v>
          </cell>
          <cell r="M31">
            <v>6000000</v>
          </cell>
          <cell r="N31">
            <v>0</v>
          </cell>
          <cell r="O31">
            <v>6000000</v>
          </cell>
          <cell r="R31">
            <v>0</v>
          </cell>
          <cell r="S31">
            <v>0</v>
          </cell>
          <cell r="T31">
            <v>0</v>
          </cell>
          <cell r="U31">
            <v>0</v>
          </cell>
          <cell r="V31">
            <v>3</v>
          </cell>
          <cell r="W31">
            <v>6000000</v>
          </cell>
        </row>
        <row r="32">
          <cell r="C32" t="str">
            <v>3.20.1.2.87.5</v>
          </cell>
          <cell r="D32" t="str">
            <v>Reducción excéntrica Ø400*250mm, Brida x Brida, Acero</v>
          </cell>
          <cell r="E32" t="str">
            <v>un</v>
          </cell>
          <cell r="F32">
            <v>3</v>
          </cell>
          <cell r="G32">
            <v>1299200</v>
          </cell>
          <cell r="H32">
            <v>3897600</v>
          </cell>
          <cell r="I32">
            <v>1.4080094801347658</v>
          </cell>
          <cell r="J32">
            <v>3</v>
          </cell>
          <cell r="L32">
            <v>3</v>
          </cell>
          <cell r="M32">
            <v>3897600</v>
          </cell>
          <cell r="N32">
            <v>0</v>
          </cell>
          <cell r="O32">
            <v>3897600</v>
          </cell>
          <cell r="R32">
            <v>0</v>
          </cell>
          <cell r="S32">
            <v>0</v>
          </cell>
          <cell r="T32">
            <v>0</v>
          </cell>
          <cell r="U32">
            <v>0</v>
          </cell>
          <cell r="V32">
            <v>3</v>
          </cell>
          <cell r="W32">
            <v>3897600</v>
          </cell>
        </row>
        <row r="33">
          <cell r="C33" t="str">
            <v>3.20.1.2.87.6</v>
          </cell>
          <cell r="D33" t="str">
            <v>Reducción concéntrica, Ø400 x 300mm, Acero</v>
          </cell>
          <cell r="E33" t="str">
            <v>un</v>
          </cell>
          <cell r="F33">
            <v>2</v>
          </cell>
          <cell r="G33">
            <v>1451160</v>
          </cell>
          <cell r="H33">
            <v>2902320</v>
          </cell>
          <cell r="I33">
            <v>1.0484642021717809</v>
          </cell>
          <cell r="J33">
            <v>2</v>
          </cell>
          <cell r="L33">
            <v>2</v>
          </cell>
          <cell r="M33">
            <v>2902320</v>
          </cell>
          <cell r="N33">
            <v>0</v>
          </cell>
          <cell r="O33">
            <v>2902320</v>
          </cell>
          <cell r="R33">
            <v>0</v>
          </cell>
          <cell r="S33">
            <v>0</v>
          </cell>
          <cell r="T33">
            <v>0</v>
          </cell>
          <cell r="U33">
            <v>0</v>
          </cell>
          <cell r="V33">
            <v>2</v>
          </cell>
          <cell r="W33">
            <v>2902320</v>
          </cell>
        </row>
        <row r="34">
          <cell r="C34" t="str">
            <v>3.20.1.2.87.7</v>
          </cell>
          <cell r="D34" t="str">
            <v>Reducción concéntrica, Ø300 x 200mm, Acero</v>
          </cell>
          <cell r="E34" t="str">
            <v>un</v>
          </cell>
          <cell r="F34">
            <v>2</v>
          </cell>
          <cell r="G34">
            <v>936700</v>
          </cell>
          <cell r="H34">
            <v>1873400</v>
          </cell>
          <cell r="I34">
            <v>0.67676646143382346</v>
          </cell>
          <cell r="J34">
            <v>2</v>
          </cell>
          <cell r="L34">
            <v>2</v>
          </cell>
          <cell r="M34">
            <v>1873400</v>
          </cell>
          <cell r="N34">
            <v>0</v>
          </cell>
          <cell r="O34">
            <v>1873400</v>
          </cell>
          <cell r="R34">
            <v>0</v>
          </cell>
          <cell r="S34">
            <v>0</v>
          </cell>
          <cell r="T34">
            <v>0</v>
          </cell>
          <cell r="U34">
            <v>0</v>
          </cell>
          <cell r="V34">
            <v>2</v>
          </cell>
          <cell r="W34">
            <v>1873400</v>
          </cell>
        </row>
        <row r="35">
          <cell r="C35" t="str">
            <v>3.20.1.2.87.8</v>
          </cell>
          <cell r="D35" t="str">
            <v>Tee, Ø90 x 90mm, BxB</v>
          </cell>
          <cell r="E35" t="str">
            <v>un</v>
          </cell>
          <cell r="F35">
            <v>1</v>
          </cell>
          <cell r="G35">
            <v>186760</v>
          </cell>
          <cell r="H35">
            <v>186760</v>
          </cell>
          <cell r="I35">
            <v>6.7467120923124194E-2</v>
          </cell>
          <cell r="J35">
            <v>1</v>
          </cell>
          <cell r="L35">
            <v>1</v>
          </cell>
          <cell r="M35">
            <v>186760</v>
          </cell>
          <cell r="N35">
            <v>0</v>
          </cell>
          <cell r="O35">
            <v>186760</v>
          </cell>
          <cell r="R35">
            <v>0</v>
          </cell>
          <cell r="S35">
            <v>0</v>
          </cell>
          <cell r="T35">
            <v>0</v>
          </cell>
          <cell r="U35">
            <v>0</v>
          </cell>
          <cell r="V35">
            <v>1</v>
          </cell>
          <cell r="W35">
            <v>186760</v>
          </cell>
        </row>
        <row r="36">
          <cell r="C36" t="str">
            <v>3.20.1.2.87.9</v>
          </cell>
          <cell r="D36" t="str">
            <v>Tee, Ø150 x 150mm, BxB</v>
          </cell>
          <cell r="E36" t="str">
            <v>un</v>
          </cell>
          <cell r="F36">
            <v>3</v>
          </cell>
          <cell r="G36">
            <v>361920</v>
          </cell>
          <cell r="H36">
            <v>1085760</v>
          </cell>
          <cell r="I36">
            <v>0.3922312123232562</v>
          </cell>
          <cell r="J36">
            <v>3</v>
          </cell>
          <cell r="L36">
            <v>3</v>
          </cell>
          <cell r="M36">
            <v>1085760</v>
          </cell>
          <cell r="N36">
            <v>0</v>
          </cell>
          <cell r="O36">
            <v>1085760</v>
          </cell>
          <cell r="R36">
            <v>0</v>
          </cell>
          <cell r="S36">
            <v>0</v>
          </cell>
          <cell r="T36">
            <v>0</v>
          </cell>
          <cell r="U36">
            <v>0</v>
          </cell>
          <cell r="V36">
            <v>3</v>
          </cell>
          <cell r="W36">
            <v>1085760</v>
          </cell>
        </row>
        <row r="37">
          <cell r="C37" t="str">
            <v>3.20.1.2.87.10</v>
          </cell>
          <cell r="D37" t="str">
            <v>Tee, Ø150 x 25mm, BxB</v>
          </cell>
          <cell r="E37" t="str">
            <v>un</v>
          </cell>
          <cell r="F37">
            <v>2</v>
          </cell>
          <cell r="G37">
            <v>150000</v>
          </cell>
          <cell r="H37">
            <v>300000</v>
          </cell>
          <cell r="I37">
            <v>0.10837511392662914</v>
          </cell>
          <cell r="J37">
            <v>2</v>
          </cell>
          <cell r="L37">
            <v>2</v>
          </cell>
          <cell r="M37">
            <v>300000</v>
          </cell>
          <cell r="N37">
            <v>0</v>
          </cell>
          <cell r="O37">
            <v>300000</v>
          </cell>
          <cell r="R37">
            <v>0</v>
          </cell>
          <cell r="S37">
            <v>0</v>
          </cell>
          <cell r="T37">
            <v>0</v>
          </cell>
          <cell r="U37">
            <v>0</v>
          </cell>
          <cell r="V37">
            <v>2</v>
          </cell>
          <cell r="W37">
            <v>300000</v>
          </cell>
        </row>
        <row r="38">
          <cell r="C38" t="str">
            <v>3.20.1.2.87.11</v>
          </cell>
          <cell r="D38" t="str">
            <v>Reducción excéntrica Ø400*250mm, Brida x Brida, Acero</v>
          </cell>
          <cell r="E38" t="str">
            <v>un</v>
          </cell>
          <cell r="F38">
            <v>4</v>
          </cell>
          <cell r="G38">
            <v>1299200</v>
          </cell>
          <cell r="H38">
            <v>5196800</v>
          </cell>
          <cell r="I38">
            <v>1.8773459735130209</v>
          </cell>
          <cell r="J38">
            <v>4</v>
          </cell>
          <cell r="L38">
            <v>4</v>
          </cell>
          <cell r="M38">
            <v>5196800</v>
          </cell>
          <cell r="N38">
            <v>0</v>
          </cell>
          <cell r="O38">
            <v>5196800</v>
          </cell>
          <cell r="R38">
            <v>0</v>
          </cell>
          <cell r="S38">
            <v>0</v>
          </cell>
          <cell r="T38">
            <v>0</v>
          </cell>
          <cell r="U38">
            <v>0</v>
          </cell>
          <cell r="V38">
            <v>4</v>
          </cell>
          <cell r="W38">
            <v>5196800</v>
          </cell>
        </row>
        <row r="39">
          <cell r="C39" t="str">
            <v>3.20.1.2.87.12</v>
          </cell>
          <cell r="D39" t="str">
            <v>Tee con derivación a 45º, Ø300 x 200mm, BxB, HD</v>
          </cell>
          <cell r="E39" t="str">
            <v>un</v>
          </cell>
          <cell r="F39">
            <v>2</v>
          </cell>
          <cell r="G39">
            <v>1300000</v>
          </cell>
          <cell r="H39">
            <v>2600000</v>
          </cell>
          <cell r="I39">
            <v>0.93925098736411927</v>
          </cell>
          <cell r="J39">
            <v>2</v>
          </cell>
          <cell r="L39">
            <v>2</v>
          </cell>
          <cell r="M39">
            <v>2600000</v>
          </cell>
          <cell r="N39">
            <v>0</v>
          </cell>
          <cell r="O39">
            <v>2600000</v>
          </cell>
          <cell r="R39">
            <v>0</v>
          </cell>
          <cell r="S39">
            <v>0</v>
          </cell>
          <cell r="T39">
            <v>0</v>
          </cell>
          <cell r="U39">
            <v>0</v>
          </cell>
          <cell r="V39">
            <v>2</v>
          </cell>
          <cell r="W39">
            <v>2600000</v>
          </cell>
        </row>
        <row r="40">
          <cell r="C40" t="str">
            <v>3.20.1.2.87.13</v>
          </cell>
          <cell r="D40" t="str">
            <v>Tee, Ø400 x 300mm, Acero</v>
          </cell>
          <cell r="E40" t="str">
            <v>un</v>
          </cell>
          <cell r="F40">
            <v>2</v>
          </cell>
          <cell r="G40">
            <v>2902320</v>
          </cell>
          <cell r="H40">
            <v>5804640</v>
          </cell>
          <cell r="I40">
            <v>2.0969284043435619</v>
          </cell>
          <cell r="J40">
            <v>2</v>
          </cell>
          <cell r="L40">
            <v>2</v>
          </cell>
          <cell r="M40">
            <v>5804640</v>
          </cell>
          <cell r="N40">
            <v>0</v>
          </cell>
          <cell r="O40">
            <v>5804640</v>
          </cell>
          <cell r="R40">
            <v>0</v>
          </cell>
          <cell r="S40">
            <v>0</v>
          </cell>
          <cell r="T40">
            <v>0</v>
          </cell>
          <cell r="U40">
            <v>0</v>
          </cell>
          <cell r="V40">
            <v>2</v>
          </cell>
          <cell r="W40">
            <v>5804640</v>
          </cell>
        </row>
        <row r="41">
          <cell r="C41" t="str">
            <v>3.20.1.2.87.14</v>
          </cell>
          <cell r="D41" t="str">
            <v>Bridas Ø50mm, Acero, norma ISO</v>
          </cell>
          <cell r="E41" t="str">
            <v>un</v>
          </cell>
          <cell r="F41">
            <v>4</v>
          </cell>
          <cell r="G41">
            <v>46400</v>
          </cell>
          <cell r="H41">
            <v>185600</v>
          </cell>
          <cell r="I41">
            <v>6.7048070482607885E-2</v>
          </cell>
          <cell r="J41">
            <v>4</v>
          </cell>
          <cell r="L41">
            <v>4</v>
          </cell>
          <cell r="M41">
            <v>185600</v>
          </cell>
          <cell r="N41">
            <v>0</v>
          </cell>
          <cell r="O41">
            <v>185600</v>
          </cell>
          <cell r="R41">
            <v>0</v>
          </cell>
          <cell r="S41">
            <v>0</v>
          </cell>
          <cell r="T41">
            <v>0</v>
          </cell>
          <cell r="U41">
            <v>0</v>
          </cell>
          <cell r="V41">
            <v>4</v>
          </cell>
          <cell r="W41">
            <v>185600</v>
          </cell>
        </row>
        <row r="42">
          <cell r="C42" t="str">
            <v>3.20.1.2.87.15</v>
          </cell>
          <cell r="D42" t="str">
            <v>Bridas Ø200mm, Acero, norma ISO</v>
          </cell>
          <cell r="E42" t="str">
            <v>un</v>
          </cell>
          <cell r="F42">
            <v>4</v>
          </cell>
          <cell r="G42">
            <v>113680</v>
          </cell>
          <cell r="H42">
            <v>454720</v>
          </cell>
          <cell r="I42">
            <v>0.16426777268238935</v>
          </cell>
          <cell r="J42">
            <v>4</v>
          </cell>
          <cell r="L42">
            <v>4</v>
          </cell>
          <cell r="M42">
            <v>454720</v>
          </cell>
          <cell r="N42">
            <v>0</v>
          </cell>
          <cell r="O42">
            <v>454720</v>
          </cell>
          <cell r="R42">
            <v>0</v>
          </cell>
          <cell r="S42">
            <v>0</v>
          </cell>
          <cell r="T42">
            <v>0</v>
          </cell>
          <cell r="U42">
            <v>0</v>
          </cell>
          <cell r="V42">
            <v>4</v>
          </cell>
          <cell r="W42">
            <v>454720</v>
          </cell>
        </row>
        <row r="43">
          <cell r="C43" t="str">
            <v>3.20.1.2.87.16</v>
          </cell>
          <cell r="D43" t="str">
            <v>Bridas Ø300mm, Acero, norma ISO</v>
          </cell>
          <cell r="E43" t="str">
            <v>un</v>
          </cell>
          <cell r="F43">
            <v>6</v>
          </cell>
          <cell r="G43">
            <v>300000</v>
          </cell>
          <cell r="H43">
            <v>1800000</v>
          </cell>
          <cell r="I43">
            <v>0.65025068355977478</v>
          </cell>
          <cell r="J43">
            <v>6</v>
          </cell>
          <cell r="L43">
            <v>6</v>
          </cell>
          <cell r="M43">
            <v>1800000</v>
          </cell>
          <cell r="N43">
            <v>0</v>
          </cell>
          <cell r="O43">
            <v>1800000</v>
          </cell>
          <cell r="R43">
            <v>0</v>
          </cell>
          <cell r="S43">
            <v>0</v>
          </cell>
          <cell r="T43">
            <v>0</v>
          </cell>
          <cell r="U43">
            <v>0</v>
          </cell>
          <cell r="V43">
            <v>6</v>
          </cell>
          <cell r="W43">
            <v>1800000</v>
          </cell>
        </row>
        <row r="44">
          <cell r="C44" t="str">
            <v>3.20.1.2.87.17</v>
          </cell>
          <cell r="D44" t="str">
            <v>Bridas Ø400mm, Acero, norma ISO</v>
          </cell>
          <cell r="E44" t="str">
            <v>un</v>
          </cell>
          <cell r="F44">
            <v>10</v>
          </cell>
          <cell r="G44">
            <v>754000</v>
          </cell>
          <cell r="H44">
            <v>7540000</v>
          </cell>
          <cell r="I44">
            <v>2.7238278633559454</v>
          </cell>
          <cell r="J44">
            <v>10</v>
          </cell>
          <cell r="L44">
            <v>10</v>
          </cell>
          <cell r="M44">
            <v>7540000</v>
          </cell>
          <cell r="N44">
            <v>0</v>
          </cell>
          <cell r="O44">
            <v>7540000</v>
          </cell>
          <cell r="R44">
            <v>0</v>
          </cell>
          <cell r="S44">
            <v>0</v>
          </cell>
          <cell r="T44">
            <v>0</v>
          </cell>
          <cell r="U44">
            <v>0</v>
          </cell>
          <cell r="V44">
            <v>10</v>
          </cell>
          <cell r="W44">
            <v>7540000</v>
          </cell>
        </row>
        <row r="45">
          <cell r="C45" t="str">
            <v>3.20.1.2.86.3</v>
          </cell>
          <cell r="D45" t="str">
            <v>Válvula cheque horizontal de clapetas Ø300mm, acero, bridadas, norma ISO PN10</v>
          </cell>
          <cell r="E45" t="str">
            <v>un</v>
          </cell>
          <cell r="F45">
            <v>4</v>
          </cell>
          <cell r="G45">
            <v>8012699.9999999991</v>
          </cell>
          <cell r="H45">
            <v>32050799.999999996</v>
          </cell>
          <cell r="I45">
            <v>11.57836367146535</v>
          </cell>
          <cell r="J45">
            <v>4</v>
          </cell>
          <cell r="L45">
            <v>4</v>
          </cell>
          <cell r="M45">
            <v>32050799.999999996</v>
          </cell>
          <cell r="N45">
            <v>0</v>
          </cell>
          <cell r="O45">
            <v>32050799.999999996</v>
          </cell>
          <cell r="R45">
            <v>0</v>
          </cell>
          <cell r="S45">
            <v>0</v>
          </cell>
          <cell r="T45">
            <v>0</v>
          </cell>
          <cell r="U45">
            <v>0</v>
          </cell>
          <cell r="V45">
            <v>4</v>
          </cell>
          <cell r="W45">
            <v>32050799.999999996</v>
          </cell>
        </row>
        <row r="46">
          <cell r="C46" t="str">
            <v>3.20.1.2.86.7</v>
          </cell>
          <cell r="D46" t="str">
            <v>Válvula cheque vertical de clapetas Ø400mm, acero, con coladera de succión, bridada</v>
          </cell>
          <cell r="E46" t="str">
            <v>un</v>
          </cell>
          <cell r="F46">
            <v>3</v>
          </cell>
          <cell r="G46">
            <v>10723730</v>
          </cell>
          <cell r="H46">
            <v>32171190</v>
          </cell>
          <cell r="I46">
            <v>11.621854604684106</v>
          </cell>
          <cell r="J46">
            <v>3</v>
          </cell>
          <cell r="L46">
            <v>3</v>
          </cell>
          <cell r="M46">
            <v>32171190</v>
          </cell>
          <cell r="N46">
            <v>0</v>
          </cell>
          <cell r="O46">
            <v>32171190</v>
          </cell>
          <cell r="R46">
            <v>0</v>
          </cell>
          <cell r="S46">
            <v>0</v>
          </cell>
          <cell r="T46">
            <v>0</v>
          </cell>
          <cell r="U46">
            <v>0</v>
          </cell>
          <cell r="V46">
            <v>3</v>
          </cell>
          <cell r="W46">
            <v>32171190</v>
          </cell>
        </row>
        <row r="47">
          <cell r="C47" t="str">
            <v>3.20.2.8</v>
          </cell>
          <cell r="D47" t="str">
            <v>Suministro de unión de desmontaje, HD, Norma ISO, PN 16</v>
          </cell>
          <cell r="I47">
            <v>0</v>
          </cell>
          <cell r="L47">
            <v>0</v>
          </cell>
          <cell r="M47">
            <v>0</v>
          </cell>
          <cell r="N47">
            <v>0</v>
          </cell>
          <cell r="O47">
            <v>0</v>
          </cell>
          <cell r="R47">
            <v>0</v>
          </cell>
          <cell r="S47">
            <v>0</v>
          </cell>
          <cell r="T47">
            <v>0</v>
          </cell>
          <cell r="U47">
            <v>0</v>
          </cell>
          <cell r="V47">
            <v>0</v>
          </cell>
          <cell r="W47">
            <v>0</v>
          </cell>
        </row>
        <row r="48">
          <cell r="C48" t="str">
            <v>3.20.2.8.1</v>
          </cell>
          <cell r="D48" t="str">
            <v>d = 300 mm (12")</v>
          </cell>
          <cell r="E48" t="str">
            <v>un</v>
          </cell>
          <cell r="F48">
            <v>4</v>
          </cell>
          <cell r="G48">
            <v>1488000</v>
          </cell>
          <cell r="H48">
            <v>5952000</v>
          </cell>
          <cell r="I48">
            <v>2.150162260304322</v>
          </cell>
          <cell r="J48">
            <v>4</v>
          </cell>
          <cell r="L48">
            <v>4</v>
          </cell>
          <cell r="M48">
            <v>5952000</v>
          </cell>
          <cell r="N48">
            <v>0</v>
          </cell>
          <cell r="O48">
            <v>5952000</v>
          </cell>
          <cell r="R48">
            <v>0</v>
          </cell>
          <cell r="S48">
            <v>0</v>
          </cell>
          <cell r="T48">
            <v>0</v>
          </cell>
          <cell r="U48">
            <v>0</v>
          </cell>
          <cell r="V48">
            <v>4</v>
          </cell>
          <cell r="W48">
            <v>5952000</v>
          </cell>
        </row>
        <row r="49">
          <cell r="C49">
            <v>3.21</v>
          </cell>
          <cell r="D49" t="str">
            <v>SUMINISTRO DE EQUIPOS MECÁNICOS Y ELÉCTROMECÁNICOS</v>
          </cell>
          <cell r="I49">
            <v>0</v>
          </cell>
          <cell r="L49">
            <v>0</v>
          </cell>
          <cell r="M49">
            <v>0</v>
          </cell>
          <cell r="N49">
            <v>0</v>
          </cell>
          <cell r="O49">
            <v>0</v>
          </cell>
          <cell r="R49">
            <v>0</v>
          </cell>
          <cell r="S49">
            <v>0</v>
          </cell>
          <cell r="T49">
            <v>0</v>
          </cell>
          <cell r="U49">
            <v>0</v>
          </cell>
          <cell r="V49">
            <v>0</v>
          </cell>
          <cell r="W49">
            <v>0</v>
          </cell>
        </row>
        <row r="50">
          <cell r="C50" t="str">
            <v>3.21.1</v>
          </cell>
          <cell r="D50" t="str">
            <v>Bombas centrífugas horizontales</v>
          </cell>
          <cell r="I50">
            <v>0</v>
          </cell>
          <cell r="L50">
            <v>0</v>
          </cell>
          <cell r="M50">
            <v>0</v>
          </cell>
          <cell r="N50">
            <v>0</v>
          </cell>
          <cell r="O50">
            <v>0</v>
          </cell>
          <cell r="R50">
            <v>0</v>
          </cell>
          <cell r="S50">
            <v>0</v>
          </cell>
          <cell r="T50">
            <v>0</v>
          </cell>
          <cell r="U50">
            <v>0</v>
          </cell>
          <cell r="V50">
            <v>0</v>
          </cell>
          <cell r="W50">
            <v>0</v>
          </cell>
        </row>
        <row r="51">
          <cell r="C51" t="str">
            <v>3.21.1.1</v>
          </cell>
          <cell r="D51" t="str">
            <v>Suministro de bomba centrífuga horizontal de carcaza partida para bombear agua cruda, impulsor abierto, Qn=105LPS y Hn=13.2m para la primera etapa, con motor y bomba con capacidad para una segunda etapa de 16m, 1150RPM, 460 voltios, 60 ciclos, 20 metros d</v>
          </cell>
          <cell r="E51" t="str">
            <v>un</v>
          </cell>
          <cell r="F51">
            <v>3</v>
          </cell>
          <cell r="G51">
            <v>37233100</v>
          </cell>
          <cell r="H51">
            <v>111699300</v>
          </cell>
          <cell r="I51">
            <v>40.351414543415757</v>
          </cell>
          <cell r="J51">
            <v>3</v>
          </cell>
          <cell r="L51">
            <v>3</v>
          </cell>
          <cell r="M51">
            <v>111699300</v>
          </cell>
          <cell r="N51">
            <v>0</v>
          </cell>
          <cell r="O51">
            <v>111699300</v>
          </cell>
          <cell r="R51">
            <v>0</v>
          </cell>
          <cell r="S51">
            <v>0</v>
          </cell>
          <cell r="T51">
            <v>0</v>
          </cell>
          <cell r="U51">
            <v>0</v>
          </cell>
          <cell r="V51">
            <v>3</v>
          </cell>
          <cell r="W51">
            <v>111699300</v>
          </cell>
        </row>
        <row r="52">
          <cell r="D52" t="str">
            <v>COSTO SUMINISTRO</v>
          </cell>
          <cell r="H52">
            <v>276816318</v>
          </cell>
          <cell r="L52">
            <v>0</v>
          </cell>
          <cell r="M52">
            <v>276816318</v>
          </cell>
          <cell r="N52">
            <v>1113600</v>
          </cell>
          <cell r="O52">
            <v>277929918</v>
          </cell>
          <cell r="R52">
            <v>0</v>
          </cell>
          <cell r="S52">
            <v>0</v>
          </cell>
          <cell r="T52">
            <v>0</v>
          </cell>
          <cell r="U52">
            <v>0</v>
          </cell>
          <cell r="V52">
            <v>0</v>
          </cell>
          <cell r="W52">
            <v>277929918</v>
          </cell>
        </row>
        <row r="53">
          <cell r="D53" t="str">
            <v>A,I,U,</v>
          </cell>
          <cell r="E53">
            <v>0.12</v>
          </cell>
          <cell r="H53">
            <v>33217958.16</v>
          </cell>
          <cell r="M53">
            <v>33217958.16</v>
          </cell>
          <cell r="N53">
            <v>133632</v>
          </cell>
          <cell r="O53">
            <v>33351590.16</v>
          </cell>
          <cell r="R53">
            <v>0</v>
          </cell>
          <cell r="S53">
            <v>0</v>
          </cell>
          <cell r="T53">
            <v>0</v>
          </cell>
          <cell r="U53">
            <v>0</v>
          </cell>
          <cell r="W53">
            <v>33351590.16</v>
          </cell>
        </row>
        <row r="54">
          <cell r="B54" t="str">
            <v>TO1</v>
          </cell>
          <cell r="D54" t="str">
            <v>COSTO TOTAL SUMINISTRO</v>
          </cell>
          <cell r="H54">
            <v>310034276</v>
          </cell>
          <cell r="M54">
            <v>310034276</v>
          </cell>
          <cell r="N54">
            <v>1247232</v>
          </cell>
          <cell r="O54">
            <v>311281508</v>
          </cell>
          <cell r="R54">
            <v>0</v>
          </cell>
          <cell r="S54">
            <v>0</v>
          </cell>
          <cell r="T54">
            <v>0</v>
          </cell>
          <cell r="U54">
            <v>0</v>
          </cell>
          <cell r="V54">
            <v>0</v>
          </cell>
          <cell r="W54">
            <v>311281508</v>
          </cell>
        </row>
        <row r="55">
          <cell r="B55" t="str">
            <v>T2</v>
          </cell>
          <cell r="C55" t="str">
            <v>INSTALACION DE EQUIPOS Y ACCESORIOS PARA LA ESTACION DE BOMBEO DE AGUA CRUDA (55)</v>
          </cell>
          <cell r="M55">
            <v>0</v>
          </cell>
          <cell r="N55">
            <v>0</v>
          </cell>
          <cell r="O55">
            <v>0</v>
          </cell>
          <cell r="R55">
            <v>0</v>
          </cell>
          <cell r="S55">
            <v>0</v>
          </cell>
          <cell r="T55">
            <v>0</v>
          </cell>
          <cell r="U55">
            <v>0</v>
          </cell>
          <cell r="V55">
            <v>0</v>
          </cell>
          <cell r="W55">
            <v>0</v>
          </cell>
        </row>
        <row r="56">
          <cell r="C56" t="str">
            <v xml:space="preserve">ITEM  </v>
          </cell>
          <cell r="D56" t="str">
            <v>DESCRIPCION</v>
          </cell>
          <cell r="E56" t="str">
            <v xml:space="preserve">UNIDAD </v>
          </cell>
          <cell r="F56" t="str">
            <v xml:space="preserve">CANTIDAD </v>
          </cell>
          <cell r="G56" t="str">
            <v>V. UNITARIO</v>
          </cell>
          <cell r="H56" t="str">
            <v xml:space="preserve"> V. PARCIAL</v>
          </cell>
          <cell r="I56" t="str">
            <v>%</v>
          </cell>
          <cell r="R56">
            <v>0</v>
          </cell>
        </row>
        <row r="57">
          <cell r="C57">
            <v>3.1</v>
          </cell>
          <cell r="D57" t="str">
            <v>SEÑALIZACION Y SEGURIDAD EN LA OBRA</v>
          </cell>
          <cell r="L57">
            <v>0</v>
          </cell>
          <cell r="M57">
            <v>0</v>
          </cell>
          <cell r="N57">
            <v>0</v>
          </cell>
          <cell r="O57">
            <v>0</v>
          </cell>
          <cell r="R57">
            <v>0</v>
          </cell>
          <cell r="S57">
            <v>0</v>
          </cell>
          <cell r="T57">
            <v>0</v>
          </cell>
          <cell r="U57">
            <v>0</v>
          </cell>
          <cell r="V57">
            <v>0</v>
          </cell>
          <cell r="W57">
            <v>0</v>
          </cell>
        </row>
        <row r="58">
          <cell r="C58" t="str">
            <v>3.1.1</v>
          </cell>
          <cell r="D58" t="str">
            <v>Señalización de la obra</v>
          </cell>
          <cell r="L58">
            <v>0</v>
          </cell>
          <cell r="M58">
            <v>0</v>
          </cell>
          <cell r="N58">
            <v>0</v>
          </cell>
          <cell r="O58">
            <v>0</v>
          </cell>
          <cell r="R58">
            <v>0</v>
          </cell>
          <cell r="S58">
            <v>0</v>
          </cell>
          <cell r="T58">
            <v>0</v>
          </cell>
          <cell r="U58">
            <v>0</v>
          </cell>
          <cell r="V58">
            <v>0</v>
          </cell>
          <cell r="W58">
            <v>0</v>
          </cell>
        </row>
        <row r="59">
          <cell r="C59" t="str">
            <v>3.1.1.1</v>
          </cell>
          <cell r="D59" t="str">
            <v>Soporte para cinta demarcadora. Esquema No.1</v>
          </cell>
          <cell r="E59" t="str">
            <v>un</v>
          </cell>
          <cell r="F59">
            <v>30</v>
          </cell>
          <cell r="G59">
            <v>10100</v>
          </cell>
          <cell r="H59">
            <v>303000</v>
          </cell>
          <cell r="I59">
            <v>9.592918336720932E-2</v>
          </cell>
          <cell r="J59">
            <v>30</v>
          </cell>
          <cell r="L59">
            <v>30</v>
          </cell>
          <cell r="M59">
            <v>303000</v>
          </cell>
          <cell r="N59">
            <v>0</v>
          </cell>
          <cell r="O59">
            <v>303000</v>
          </cell>
          <cell r="R59">
            <v>0</v>
          </cell>
          <cell r="S59">
            <v>0</v>
          </cell>
          <cell r="T59">
            <v>0</v>
          </cell>
          <cell r="U59">
            <v>0</v>
          </cell>
          <cell r="V59">
            <v>30</v>
          </cell>
          <cell r="W59">
            <v>303000</v>
          </cell>
        </row>
        <row r="60">
          <cell r="C60" t="str">
            <v>3.1.1.2</v>
          </cell>
          <cell r="D60" t="str">
            <v>Cinta demarcadora, sin soportes. Esquema No. 2</v>
          </cell>
          <cell r="E60" t="str">
            <v>m</v>
          </cell>
          <cell r="F60">
            <v>500</v>
          </cell>
          <cell r="G60">
            <v>830</v>
          </cell>
          <cell r="H60">
            <v>415000</v>
          </cell>
          <cell r="I60">
            <v>0.13138815543693685</v>
          </cell>
          <cell r="J60">
            <v>500</v>
          </cell>
          <cell r="L60">
            <v>500</v>
          </cell>
          <cell r="M60">
            <v>415000</v>
          </cell>
          <cell r="N60">
            <v>0</v>
          </cell>
          <cell r="O60">
            <v>415000</v>
          </cell>
          <cell r="R60">
            <v>0</v>
          </cell>
          <cell r="S60">
            <v>0</v>
          </cell>
          <cell r="T60">
            <v>0</v>
          </cell>
          <cell r="U60">
            <v>0</v>
          </cell>
          <cell r="V60">
            <v>500</v>
          </cell>
          <cell r="W60">
            <v>415000</v>
          </cell>
        </row>
        <row r="61">
          <cell r="C61" t="str">
            <v>3.1.1.3</v>
          </cell>
          <cell r="D61" t="str">
            <v>Vallas móviles. Barreras</v>
          </cell>
          <cell r="I61">
            <v>0</v>
          </cell>
          <cell r="L61">
            <v>0</v>
          </cell>
          <cell r="M61">
            <v>0</v>
          </cell>
          <cell r="N61">
            <v>0</v>
          </cell>
          <cell r="O61">
            <v>0</v>
          </cell>
          <cell r="R61">
            <v>0</v>
          </cell>
          <cell r="S61">
            <v>0</v>
          </cell>
          <cell r="T61">
            <v>0</v>
          </cell>
          <cell r="U61">
            <v>0</v>
          </cell>
          <cell r="V61">
            <v>0</v>
          </cell>
          <cell r="W61">
            <v>0</v>
          </cell>
        </row>
        <row r="62">
          <cell r="C62" t="str">
            <v>3.1.1.3.4</v>
          </cell>
          <cell r="D62" t="str">
            <v>Valla móvil Tipo 4. Valla doble cara. Esquema No. 6</v>
          </cell>
          <cell r="E62" t="str">
            <v>un</v>
          </cell>
          <cell r="F62">
            <v>4</v>
          </cell>
          <cell r="G62">
            <v>155000</v>
          </cell>
          <cell r="H62">
            <v>620000</v>
          </cell>
          <cell r="I62">
            <v>0.19629073824313456</v>
          </cell>
          <cell r="J62">
            <v>4</v>
          </cell>
          <cell r="L62">
            <v>4</v>
          </cell>
          <cell r="M62">
            <v>620000</v>
          </cell>
          <cell r="N62">
            <v>0</v>
          </cell>
          <cell r="O62">
            <v>620000</v>
          </cell>
          <cell r="R62">
            <v>0</v>
          </cell>
          <cell r="S62">
            <v>0</v>
          </cell>
          <cell r="T62">
            <v>0</v>
          </cell>
          <cell r="U62">
            <v>0</v>
          </cell>
          <cell r="V62">
            <v>4</v>
          </cell>
          <cell r="W62">
            <v>620000</v>
          </cell>
        </row>
        <row r="63">
          <cell r="C63" t="str">
            <v>3.1.1.4</v>
          </cell>
          <cell r="D63" t="str">
            <v>Avisos preventivos fijos. Esquemas Nos. 10,11,12,13, y 14</v>
          </cell>
          <cell r="E63" t="str">
            <v>un</v>
          </cell>
          <cell r="F63">
            <v>1</v>
          </cell>
          <cell r="G63">
            <v>150000</v>
          </cell>
          <cell r="H63">
            <v>150000</v>
          </cell>
          <cell r="I63">
            <v>4.7489694736242233E-2</v>
          </cell>
          <cell r="J63">
            <v>1</v>
          </cell>
          <cell r="L63">
            <v>1</v>
          </cell>
          <cell r="M63">
            <v>150000</v>
          </cell>
          <cell r="N63">
            <v>0</v>
          </cell>
          <cell r="O63">
            <v>150000</v>
          </cell>
          <cell r="R63">
            <v>0</v>
          </cell>
          <cell r="S63">
            <v>0</v>
          </cell>
          <cell r="T63">
            <v>0</v>
          </cell>
          <cell r="U63">
            <v>0</v>
          </cell>
          <cell r="V63">
            <v>1</v>
          </cell>
          <cell r="W63">
            <v>150000</v>
          </cell>
        </row>
        <row r="64">
          <cell r="C64">
            <v>3.3</v>
          </cell>
          <cell r="D64" t="str">
            <v>EXCAVACIONES Y ENTIBADOS</v>
          </cell>
          <cell r="I64">
            <v>0</v>
          </cell>
          <cell r="L64">
            <v>0</v>
          </cell>
          <cell r="M64">
            <v>0</v>
          </cell>
          <cell r="N64">
            <v>0</v>
          </cell>
          <cell r="O64">
            <v>0</v>
          </cell>
          <cell r="R64">
            <v>0</v>
          </cell>
          <cell r="S64">
            <v>0</v>
          </cell>
          <cell r="T64">
            <v>0</v>
          </cell>
          <cell r="U64">
            <v>0</v>
          </cell>
          <cell r="V64">
            <v>0</v>
          </cell>
          <cell r="W64">
            <v>0</v>
          </cell>
        </row>
        <row r="65">
          <cell r="C65" t="str">
            <v>3.3.6</v>
          </cell>
          <cell r="D65" t="str">
            <v>Dragados</v>
          </cell>
          <cell r="I65">
            <v>0</v>
          </cell>
          <cell r="L65">
            <v>0</v>
          </cell>
          <cell r="M65">
            <v>0</v>
          </cell>
          <cell r="N65">
            <v>0</v>
          </cell>
          <cell r="O65">
            <v>0</v>
          </cell>
          <cell r="R65">
            <v>0</v>
          </cell>
          <cell r="S65">
            <v>0</v>
          </cell>
          <cell r="T65">
            <v>0</v>
          </cell>
          <cell r="U65">
            <v>0</v>
          </cell>
          <cell r="V65">
            <v>0</v>
          </cell>
          <cell r="W65">
            <v>0</v>
          </cell>
        </row>
        <row r="66">
          <cell r="C66" t="str">
            <v>3.3.6.1</v>
          </cell>
          <cell r="D66" t="str">
            <v>Con equipo de dragado para cualquier material bajo cualquier condición. Incluye retiro a lugar autorizado</v>
          </cell>
          <cell r="E66" t="str">
            <v>m3</v>
          </cell>
          <cell r="F66">
            <v>500</v>
          </cell>
          <cell r="G66">
            <v>6740</v>
          </cell>
          <cell r="H66">
            <v>3370000</v>
          </cell>
          <cell r="I66">
            <v>1.066935141740909</v>
          </cell>
          <cell r="J66">
            <v>500</v>
          </cell>
          <cell r="L66">
            <v>500</v>
          </cell>
          <cell r="M66">
            <v>3370000</v>
          </cell>
          <cell r="N66">
            <v>0</v>
          </cell>
          <cell r="O66">
            <v>3370000</v>
          </cell>
          <cell r="R66">
            <v>0</v>
          </cell>
          <cell r="S66">
            <v>0</v>
          </cell>
          <cell r="T66">
            <v>0</v>
          </cell>
          <cell r="U66">
            <v>0</v>
          </cell>
          <cell r="V66">
            <v>500</v>
          </cell>
          <cell r="W66">
            <v>3370000</v>
          </cell>
        </row>
        <row r="67">
          <cell r="C67" t="str">
            <v>3,10</v>
          </cell>
          <cell r="D67" t="str">
            <v>INSTALACIÓN DE ACCESORIOS Y TRABAJOS METALMECÁNICOS</v>
          </cell>
          <cell r="I67">
            <v>0</v>
          </cell>
          <cell r="L67">
            <v>0</v>
          </cell>
          <cell r="M67">
            <v>0</v>
          </cell>
          <cell r="N67">
            <v>0</v>
          </cell>
          <cell r="O67">
            <v>0</v>
          </cell>
          <cell r="R67">
            <v>0</v>
          </cell>
          <cell r="S67">
            <v>0</v>
          </cell>
          <cell r="T67">
            <v>0</v>
          </cell>
          <cell r="U67">
            <v>0</v>
          </cell>
          <cell r="V67">
            <v>0</v>
          </cell>
          <cell r="W67">
            <v>0</v>
          </cell>
        </row>
        <row r="68">
          <cell r="C68" t="str">
            <v>3.10.1</v>
          </cell>
          <cell r="D68" t="str">
            <v>Trabajos metalmecánicos</v>
          </cell>
          <cell r="I68">
            <v>0</v>
          </cell>
          <cell r="L68">
            <v>0</v>
          </cell>
          <cell r="M68">
            <v>0</v>
          </cell>
          <cell r="N68">
            <v>0</v>
          </cell>
          <cell r="O68">
            <v>0</v>
          </cell>
          <cell r="R68">
            <v>0</v>
          </cell>
          <cell r="S68">
            <v>0</v>
          </cell>
          <cell r="T68">
            <v>0</v>
          </cell>
          <cell r="U68">
            <v>0</v>
          </cell>
          <cell r="V68">
            <v>0</v>
          </cell>
          <cell r="W68">
            <v>0</v>
          </cell>
        </row>
        <row r="69">
          <cell r="C69" t="str">
            <v>3.10.1.2</v>
          </cell>
          <cell r="D69" t="str">
            <v>Diseño, construcción e instalación en sitio de barcaza flotante en acero estructural y acero naval para instalación de bombas centrífugas y múltiple de impulsión, (dimenciones: ancho 7.82m * 9.36m), la barcaza cubierta y con malla de seguridad. Las dimenc</v>
          </cell>
          <cell r="E69" t="str">
            <v>un</v>
          </cell>
          <cell r="F69">
            <v>1</v>
          </cell>
          <cell r="G69">
            <v>165000000</v>
          </cell>
          <cell r="H69">
            <v>165000000</v>
          </cell>
          <cell r="I69">
            <v>52.238664209866457</v>
          </cell>
          <cell r="J69">
            <v>1</v>
          </cell>
          <cell r="L69">
            <v>1</v>
          </cell>
          <cell r="M69">
            <v>165000000</v>
          </cell>
          <cell r="N69">
            <v>0</v>
          </cell>
          <cell r="O69">
            <v>165000000</v>
          </cell>
          <cell r="R69">
            <v>0</v>
          </cell>
          <cell r="S69">
            <v>0</v>
          </cell>
          <cell r="T69">
            <v>0</v>
          </cell>
          <cell r="U69">
            <v>0</v>
          </cell>
          <cell r="V69">
            <v>1</v>
          </cell>
          <cell r="W69">
            <v>165000000</v>
          </cell>
        </row>
        <row r="70">
          <cell r="C70" t="str">
            <v>3.10.1.3</v>
          </cell>
          <cell r="D70" t="str">
            <v>Diseño, construcción e instalación de puente en acero, con soportes de pilotes en el río, incluye suministro e instalación de tuberías de mangueras de Ø400mm para empalme a barcaza y accesorios varios. Longitud del puente de 53m</v>
          </cell>
          <cell r="E70" t="str">
            <v>gl</v>
          </cell>
          <cell r="F70">
            <v>1</v>
          </cell>
          <cell r="G70">
            <v>140000000</v>
          </cell>
          <cell r="H70">
            <v>140000000</v>
          </cell>
          <cell r="I70">
            <v>44.323715087159421</v>
          </cell>
          <cell r="J70">
            <v>1</v>
          </cell>
          <cell r="L70">
            <v>1</v>
          </cell>
          <cell r="M70">
            <v>140000000</v>
          </cell>
          <cell r="N70">
            <v>0</v>
          </cell>
          <cell r="O70">
            <v>140000000</v>
          </cell>
          <cell r="R70">
            <v>0</v>
          </cell>
          <cell r="S70">
            <v>0</v>
          </cell>
          <cell r="T70">
            <v>0</v>
          </cell>
          <cell r="U70">
            <v>0</v>
          </cell>
          <cell r="V70">
            <v>1</v>
          </cell>
          <cell r="W70">
            <v>140000000</v>
          </cell>
        </row>
        <row r="71">
          <cell r="C71" t="str">
            <v>3,11</v>
          </cell>
          <cell r="D71" t="str">
            <v>INSTALACION DE EQUIPOS MECÁNICOS Y ELÉCTROMECÁNICOS</v>
          </cell>
          <cell r="I71">
            <v>0</v>
          </cell>
          <cell r="L71">
            <v>0</v>
          </cell>
          <cell r="M71">
            <v>0</v>
          </cell>
          <cell r="N71">
            <v>0</v>
          </cell>
          <cell r="O71">
            <v>0</v>
          </cell>
          <cell r="R71">
            <v>0</v>
          </cell>
          <cell r="S71">
            <v>0</v>
          </cell>
          <cell r="T71">
            <v>0</v>
          </cell>
          <cell r="U71">
            <v>0</v>
          </cell>
          <cell r="V71">
            <v>0</v>
          </cell>
          <cell r="W71">
            <v>0</v>
          </cell>
        </row>
        <row r="72">
          <cell r="C72" t="str">
            <v>3.11.1</v>
          </cell>
          <cell r="D72" t="str">
            <v>Bombas centrífugas</v>
          </cell>
          <cell r="I72">
            <v>0</v>
          </cell>
          <cell r="L72">
            <v>0</v>
          </cell>
          <cell r="M72">
            <v>0</v>
          </cell>
          <cell r="N72">
            <v>0</v>
          </cell>
          <cell r="O72">
            <v>0</v>
          </cell>
          <cell r="R72">
            <v>0</v>
          </cell>
          <cell r="S72">
            <v>0</v>
          </cell>
          <cell r="T72">
            <v>0</v>
          </cell>
          <cell r="U72">
            <v>0</v>
          </cell>
          <cell r="V72">
            <v>0</v>
          </cell>
          <cell r="W72">
            <v>0</v>
          </cell>
        </row>
        <row r="73">
          <cell r="C73" t="str">
            <v>3.11.1.1</v>
          </cell>
          <cell r="D73" t="str">
            <v>Instalación de tres equipos de bombeo Qn=105LPS y Hn=14.6m en la barcaza con sus tuberías de succión Ø400mm acero y el múltiple de la impulsión Ø300 a 400mm en acero, distribución según plano.</v>
          </cell>
          <cell r="E73" t="str">
            <v>gl</v>
          </cell>
          <cell r="F73">
            <v>1</v>
          </cell>
          <cell r="G73">
            <v>6000000</v>
          </cell>
          <cell r="H73">
            <v>6000000</v>
          </cell>
          <cell r="I73">
            <v>1.8995877894496895</v>
          </cell>
          <cell r="J73">
            <v>1</v>
          </cell>
          <cell r="L73">
            <v>1</v>
          </cell>
          <cell r="M73">
            <v>6000000</v>
          </cell>
          <cell r="N73">
            <v>0</v>
          </cell>
          <cell r="O73">
            <v>6000000</v>
          </cell>
          <cell r="R73">
            <v>0</v>
          </cell>
          <cell r="S73">
            <v>0</v>
          </cell>
          <cell r="T73">
            <v>0</v>
          </cell>
          <cell r="U73">
            <v>0</v>
          </cell>
          <cell r="V73">
            <v>1</v>
          </cell>
          <cell r="W73">
            <v>6000000</v>
          </cell>
        </row>
        <row r="74">
          <cell r="D74" t="str">
            <v>COSTO DIRECTO</v>
          </cell>
          <cell r="H74">
            <v>315858000</v>
          </cell>
          <cell r="L74">
            <v>0</v>
          </cell>
          <cell r="M74">
            <v>315858000</v>
          </cell>
          <cell r="N74">
            <v>0</v>
          </cell>
          <cell r="O74">
            <v>315858000</v>
          </cell>
          <cell r="R74">
            <v>0</v>
          </cell>
          <cell r="S74">
            <v>0</v>
          </cell>
          <cell r="T74">
            <v>0</v>
          </cell>
          <cell r="U74">
            <v>0</v>
          </cell>
          <cell r="V74">
            <v>0</v>
          </cell>
          <cell r="W74">
            <v>315858000</v>
          </cell>
        </row>
        <row r="75">
          <cell r="D75" t="str">
            <v>A,I,U, (25% )</v>
          </cell>
          <cell r="E75">
            <v>0.25</v>
          </cell>
          <cell r="H75">
            <v>78964500</v>
          </cell>
          <cell r="M75">
            <v>78964500</v>
          </cell>
          <cell r="N75">
            <v>0</v>
          </cell>
          <cell r="O75">
            <v>78964500</v>
          </cell>
          <cell r="R75">
            <v>0</v>
          </cell>
          <cell r="S75">
            <v>0</v>
          </cell>
          <cell r="T75">
            <v>0</v>
          </cell>
          <cell r="U75">
            <v>0</v>
          </cell>
          <cell r="W75">
            <v>78964500</v>
          </cell>
        </row>
        <row r="76">
          <cell r="B76" t="str">
            <v>TO2</v>
          </cell>
          <cell r="D76" t="str">
            <v>COSTO TOTAL OBRA CIVIL</v>
          </cell>
          <cell r="H76">
            <v>394822500</v>
          </cell>
          <cell r="M76">
            <v>394822500</v>
          </cell>
          <cell r="N76">
            <v>0</v>
          </cell>
          <cell r="O76">
            <v>394822500</v>
          </cell>
          <cell r="R76">
            <v>0</v>
          </cell>
          <cell r="S76">
            <v>0</v>
          </cell>
          <cell r="T76">
            <v>0</v>
          </cell>
          <cell r="U76">
            <v>0</v>
          </cell>
          <cell r="V76">
            <v>0</v>
          </cell>
          <cell r="W76">
            <v>394822500</v>
          </cell>
        </row>
        <row r="77">
          <cell r="B77" t="str">
            <v>T3</v>
          </cell>
          <cell r="C77" t="str">
            <v>SUMINISTRO DE EQUIPOS Y ACCESORIOS PARA LA PLANTA DE TRATAMIENTO DE AGUA POTABLE (77)</v>
          </cell>
          <cell r="M77">
            <v>0</v>
          </cell>
          <cell r="N77">
            <v>0</v>
          </cell>
          <cell r="O77">
            <v>0</v>
          </cell>
          <cell r="R77">
            <v>0</v>
          </cell>
          <cell r="S77">
            <v>0</v>
          </cell>
          <cell r="T77">
            <v>0</v>
          </cell>
          <cell r="U77">
            <v>0</v>
          </cell>
          <cell r="V77">
            <v>0</v>
          </cell>
          <cell r="W77">
            <v>0</v>
          </cell>
        </row>
        <row r="78">
          <cell r="C78" t="str">
            <v xml:space="preserve">ITEM  </v>
          </cell>
          <cell r="D78" t="str">
            <v>DESCRIPCION</v>
          </cell>
          <cell r="E78" t="str">
            <v xml:space="preserve">UNIDAD </v>
          </cell>
          <cell r="F78" t="str">
            <v xml:space="preserve">CANTIDAD </v>
          </cell>
          <cell r="G78" t="str">
            <v>V. UNITARIO</v>
          </cell>
          <cell r="H78" t="str">
            <v xml:space="preserve"> V. PARCIAL</v>
          </cell>
          <cell r="R78">
            <v>0</v>
          </cell>
        </row>
        <row r="79">
          <cell r="C79" t="str">
            <v>3.20.</v>
          </cell>
          <cell r="D79" t="str">
            <v>SUMINISTRO DE TUBERIAS Y ELEMENTOS DE ACUEDUCTO Y ALCANTARILLADO</v>
          </cell>
          <cell r="L79">
            <v>0</v>
          </cell>
          <cell r="M79">
            <v>0</v>
          </cell>
          <cell r="N79">
            <v>0</v>
          </cell>
          <cell r="O79">
            <v>0</v>
          </cell>
          <cell r="R79">
            <v>0</v>
          </cell>
          <cell r="S79">
            <v>0</v>
          </cell>
          <cell r="T79">
            <v>0</v>
          </cell>
          <cell r="U79">
            <v>0</v>
          </cell>
          <cell r="V79">
            <v>0</v>
          </cell>
          <cell r="W79">
            <v>0</v>
          </cell>
        </row>
        <row r="80">
          <cell r="C80" t="str">
            <v>3.20.1.1</v>
          </cell>
          <cell r="D80" t="str">
            <v>Suministro de Tuberias de Acueducto</v>
          </cell>
          <cell r="L80">
            <v>0</v>
          </cell>
          <cell r="M80">
            <v>0</v>
          </cell>
          <cell r="N80">
            <v>0</v>
          </cell>
          <cell r="O80">
            <v>0</v>
          </cell>
          <cell r="R80">
            <v>0</v>
          </cell>
          <cell r="S80">
            <v>0</v>
          </cell>
          <cell r="T80">
            <v>0</v>
          </cell>
          <cell r="U80">
            <v>0</v>
          </cell>
          <cell r="V80">
            <v>0</v>
          </cell>
          <cell r="W80">
            <v>0</v>
          </cell>
        </row>
        <row r="81">
          <cell r="C81" t="str">
            <v>3.20.1.1.1</v>
          </cell>
          <cell r="D81" t="str">
            <v>Suministro de tuberías de acueducto de polietileno de alta densidad (PEAD)</v>
          </cell>
          <cell r="L81">
            <v>0</v>
          </cell>
          <cell r="M81">
            <v>0</v>
          </cell>
          <cell r="N81">
            <v>0</v>
          </cell>
          <cell r="O81">
            <v>0</v>
          </cell>
          <cell r="R81">
            <v>0</v>
          </cell>
          <cell r="S81">
            <v>0</v>
          </cell>
          <cell r="T81">
            <v>0</v>
          </cell>
          <cell r="U81">
            <v>0</v>
          </cell>
          <cell r="V81">
            <v>0</v>
          </cell>
          <cell r="W81">
            <v>0</v>
          </cell>
        </row>
        <row r="82">
          <cell r="C82" t="str">
            <v>3.20.1.1.1.1</v>
          </cell>
          <cell r="D82" t="str">
            <v>Tuberías PEAD 90mm PN 10 PE 100</v>
          </cell>
          <cell r="E82" t="str">
            <v>m</v>
          </cell>
          <cell r="F82">
            <v>2500</v>
          </cell>
          <cell r="G82">
            <v>14000</v>
          </cell>
          <cell r="H82">
            <v>35000000</v>
          </cell>
          <cell r="I82">
            <v>2.2496940820864744</v>
          </cell>
          <cell r="J82">
            <v>2500</v>
          </cell>
          <cell r="L82">
            <v>2500</v>
          </cell>
          <cell r="M82">
            <v>35000000</v>
          </cell>
          <cell r="N82">
            <v>0</v>
          </cell>
          <cell r="O82">
            <v>35000000</v>
          </cell>
          <cell r="R82">
            <v>0</v>
          </cell>
          <cell r="S82">
            <v>0</v>
          </cell>
          <cell r="T82">
            <v>0</v>
          </cell>
          <cell r="U82">
            <v>0</v>
          </cell>
          <cell r="V82">
            <v>2500</v>
          </cell>
          <cell r="W82">
            <v>35000000</v>
          </cell>
        </row>
        <row r="83">
          <cell r="C83" t="str">
            <v>3.20.1.1.1.2</v>
          </cell>
          <cell r="D83" t="str">
            <v>Tuberías PEAD 110mm PN 10 PE 100</v>
          </cell>
          <cell r="E83" t="str">
            <v>m</v>
          </cell>
          <cell r="F83">
            <v>60</v>
          </cell>
          <cell r="G83">
            <v>20000</v>
          </cell>
          <cell r="H83">
            <v>1200000</v>
          </cell>
          <cell r="I83">
            <v>7.7132368528679121E-2</v>
          </cell>
          <cell r="J83">
            <v>60</v>
          </cell>
          <cell r="L83">
            <v>60</v>
          </cell>
          <cell r="M83">
            <v>1200000</v>
          </cell>
          <cell r="N83">
            <v>0</v>
          </cell>
          <cell r="O83">
            <v>1200000</v>
          </cell>
          <cell r="R83">
            <v>0</v>
          </cell>
          <cell r="S83">
            <v>0</v>
          </cell>
          <cell r="T83">
            <v>0</v>
          </cell>
          <cell r="U83">
            <v>0</v>
          </cell>
          <cell r="V83">
            <v>60</v>
          </cell>
          <cell r="W83">
            <v>1200000</v>
          </cell>
        </row>
        <row r="84">
          <cell r="C84" t="str">
            <v>3.20.1.1.2</v>
          </cell>
          <cell r="D84" t="str">
            <v>Suministro de Tuberías de acueducto de hierro de fundición dúctil</v>
          </cell>
          <cell r="I84">
            <v>0</v>
          </cell>
          <cell r="L84">
            <v>0</v>
          </cell>
          <cell r="M84">
            <v>0</v>
          </cell>
          <cell r="N84">
            <v>0</v>
          </cell>
          <cell r="O84">
            <v>0</v>
          </cell>
          <cell r="R84">
            <v>0</v>
          </cell>
          <cell r="S84">
            <v>0</v>
          </cell>
          <cell r="T84">
            <v>0</v>
          </cell>
          <cell r="U84">
            <v>0</v>
          </cell>
          <cell r="V84">
            <v>0</v>
          </cell>
          <cell r="W84">
            <v>0</v>
          </cell>
        </row>
        <row r="85">
          <cell r="C85" t="str">
            <v>3.20.1.1.2.5</v>
          </cell>
          <cell r="D85" t="str">
            <v>Tubería de HD de 450 mm PN 10</v>
          </cell>
          <cell r="E85" t="str">
            <v>m</v>
          </cell>
          <cell r="F85">
            <v>30</v>
          </cell>
          <cell r="G85">
            <v>333723.06799999997</v>
          </cell>
          <cell r="H85">
            <v>10011692.039999999</v>
          </cell>
          <cell r="I85">
            <v>0.64352126668743603</v>
          </cell>
          <cell r="J85">
            <v>30</v>
          </cell>
          <cell r="L85">
            <v>30</v>
          </cell>
          <cell r="M85">
            <v>10011692.039999999</v>
          </cell>
          <cell r="N85">
            <v>0</v>
          </cell>
          <cell r="O85">
            <v>10011692.039999999</v>
          </cell>
          <cell r="R85">
            <v>0</v>
          </cell>
          <cell r="S85">
            <v>0</v>
          </cell>
          <cell r="T85">
            <v>0</v>
          </cell>
          <cell r="U85">
            <v>0</v>
          </cell>
          <cell r="V85">
            <v>30</v>
          </cell>
          <cell r="W85">
            <v>10011692.039999999</v>
          </cell>
        </row>
        <row r="86">
          <cell r="C86" t="str">
            <v>3.20.1.1.2.7</v>
          </cell>
          <cell r="D86" t="str">
            <v>Tubería de HD de 600 mm PN 10</v>
          </cell>
          <cell r="E86" t="str">
            <v>m</v>
          </cell>
          <cell r="F86">
            <v>12</v>
          </cell>
          <cell r="G86">
            <v>525000</v>
          </cell>
          <cell r="H86">
            <v>6300000</v>
          </cell>
          <cell r="I86">
            <v>0.40494493477556542</v>
          </cell>
          <cell r="J86">
            <v>12</v>
          </cell>
          <cell r="L86">
            <v>12</v>
          </cell>
          <cell r="M86">
            <v>6300000</v>
          </cell>
          <cell r="N86">
            <v>0</v>
          </cell>
          <cell r="O86">
            <v>6300000</v>
          </cell>
          <cell r="R86">
            <v>0</v>
          </cell>
          <cell r="S86">
            <v>0</v>
          </cell>
          <cell r="T86">
            <v>0</v>
          </cell>
          <cell r="U86">
            <v>0</v>
          </cell>
          <cell r="V86">
            <v>12</v>
          </cell>
          <cell r="W86">
            <v>6300000</v>
          </cell>
        </row>
        <row r="87">
          <cell r="C87" t="str">
            <v>3.20.1.1.4</v>
          </cell>
          <cell r="D87" t="str">
            <v>Suministro de tuberías de acueducto de polietileno para acometidas</v>
          </cell>
          <cell r="I87">
            <v>0</v>
          </cell>
          <cell r="L87">
            <v>0</v>
          </cell>
          <cell r="M87">
            <v>0</v>
          </cell>
          <cell r="N87">
            <v>0</v>
          </cell>
          <cell r="O87">
            <v>0</v>
          </cell>
          <cell r="R87">
            <v>0</v>
          </cell>
          <cell r="S87">
            <v>0</v>
          </cell>
          <cell r="T87">
            <v>0</v>
          </cell>
          <cell r="U87">
            <v>0</v>
          </cell>
          <cell r="V87">
            <v>0</v>
          </cell>
          <cell r="W87">
            <v>0</v>
          </cell>
        </row>
        <row r="88">
          <cell r="C88" t="str">
            <v>3.20.1.1.4.3</v>
          </cell>
          <cell r="D88" t="str">
            <v>Tuberia de Polietileno Diametro 25 mm PN 10</v>
          </cell>
          <cell r="E88" t="str">
            <v>m</v>
          </cell>
          <cell r="F88">
            <v>25</v>
          </cell>
          <cell r="G88">
            <v>2200</v>
          </cell>
          <cell r="H88">
            <v>55000</v>
          </cell>
          <cell r="I88">
            <v>3.5352335575644599E-3</v>
          </cell>
          <cell r="J88">
            <v>25</v>
          </cell>
          <cell r="L88">
            <v>25</v>
          </cell>
          <cell r="M88">
            <v>55000</v>
          </cell>
          <cell r="N88">
            <v>0</v>
          </cell>
          <cell r="O88">
            <v>55000</v>
          </cell>
          <cell r="R88">
            <v>0</v>
          </cell>
          <cell r="S88">
            <v>0</v>
          </cell>
          <cell r="T88">
            <v>0</v>
          </cell>
          <cell r="U88">
            <v>0</v>
          </cell>
          <cell r="V88">
            <v>25</v>
          </cell>
          <cell r="W88">
            <v>55000</v>
          </cell>
        </row>
        <row r="89">
          <cell r="C89" t="str">
            <v>3.20.1.1.4.5</v>
          </cell>
          <cell r="D89" t="str">
            <v>Tuberia de Polietileno Diametro 63 mm PN 10</v>
          </cell>
          <cell r="E89" t="str">
            <v>m</v>
          </cell>
          <cell r="F89">
            <v>300</v>
          </cell>
          <cell r="G89">
            <v>7100</v>
          </cell>
          <cell r="H89">
            <v>2130000</v>
          </cell>
          <cell r="I89">
            <v>0.13690995413840545</v>
          </cell>
          <cell r="J89">
            <v>300</v>
          </cell>
          <cell r="L89">
            <v>300</v>
          </cell>
          <cell r="M89">
            <v>2130000</v>
          </cell>
          <cell r="N89">
            <v>0</v>
          </cell>
          <cell r="O89">
            <v>2130000</v>
          </cell>
          <cell r="R89">
            <v>0</v>
          </cell>
          <cell r="S89">
            <v>0</v>
          </cell>
          <cell r="T89">
            <v>0</v>
          </cell>
          <cell r="U89">
            <v>0</v>
          </cell>
          <cell r="V89">
            <v>300</v>
          </cell>
          <cell r="W89">
            <v>2130000</v>
          </cell>
        </row>
        <row r="90">
          <cell r="C90" t="str">
            <v>3.20.1.1.5</v>
          </cell>
          <cell r="D90" t="str">
            <v>Suministro de tuberías de acero sch40</v>
          </cell>
          <cell r="I90">
            <v>0</v>
          </cell>
          <cell r="L90">
            <v>0</v>
          </cell>
          <cell r="M90">
            <v>0</v>
          </cell>
          <cell r="N90">
            <v>0</v>
          </cell>
          <cell r="O90">
            <v>0</v>
          </cell>
          <cell r="R90">
            <v>0</v>
          </cell>
          <cell r="S90">
            <v>0</v>
          </cell>
          <cell r="T90">
            <v>0</v>
          </cell>
          <cell r="U90">
            <v>0</v>
          </cell>
          <cell r="V90">
            <v>0</v>
          </cell>
          <cell r="W90">
            <v>0</v>
          </cell>
        </row>
        <row r="91">
          <cell r="C91" t="str">
            <v>3.20.1.1.5.1</v>
          </cell>
          <cell r="D91" t="str">
            <v>Tuberia de acero Diametro 50mm, sch40</v>
          </cell>
          <cell r="E91" t="str">
            <v>m</v>
          </cell>
          <cell r="F91">
            <v>3</v>
          </cell>
          <cell r="G91">
            <v>60000</v>
          </cell>
          <cell r="H91">
            <v>180000</v>
          </cell>
          <cell r="I91">
            <v>1.1569855279301869E-2</v>
          </cell>
          <cell r="J91">
            <v>3</v>
          </cell>
          <cell r="L91">
            <v>3</v>
          </cell>
          <cell r="M91">
            <v>180000</v>
          </cell>
          <cell r="N91">
            <v>0</v>
          </cell>
          <cell r="O91">
            <v>180000</v>
          </cell>
          <cell r="R91">
            <v>0</v>
          </cell>
          <cell r="S91">
            <v>0</v>
          </cell>
          <cell r="T91">
            <v>0</v>
          </cell>
          <cell r="U91">
            <v>0</v>
          </cell>
          <cell r="V91">
            <v>3</v>
          </cell>
          <cell r="W91">
            <v>180000</v>
          </cell>
        </row>
        <row r="92">
          <cell r="C92" t="str">
            <v>3.20.1.1.5.2</v>
          </cell>
          <cell r="D92" t="str">
            <v>Tuberia de acero Diametro 100mm, sch40</v>
          </cell>
          <cell r="E92" t="str">
            <v>m</v>
          </cell>
          <cell r="F92">
            <v>3</v>
          </cell>
          <cell r="G92">
            <v>70000</v>
          </cell>
          <cell r="H92">
            <v>210000</v>
          </cell>
          <cell r="I92">
            <v>1.3498164492518847E-2</v>
          </cell>
          <cell r="J92">
            <v>3</v>
          </cell>
          <cell r="L92">
            <v>3</v>
          </cell>
          <cell r="M92">
            <v>210000</v>
          </cell>
          <cell r="N92">
            <v>0</v>
          </cell>
          <cell r="O92">
            <v>210000</v>
          </cell>
          <cell r="R92">
            <v>0</v>
          </cell>
          <cell r="S92">
            <v>0</v>
          </cell>
          <cell r="T92">
            <v>0</v>
          </cell>
          <cell r="U92">
            <v>0</v>
          </cell>
          <cell r="V92">
            <v>3</v>
          </cell>
          <cell r="W92">
            <v>210000</v>
          </cell>
        </row>
        <row r="93">
          <cell r="C93" t="str">
            <v>3.20.1.1.5.3</v>
          </cell>
          <cell r="D93" t="str">
            <v>Tuberia de acero Diametro 150mm, sch40</v>
          </cell>
          <cell r="E93" t="str">
            <v>m</v>
          </cell>
          <cell r="F93">
            <v>30</v>
          </cell>
          <cell r="G93">
            <v>80000</v>
          </cell>
          <cell r="H93">
            <v>2400000</v>
          </cell>
          <cell r="I93">
            <v>0.15426473705735824</v>
          </cell>
          <cell r="J93">
            <v>30</v>
          </cell>
          <cell r="L93">
            <v>30</v>
          </cell>
          <cell r="M93">
            <v>2400000</v>
          </cell>
          <cell r="N93">
            <v>0</v>
          </cell>
          <cell r="O93">
            <v>2400000</v>
          </cell>
          <cell r="R93">
            <v>0</v>
          </cell>
          <cell r="S93">
            <v>0</v>
          </cell>
          <cell r="T93">
            <v>0</v>
          </cell>
          <cell r="U93">
            <v>0</v>
          </cell>
          <cell r="V93">
            <v>30</v>
          </cell>
          <cell r="W93">
            <v>2400000</v>
          </cell>
        </row>
        <row r="94">
          <cell r="C94" t="str">
            <v>3.20.1.2.1</v>
          </cell>
          <cell r="D94" t="str">
            <v>Suministro de válvula de compuerta brida x brida norma ISO PN 10</v>
          </cell>
          <cell r="I94">
            <v>0</v>
          </cell>
          <cell r="L94">
            <v>0</v>
          </cell>
          <cell r="M94">
            <v>0</v>
          </cell>
          <cell r="N94">
            <v>0</v>
          </cell>
          <cell r="O94">
            <v>0</v>
          </cell>
          <cell r="R94">
            <v>0</v>
          </cell>
          <cell r="S94">
            <v>0</v>
          </cell>
          <cell r="T94">
            <v>0</v>
          </cell>
          <cell r="U94">
            <v>0</v>
          </cell>
          <cell r="V94">
            <v>0</v>
          </cell>
          <cell r="W94">
            <v>0</v>
          </cell>
        </row>
        <row r="95">
          <cell r="C95" t="str">
            <v>3.20.1.2.1.2</v>
          </cell>
          <cell r="D95" t="str">
            <v>d = 80 mm (3")</v>
          </cell>
          <cell r="E95" t="str">
            <v>un</v>
          </cell>
          <cell r="F95">
            <v>2</v>
          </cell>
          <cell r="G95">
            <v>375932.8</v>
          </cell>
          <cell r="H95">
            <v>751865.6</v>
          </cell>
          <cell r="I95">
            <v>4.8327645452697042E-2</v>
          </cell>
          <cell r="J95">
            <v>2</v>
          </cell>
          <cell r="L95">
            <v>2</v>
          </cell>
          <cell r="M95">
            <v>751865.6</v>
          </cell>
          <cell r="N95">
            <v>0</v>
          </cell>
          <cell r="O95">
            <v>751865.6</v>
          </cell>
          <cell r="R95">
            <v>0</v>
          </cell>
          <cell r="S95">
            <v>0</v>
          </cell>
          <cell r="T95">
            <v>0</v>
          </cell>
          <cell r="U95">
            <v>0</v>
          </cell>
          <cell r="V95">
            <v>2</v>
          </cell>
          <cell r="W95">
            <v>751865.6</v>
          </cell>
        </row>
        <row r="96">
          <cell r="C96" t="str">
            <v>3.20.1.2.1.3</v>
          </cell>
          <cell r="D96" t="str">
            <v>d = 100 mm (4")</v>
          </cell>
          <cell r="E96" t="str">
            <v>un</v>
          </cell>
          <cell r="F96">
            <v>6</v>
          </cell>
          <cell r="G96">
            <v>434118.40000000002</v>
          </cell>
          <cell r="H96">
            <v>2604710.4000000004</v>
          </cell>
          <cell r="I96">
            <v>0.16742290206940269</v>
          </cell>
          <cell r="J96">
            <v>6</v>
          </cell>
          <cell r="L96">
            <v>6</v>
          </cell>
          <cell r="M96">
            <v>2604710.4000000004</v>
          </cell>
          <cell r="N96">
            <v>0</v>
          </cell>
          <cell r="O96">
            <v>2604710.4000000004</v>
          </cell>
          <cell r="R96">
            <v>0</v>
          </cell>
          <cell r="S96">
            <v>0</v>
          </cell>
          <cell r="T96">
            <v>0</v>
          </cell>
          <cell r="U96">
            <v>0</v>
          </cell>
          <cell r="V96">
            <v>6</v>
          </cell>
          <cell r="W96">
            <v>2604710.4000000004</v>
          </cell>
        </row>
        <row r="97">
          <cell r="C97" t="str">
            <v>3.20.1.2.3</v>
          </cell>
          <cell r="D97" t="str">
            <v>Suministro de válvula de mariposa brida x brida norma ISO PN 16</v>
          </cell>
          <cell r="I97">
            <v>0</v>
          </cell>
          <cell r="L97">
            <v>0</v>
          </cell>
          <cell r="M97">
            <v>0</v>
          </cell>
          <cell r="N97">
            <v>0</v>
          </cell>
          <cell r="O97">
            <v>0</v>
          </cell>
          <cell r="R97">
            <v>0</v>
          </cell>
          <cell r="S97">
            <v>0</v>
          </cell>
          <cell r="T97">
            <v>0</v>
          </cell>
          <cell r="U97">
            <v>0</v>
          </cell>
          <cell r="V97">
            <v>0</v>
          </cell>
          <cell r="W97">
            <v>0</v>
          </cell>
        </row>
        <row r="98">
          <cell r="C98" t="str">
            <v>3.20.1.2.3.4</v>
          </cell>
          <cell r="D98" t="str">
            <v>d = 400 mm (16")</v>
          </cell>
          <cell r="E98" t="str">
            <v>un</v>
          </cell>
          <cell r="F98">
            <v>9</v>
          </cell>
          <cell r="G98">
            <v>8619472.7999999989</v>
          </cell>
          <cell r="H98">
            <v>77575255.199999988</v>
          </cell>
          <cell r="I98">
            <v>4.986302643993942</v>
          </cell>
          <cell r="J98">
            <v>9</v>
          </cell>
          <cell r="L98">
            <v>9</v>
          </cell>
          <cell r="M98">
            <v>77575255.199999988</v>
          </cell>
          <cell r="N98">
            <v>0</v>
          </cell>
          <cell r="O98">
            <v>77575255.199999988</v>
          </cell>
          <cell r="R98">
            <v>0</v>
          </cell>
          <cell r="S98">
            <v>0</v>
          </cell>
          <cell r="T98">
            <v>0</v>
          </cell>
          <cell r="U98">
            <v>0</v>
          </cell>
          <cell r="V98">
            <v>9</v>
          </cell>
          <cell r="W98">
            <v>77575255.199999988</v>
          </cell>
        </row>
        <row r="99">
          <cell r="C99" t="str">
            <v>3.20.1.2.3.5</v>
          </cell>
          <cell r="D99" t="str">
            <v>d = 450 mm (18")</v>
          </cell>
          <cell r="E99" t="str">
            <v>un</v>
          </cell>
          <cell r="F99">
            <v>2</v>
          </cell>
          <cell r="G99">
            <v>11832881.6</v>
          </cell>
          <cell r="H99">
            <v>23665763.199999999</v>
          </cell>
          <cell r="I99">
            <v>1.5211636405457105</v>
          </cell>
          <cell r="J99">
            <v>2</v>
          </cell>
          <cell r="L99">
            <v>2</v>
          </cell>
          <cell r="M99">
            <v>23665763.199999999</v>
          </cell>
          <cell r="N99">
            <v>0</v>
          </cell>
          <cell r="O99">
            <v>23665763.199999999</v>
          </cell>
          <cell r="R99">
            <v>0</v>
          </cell>
          <cell r="S99">
            <v>0</v>
          </cell>
          <cell r="T99">
            <v>0</v>
          </cell>
          <cell r="U99">
            <v>0</v>
          </cell>
          <cell r="V99">
            <v>2</v>
          </cell>
          <cell r="W99">
            <v>23665763.199999999</v>
          </cell>
        </row>
        <row r="100">
          <cell r="C100" t="str">
            <v>3.20.1.2.3.7</v>
          </cell>
          <cell r="D100" t="str">
            <v>d = 600 mm (24")</v>
          </cell>
          <cell r="E100" t="str">
            <v>un</v>
          </cell>
          <cell r="F100">
            <v>8</v>
          </cell>
          <cell r="G100">
            <v>14335569.999999998</v>
          </cell>
          <cell r="H100">
            <v>114684559.99999999</v>
          </cell>
          <cell r="I100">
            <v>7.3715764553911765</v>
          </cell>
          <cell r="J100">
            <v>8</v>
          </cell>
          <cell r="L100">
            <v>8</v>
          </cell>
          <cell r="M100">
            <v>114684559.99999999</v>
          </cell>
          <cell r="N100">
            <v>0</v>
          </cell>
          <cell r="O100">
            <v>114684559.99999999</v>
          </cell>
          <cell r="R100">
            <v>0</v>
          </cell>
          <cell r="S100">
            <v>0</v>
          </cell>
          <cell r="T100">
            <v>0</v>
          </cell>
          <cell r="U100">
            <v>0</v>
          </cell>
          <cell r="V100">
            <v>8</v>
          </cell>
          <cell r="W100">
            <v>114684559.99999999</v>
          </cell>
        </row>
        <row r="101">
          <cell r="C101" t="str">
            <v>3.20.1.2.3.17</v>
          </cell>
          <cell r="D101" t="str">
            <v>d = 50 mm (2")</v>
          </cell>
          <cell r="E101" t="str">
            <v>un</v>
          </cell>
          <cell r="F101">
            <v>1</v>
          </cell>
          <cell r="G101">
            <v>375932.8</v>
          </cell>
          <cell r="H101">
            <v>375932.8</v>
          </cell>
          <cell r="I101">
            <v>2.4163822726348521E-2</v>
          </cell>
          <cell r="J101">
            <v>1</v>
          </cell>
          <cell r="L101">
            <v>1</v>
          </cell>
          <cell r="M101">
            <v>375932.8</v>
          </cell>
          <cell r="N101">
            <v>0</v>
          </cell>
          <cell r="O101">
            <v>375932.8</v>
          </cell>
          <cell r="R101">
            <v>0</v>
          </cell>
          <cell r="S101">
            <v>0</v>
          </cell>
          <cell r="T101">
            <v>0</v>
          </cell>
          <cell r="U101">
            <v>0</v>
          </cell>
          <cell r="V101">
            <v>1</v>
          </cell>
          <cell r="W101">
            <v>375932.8</v>
          </cell>
        </row>
        <row r="102">
          <cell r="C102" t="str">
            <v>3.20.1.2.3.19</v>
          </cell>
          <cell r="D102" t="str">
            <v>d = 150 mm (8")</v>
          </cell>
          <cell r="E102" t="str">
            <v>un</v>
          </cell>
          <cell r="F102">
            <v>4</v>
          </cell>
          <cell r="G102">
            <v>694608</v>
          </cell>
          <cell r="H102">
            <v>2778432</v>
          </cell>
          <cell r="I102">
            <v>0.17858920079656249</v>
          </cell>
          <cell r="J102">
            <v>4</v>
          </cell>
          <cell r="L102">
            <v>4</v>
          </cell>
          <cell r="M102">
            <v>2778432</v>
          </cell>
          <cell r="N102">
            <v>0</v>
          </cell>
          <cell r="O102">
            <v>2778432</v>
          </cell>
          <cell r="R102">
            <v>0</v>
          </cell>
          <cell r="S102">
            <v>0</v>
          </cell>
          <cell r="T102">
            <v>0</v>
          </cell>
          <cell r="U102">
            <v>0</v>
          </cell>
          <cell r="V102">
            <v>4</v>
          </cell>
          <cell r="W102">
            <v>2778432</v>
          </cell>
        </row>
        <row r="103">
          <cell r="C103" t="str">
            <v>3.20.1.2.4</v>
          </cell>
          <cell r="D103" t="str">
            <v>Suministro de hidrante tipo trafico norma ISO PN 10</v>
          </cell>
          <cell r="I103">
            <v>0</v>
          </cell>
          <cell r="L103">
            <v>0</v>
          </cell>
          <cell r="M103">
            <v>0</v>
          </cell>
          <cell r="N103">
            <v>0</v>
          </cell>
          <cell r="O103">
            <v>0</v>
          </cell>
          <cell r="R103">
            <v>0</v>
          </cell>
          <cell r="S103">
            <v>0</v>
          </cell>
          <cell r="T103">
            <v>0</v>
          </cell>
          <cell r="U103">
            <v>0</v>
          </cell>
          <cell r="V103">
            <v>0</v>
          </cell>
          <cell r="W103">
            <v>0</v>
          </cell>
        </row>
        <row r="104">
          <cell r="C104" t="str">
            <v>3.20.1.2.4.2</v>
          </cell>
          <cell r="D104" t="str">
            <v>d = 100 mm (4")</v>
          </cell>
          <cell r="E104" t="str">
            <v>un</v>
          </cell>
          <cell r="F104">
            <v>1</v>
          </cell>
          <cell r="G104">
            <v>2095018</v>
          </cell>
          <cell r="H104">
            <v>2095018</v>
          </cell>
          <cell r="I104">
            <v>0.13466141704184689</v>
          </cell>
          <cell r="J104">
            <v>1</v>
          </cell>
          <cell r="L104">
            <v>1</v>
          </cell>
          <cell r="M104">
            <v>2095018</v>
          </cell>
          <cell r="N104">
            <v>0</v>
          </cell>
          <cell r="O104">
            <v>2095018</v>
          </cell>
          <cell r="R104">
            <v>0</v>
          </cell>
          <cell r="S104">
            <v>0</v>
          </cell>
          <cell r="T104">
            <v>0</v>
          </cell>
          <cell r="U104">
            <v>0</v>
          </cell>
          <cell r="V104">
            <v>1</v>
          </cell>
          <cell r="W104">
            <v>2095018</v>
          </cell>
        </row>
        <row r="105">
          <cell r="C105" t="str">
            <v>3.20.1.2.5</v>
          </cell>
          <cell r="D105" t="str">
            <v>Suministro de ventosa de acción simple norma ISO PN 10</v>
          </cell>
          <cell r="I105">
            <v>0</v>
          </cell>
          <cell r="L105">
            <v>0</v>
          </cell>
          <cell r="M105">
            <v>0</v>
          </cell>
          <cell r="N105">
            <v>0</v>
          </cell>
          <cell r="O105">
            <v>0</v>
          </cell>
          <cell r="R105">
            <v>0</v>
          </cell>
          <cell r="S105">
            <v>0</v>
          </cell>
          <cell r="T105">
            <v>0</v>
          </cell>
          <cell r="U105">
            <v>0</v>
          </cell>
          <cell r="V105">
            <v>0</v>
          </cell>
          <cell r="W105">
            <v>0</v>
          </cell>
        </row>
        <row r="106">
          <cell r="C106" t="str">
            <v>3.20.1.2.5.1</v>
          </cell>
          <cell r="D106" t="str">
            <v>d = 50 mm (2")</v>
          </cell>
          <cell r="E106" t="str">
            <v>un</v>
          </cell>
          <cell r="F106">
            <v>2</v>
          </cell>
          <cell r="G106">
            <v>610972</v>
          </cell>
          <cell r="H106">
            <v>1221944</v>
          </cell>
          <cell r="I106">
            <v>7.8542862441173561E-2</v>
          </cell>
          <cell r="J106">
            <v>2</v>
          </cell>
          <cell r="L106">
            <v>2</v>
          </cell>
          <cell r="M106">
            <v>1221944</v>
          </cell>
          <cell r="N106">
            <v>0</v>
          </cell>
          <cell r="O106">
            <v>1221944</v>
          </cell>
          <cell r="R106">
            <v>0</v>
          </cell>
          <cell r="S106">
            <v>0</v>
          </cell>
          <cell r="T106">
            <v>0</v>
          </cell>
          <cell r="U106">
            <v>0</v>
          </cell>
          <cell r="V106">
            <v>2</v>
          </cell>
          <cell r="W106">
            <v>1221944</v>
          </cell>
        </row>
        <row r="107">
          <cell r="C107" t="str">
            <v>3.20.1.2.6</v>
          </cell>
          <cell r="D107" t="str">
            <v>Suministro de ventosa de doble acción norma ISO PN 10</v>
          </cell>
          <cell r="I107">
            <v>0</v>
          </cell>
          <cell r="L107">
            <v>0</v>
          </cell>
          <cell r="M107">
            <v>0</v>
          </cell>
          <cell r="N107">
            <v>0</v>
          </cell>
          <cell r="O107">
            <v>0</v>
          </cell>
          <cell r="R107">
            <v>0</v>
          </cell>
          <cell r="S107">
            <v>0</v>
          </cell>
          <cell r="T107">
            <v>0</v>
          </cell>
          <cell r="U107">
            <v>0</v>
          </cell>
          <cell r="V107">
            <v>0</v>
          </cell>
          <cell r="W107">
            <v>0</v>
          </cell>
        </row>
        <row r="108">
          <cell r="C108" t="str">
            <v>3.20.1.2.6.1</v>
          </cell>
          <cell r="D108" t="str">
            <v>d = 50 mm (2")</v>
          </cell>
          <cell r="E108" t="str">
            <v>un</v>
          </cell>
          <cell r="F108">
            <v>1</v>
          </cell>
          <cell r="G108">
            <v>1519194</v>
          </cell>
          <cell r="H108">
            <v>1519194</v>
          </cell>
          <cell r="I108">
            <v>9.7649192895465128E-2</v>
          </cell>
          <cell r="J108">
            <v>1</v>
          </cell>
          <cell r="L108">
            <v>1</v>
          </cell>
          <cell r="M108">
            <v>1519194</v>
          </cell>
          <cell r="N108">
            <v>0</v>
          </cell>
          <cell r="O108">
            <v>1519194</v>
          </cell>
          <cell r="R108">
            <v>0</v>
          </cell>
          <cell r="S108">
            <v>0</v>
          </cell>
          <cell r="T108">
            <v>0</v>
          </cell>
          <cell r="U108">
            <v>0</v>
          </cell>
          <cell r="V108">
            <v>1</v>
          </cell>
          <cell r="W108">
            <v>1519194</v>
          </cell>
        </row>
        <row r="109">
          <cell r="C109" t="str">
            <v>3.20.1.2.15</v>
          </cell>
          <cell r="D109" t="str">
            <v>Suministro de brida ciega HD norma ISO PN 16</v>
          </cell>
          <cell r="I109">
            <v>0</v>
          </cell>
          <cell r="L109">
            <v>0</v>
          </cell>
          <cell r="M109">
            <v>0</v>
          </cell>
          <cell r="N109">
            <v>0</v>
          </cell>
          <cell r="O109">
            <v>0</v>
          </cell>
          <cell r="R109">
            <v>0</v>
          </cell>
          <cell r="S109">
            <v>0</v>
          </cell>
          <cell r="T109">
            <v>0</v>
          </cell>
          <cell r="U109">
            <v>0</v>
          </cell>
          <cell r="V109">
            <v>0</v>
          </cell>
          <cell r="W109">
            <v>0</v>
          </cell>
        </row>
        <row r="110">
          <cell r="C110" t="str">
            <v>3.20.1.2.15.8</v>
          </cell>
          <cell r="D110" t="str">
            <v>d = 400 mm (16")</v>
          </cell>
          <cell r="E110" t="str">
            <v>un</v>
          </cell>
          <cell r="F110">
            <v>2</v>
          </cell>
          <cell r="G110">
            <v>535688</v>
          </cell>
          <cell r="H110">
            <v>1071376</v>
          </cell>
          <cell r="I110">
            <v>6.8864807053985108E-2</v>
          </cell>
          <cell r="J110">
            <v>2</v>
          </cell>
          <cell r="L110">
            <v>2</v>
          </cell>
          <cell r="M110">
            <v>1071376</v>
          </cell>
          <cell r="N110">
            <v>0</v>
          </cell>
          <cell r="O110">
            <v>1071376</v>
          </cell>
          <cell r="R110">
            <v>0</v>
          </cell>
          <cell r="S110">
            <v>0</v>
          </cell>
          <cell r="T110">
            <v>0</v>
          </cell>
          <cell r="U110">
            <v>0</v>
          </cell>
          <cell r="V110">
            <v>2</v>
          </cell>
          <cell r="W110">
            <v>1071376</v>
          </cell>
        </row>
        <row r="111">
          <cell r="C111" t="str">
            <v>3.20.1.2.15.9</v>
          </cell>
          <cell r="D111" t="str">
            <v>d = 450 mm (18")</v>
          </cell>
          <cell r="E111" t="str">
            <v>un</v>
          </cell>
          <cell r="F111">
            <v>1</v>
          </cell>
          <cell r="G111">
            <v>886124</v>
          </cell>
          <cell r="H111">
            <v>886124</v>
          </cell>
          <cell r="I111">
            <v>5.6957369108422716E-2</v>
          </cell>
          <cell r="J111">
            <v>1</v>
          </cell>
          <cell r="L111">
            <v>1</v>
          </cell>
          <cell r="M111">
            <v>886124</v>
          </cell>
          <cell r="N111">
            <v>0</v>
          </cell>
          <cell r="O111">
            <v>886124</v>
          </cell>
          <cell r="R111">
            <v>0</v>
          </cell>
          <cell r="S111">
            <v>0</v>
          </cell>
          <cell r="T111">
            <v>0</v>
          </cell>
          <cell r="U111">
            <v>0</v>
          </cell>
          <cell r="V111">
            <v>1</v>
          </cell>
          <cell r="W111">
            <v>886124</v>
          </cell>
        </row>
        <row r="112">
          <cell r="C112" t="str">
            <v>3.20.1.2.15.11</v>
          </cell>
          <cell r="D112" t="str">
            <v>d = 600 mm (24")</v>
          </cell>
          <cell r="E112" t="str">
            <v>un</v>
          </cell>
          <cell r="F112">
            <v>1</v>
          </cell>
          <cell r="G112">
            <v>1718134</v>
          </cell>
          <cell r="H112">
            <v>1718134</v>
          </cell>
          <cell r="I112">
            <v>0.11043645405804466</v>
          </cell>
          <cell r="J112">
            <v>1</v>
          </cell>
          <cell r="L112">
            <v>1</v>
          </cell>
          <cell r="M112">
            <v>1718134</v>
          </cell>
          <cell r="N112">
            <v>0</v>
          </cell>
          <cell r="O112">
            <v>1718134</v>
          </cell>
          <cell r="R112">
            <v>0</v>
          </cell>
          <cell r="S112">
            <v>0</v>
          </cell>
          <cell r="T112">
            <v>0</v>
          </cell>
          <cell r="U112">
            <v>0</v>
          </cell>
          <cell r="V112">
            <v>1</v>
          </cell>
          <cell r="W112">
            <v>1718134</v>
          </cell>
        </row>
        <row r="113">
          <cell r="C113" t="str">
            <v>3.20.1.2.17</v>
          </cell>
          <cell r="D113" t="str">
            <v>Unión de polipropileno para polietileno</v>
          </cell>
          <cell r="I113">
            <v>0</v>
          </cell>
          <cell r="L113">
            <v>0</v>
          </cell>
          <cell r="M113">
            <v>0</v>
          </cell>
          <cell r="N113">
            <v>0</v>
          </cell>
          <cell r="O113">
            <v>0</v>
          </cell>
          <cell r="R113">
            <v>0</v>
          </cell>
          <cell r="S113">
            <v>0</v>
          </cell>
          <cell r="T113">
            <v>0</v>
          </cell>
          <cell r="U113">
            <v>0</v>
          </cell>
          <cell r="V113">
            <v>0</v>
          </cell>
          <cell r="W113">
            <v>0</v>
          </cell>
        </row>
        <row r="114">
          <cell r="C114" t="str">
            <v>3.20.1.2.17.3</v>
          </cell>
          <cell r="D114" t="str">
            <v>d= 25 mm</v>
          </cell>
          <cell r="E114" t="str">
            <v>un</v>
          </cell>
          <cell r="F114">
            <v>10</v>
          </cell>
          <cell r="G114">
            <v>16738.8</v>
          </cell>
          <cell r="H114">
            <v>167388</v>
          </cell>
          <cell r="I114">
            <v>1.0759194086065451E-2</v>
          </cell>
          <cell r="J114">
            <v>10</v>
          </cell>
          <cell r="L114">
            <v>10</v>
          </cell>
          <cell r="M114">
            <v>167388</v>
          </cell>
          <cell r="N114">
            <v>0</v>
          </cell>
          <cell r="O114">
            <v>167388</v>
          </cell>
          <cell r="R114">
            <v>0</v>
          </cell>
          <cell r="S114">
            <v>0</v>
          </cell>
          <cell r="T114">
            <v>0</v>
          </cell>
          <cell r="U114">
            <v>0</v>
          </cell>
          <cell r="V114">
            <v>10</v>
          </cell>
          <cell r="W114">
            <v>167388</v>
          </cell>
        </row>
        <row r="115">
          <cell r="C115" t="str">
            <v>3.20.1.2.18</v>
          </cell>
          <cell r="D115" t="str">
            <v>Suministro de unión de desmontaje Norma ISO PN 16</v>
          </cell>
          <cell r="I115">
            <v>0</v>
          </cell>
          <cell r="L115">
            <v>0</v>
          </cell>
          <cell r="M115">
            <v>0</v>
          </cell>
          <cell r="N115">
            <v>0</v>
          </cell>
          <cell r="O115">
            <v>0</v>
          </cell>
          <cell r="R115">
            <v>0</v>
          </cell>
          <cell r="S115">
            <v>0</v>
          </cell>
          <cell r="T115">
            <v>0</v>
          </cell>
          <cell r="U115">
            <v>0</v>
          </cell>
          <cell r="V115">
            <v>0</v>
          </cell>
          <cell r="W115">
            <v>0</v>
          </cell>
        </row>
        <row r="116">
          <cell r="C116" t="str">
            <v>3.20.1.2.18.4</v>
          </cell>
          <cell r="D116" t="str">
            <v>d = 400 mm (16")</v>
          </cell>
          <cell r="E116" t="str">
            <v>un</v>
          </cell>
          <cell r="F116">
            <v>5</v>
          </cell>
          <cell r="G116">
            <v>1508000</v>
          </cell>
          <cell r="H116">
            <v>7540000</v>
          </cell>
          <cell r="I116">
            <v>0.48464838225520052</v>
          </cell>
          <cell r="J116">
            <v>5</v>
          </cell>
          <cell r="L116">
            <v>5</v>
          </cell>
          <cell r="M116">
            <v>7540000</v>
          </cell>
          <cell r="N116">
            <v>0</v>
          </cell>
          <cell r="O116">
            <v>7540000</v>
          </cell>
          <cell r="R116">
            <v>0</v>
          </cell>
          <cell r="S116">
            <v>0</v>
          </cell>
          <cell r="T116">
            <v>0</v>
          </cell>
          <cell r="U116">
            <v>0</v>
          </cell>
          <cell r="V116">
            <v>5</v>
          </cell>
          <cell r="W116">
            <v>7540000</v>
          </cell>
        </row>
        <row r="117">
          <cell r="C117" t="str">
            <v>3.20.1.2.18.5</v>
          </cell>
          <cell r="D117" t="str">
            <v>d = 450 mm (18")</v>
          </cell>
          <cell r="E117" t="str">
            <v>un</v>
          </cell>
          <cell r="F117">
            <v>2</v>
          </cell>
          <cell r="G117">
            <v>1740000</v>
          </cell>
          <cell r="H117">
            <v>3480000</v>
          </cell>
          <cell r="I117">
            <v>0.22368386873316948</v>
          </cell>
          <cell r="J117">
            <v>2</v>
          </cell>
          <cell r="L117">
            <v>2</v>
          </cell>
          <cell r="M117">
            <v>3480000</v>
          </cell>
          <cell r="N117">
            <v>0</v>
          </cell>
          <cell r="O117">
            <v>3480000</v>
          </cell>
          <cell r="R117">
            <v>0</v>
          </cell>
          <cell r="S117">
            <v>0</v>
          </cell>
          <cell r="T117">
            <v>0</v>
          </cell>
          <cell r="U117">
            <v>0</v>
          </cell>
          <cell r="V117">
            <v>2</v>
          </cell>
          <cell r="W117">
            <v>3480000</v>
          </cell>
        </row>
        <row r="118">
          <cell r="C118" t="str">
            <v>3.20.1.2.18.7</v>
          </cell>
          <cell r="D118" t="str">
            <v>d = 600 mm (24")</v>
          </cell>
          <cell r="E118" t="str">
            <v>un</v>
          </cell>
          <cell r="F118">
            <v>4</v>
          </cell>
          <cell r="G118">
            <v>2578912</v>
          </cell>
          <cell r="H118">
            <v>10315648</v>
          </cell>
          <cell r="I118">
            <v>0.66305863595677639</v>
          </cell>
          <cell r="J118">
            <v>4</v>
          </cell>
          <cell r="L118">
            <v>4</v>
          </cell>
          <cell r="M118">
            <v>10315648</v>
          </cell>
          <cell r="N118">
            <v>0</v>
          </cell>
          <cell r="O118">
            <v>10315648</v>
          </cell>
          <cell r="R118">
            <v>0</v>
          </cell>
          <cell r="S118">
            <v>0</v>
          </cell>
          <cell r="T118">
            <v>0</v>
          </cell>
          <cell r="U118">
            <v>0</v>
          </cell>
          <cell r="V118">
            <v>4</v>
          </cell>
          <cell r="W118">
            <v>10315648</v>
          </cell>
        </row>
        <row r="119">
          <cell r="C119" t="str">
            <v>3.20.1.2.18.17</v>
          </cell>
          <cell r="D119" t="str">
            <v>d = 150 mm (6")</v>
          </cell>
          <cell r="E119" t="str">
            <v>un</v>
          </cell>
          <cell r="F119">
            <v>4</v>
          </cell>
          <cell r="G119">
            <v>406000</v>
          </cell>
          <cell r="H119">
            <v>1624000</v>
          </cell>
          <cell r="I119">
            <v>0.10438580540881241</v>
          </cell>
          <cell r="J119">
            <v>4</v>
          </cell>
          <cell r="L119">
            <v>4</v>
          </cell>
          <cell r="M119">
            <v>1624000</v>
          </cell>
          <cell r="N119">
            <v>0</v>
          </cell>
          <cell r="O119">
            <v>1624000</v>
          </cell>
          <cell r="R119">
            <v>0</v>
          </cell>
          <cell r="S119">
            <v>0</v>
          </cell>
          <cell r="T119">
            <v>0</v>
          </cell>
          <cell r="U119">
            <v>0</v>
          </cell>
          <cell r="V119">
            <v>4</v>
          </cell>
          <cell r="W119">
            <v>1624000</v>
          </cell>
        </row>
        <row r="120">
          <cell r="C120" t="str">
            <v>3.20.1.2.20</v>
          </cell>
          <cell r="D120" t="str">
            <v>Adaptador porta brida de polietileno con brida suelta de acero</v>
          </cell>
          <cell r="I120">
            <v>0</v>
          </cell>
          <cell r="L120">
            <v>0</v>
          </cell>
          <cell r="M120">
            <v>0</v>
          </cell>
          <cell r="N120">
            <v>0</v>
          </cell>
          <cell r="O120">
            <v>0</v>
          </cell>
          <cell r="R120">
            <v>0</v>
          </cell>
          <cell r="S120">
            <v>0</v>
          </cell>
          <cell r="T120">
            <v>0</v>
          </cell>
          <cell r="U120">
            <v>0</v>
          </cell>
          <cell r="V120">
            <v>0</v>
          </cell>
          <cell r="W120">
            <v>0</v>
          </cell>
        </row>
        <row r="121">
          <cell r="C121" t="str">
            <v>3.20.1.2.20.1</v>
          </cell>
          <cell r="D121" t="str">
            <v>d = 90 mm (3")</v>
          </cell>
          <cell r="E121" t="str">
            <v>un</v>
          </cell>
          <cell r="F121">
            <v>4</v>
          </cell>
          <cell r="G121">
            <v>76560</v>
          </cell>
          <cell r="H121">
            <v>306240</v>
          </cell>
          <cell r="I121">
            <v>1.9684180448518915E-2</v>
          </cell>
          <cell r="J121">
            <v>4</v>
          </cell>
          <cell r="L121">
            <v>4</v>
          </cell>
          <cell r="M121">
            <v>306240</v>
          </cell>
          <cell r="N121">
            <v>0</v>
          </cell>
          <cell r="O121">
            <v>306240</v>
          </cell>
          <cell r="R121">
            <v>0</v>
          </cell>
          <cell r="S121">
            <v>0</v>
          </cell>
          <cell r="T121">
            <v>0</v>
          </cell>
          <cell r="U121">
            <v>0</v>
          </cell>
          <cell r="V121">
            <v>4</v>
          </cell>
          <cell r="W121">
            <v>306240</v>
          </cell>
        </row>
        <row r="122">
          <cell r="C122" t="str">
            <v>3.20.1.2.20.2</v>
          </cell>
          <cell r="D122" t="str">
            <v>d = 110 mm (4")</v>
          </cell>
          <cell r="E122" t="str">
            <v>un</v>
          </cell>
          <cell r="F122">
            <v>6</v>
          </cell>
          <cell r="G122">
            <v>89320</v>
          </cell>
          <cell r="H122">
            <v>535920</v>
          </cell>
          <cell r="I122">
            <v>3.4447315784908096E-2</v>
          </cell>
          <cell r="J122">
            <v>6</v>
          </cell>
          <cell r="L122">
            <v>6</v>
          </cell>
          <cell r="M122">
            <v>535920</v>
          </cell>
          <cell r="N122">
            <v>0</v>
          </cell>
          <cell r="O122">
            <v>535920</v>
          </cell>
          <cell r="R122">
            <v>0</v>
          </cell>
          <cell r="S122">
            <v>0</v>
          </cell>
          <cell r="T122">
            <v>0</v>
          </cell>
          <cell r="U122">
            <v>0</v>
          </cell>
          <cell r="V122">
            <v>6</v>
          </cell>
          <cell r="W122">
            <v>535920</v>
          </cell>
        </row>
        <row r="123">
          <cell r="C123" t="str">
            <v>3.20.1.2.30</v>
          </cell>
          <cell r="D123" t="str">
            <v>Codo 90° BxB HD Norma ISO PN 10</v>
          </cell>
          <cell r="I123">
            <v>0</v>
          </cell>
          <cell r="L123">
            <v>0</v>
          </cell>
          <cell r="M123">
            <v>0</v>
          </cell>
          <cell r="N123">
            <v>0</v>
          </cell>
          <cell r="O123">
            <v>0</v>
          </cell>
          <cell r="R123">
            <v>0</v>
          </cell>
          <cell r="S123">
            <v>0</v>
          </cell>
          <cell r="T123">
            <v>0</v>
          </cell>
          <cell r="U123">
            <v>0</v>
          </cell>
          <cell r="V123">
            <v>0</v>
          </cell>
          <cell r="W123">
            <v>0</v>
          </cell>
        </row>
        <row r="124">
          <cell r="C124" t="str">
            <v>3.20.1.2.30.2</v>
          </cell>
          <cell r="D124" t="str">
            <v>d = 300 mm (12")</v>
          </cell>
          <cell r="E124" t="str">
            <v>un</v>
          </cell>
          <cell r="F124">
            <v>2</v>
          </cell>
          <cell r="G124">
            <v>2713124</v>
          </cell>
          <cell r="H124">
            <v>5426248</v>
          </cell>
          <cell r="I124">
            <v>0.34878280038667336</v>
          </cell>
          <cell r="J124">
            <v>2</v>
          </cell>
          <cell r="L124">
            <v>2</v>
          </cell>
          <cell r="M124">
            <v>5426248</v>
          </cell>
          <cell r="N124">
            <v>0</v>
          </cell>
          <cell r="O124">
            <v>5426248</v>
          </cell>
          <cell r="R124">
            <v>0</v>
          </cell>
          <cell r="S124">
            <v>0</v>
          </cell>
          <cell r="T124">
            <v>0</v>
          </cell>
          <cell r="U124">
            <v>0</v>
          </cell>
          <cell r="V124">
            <v>2</v>
          </cell>
          <cell r="W124">
            <v>5426248</v>
          </cell>
        </row>
        <row r="125">
          <cell r="C125" t="str">
            <v>3.20.1.2.30.4</v>
          </cell>
          <cell r="D125" t="str">
            <v>d = 400 mm (16")</v>
          </cell>
          <cell r="E125" t="str">
            <v>un</v>
          </cell>
          <cell r="F125">
            <v>4</v>
          </cell>
          <cell r="G125">
            <v>2835446</v>
          </cell>
          <cell r="H125">
            <v>11341784</v>
          </cell>
          <cell r="I125">
            <v>0.7290155527172304</v>
          </cell>
          <cell r="J125">
            <v>4</v>
          </cell>
          <cell r="L125">
            <v>4</v>
          </cell>
          <cell r="M125">
            <v>11341784</v>
          </cell>
          <cell r="N125">
            <v>0</v>
          </cell>
          <cell r="O125">
            <v>11341784</v>
          </cell>
          <cell r="R125">
            <v>0</v>
          </cell>
          <cell r="S125">
            <v>0</v>
          </cell>
          <cell r="T125">
            <v>0</v>
          </cell>
          <cell r="U125">
            <v>0</v>
          </cell>
          <cell r="V125">
            <v>4</v>
          </cell>
          <cell r="W125">
            <v>11341784</v>
          </cell>
        </row>
        <row r="126">
          <cell r="C126" t="str">
            <v>3.20.1.2.30.5</v>
          </cell>
          <cell r="D126" t="str">
            <v>d = 450 mm (18")</v>
          </cell>
          <cell r="E126" t="str">
            <v>un</v>
          </cell>
          <cell r="F126">
            <v>5</v>
          </cell>
          <cell r="G126">
            <v>3400772</v>
          </cell>
          <cell r="H126">
            <v>17003860</v>
          </cell>
          <cell r="I126">
            <v>1.0929566632750549</v>
          </cell>
          <cell r="J126">
            <v>5</v>
          </cell>
          <cell r="L126">
            <v>5</v>
          </cell>
          <cell r="M126">
            <v>17003860</v>
          </cell>
          <cell r="N126">
            <v>0</v>
          </cell>
          <cell r="O126">
            <v>17003860</v>
          </cell>
          <cell r="R126">
            <v>0</v>
          </cell>
          <cell r="S126">
            <v>0</v>
          </cell>
          <cell r="T126">
            <v>0</v>
          </cell>
          <cell r="U126">
            <v>0</v>
          </cell>
          <cell r="V126">
            <v>5</v>
          </cell>
          <cell r="W126">
            <v>17003860</v>
          </cell>
        </row>
        <row r="127">
          <cell r="C127" t="str">
            <v>3.20.1.2.30.7</v>
          </cell>
          <cell r="D127" t="str">
            <v>d = 600 mm (24")</v>
          </cell>
          <cell r="E127" t="str">
            <v>un</v>
          </cell>
          <cell r="F127">
            <v>10</v>
          </cell>
          <cell r="G127">
            <v>6148000</v>
          </cell>
          <cell r="H127">
            <v>61480000</v>
          </cell>
          <cell r="I127">
            <v>3.9517483476193274</v>
          </cell>
          <cell r="J127">
            <v>10</v>
          </cell>
          <cell r="L127">
            <v>10</v>
          </cell>
          <cell r="M127">
            <v>61480000</v>
          </cell>
          <cell r="N127">
            <v>0</v>
          </cell>
          <cell r="O127">
            <v>61480000</v>
          </cell>
          <cell r="R127">
            <v>0</v>
          </cell>
          <cell r="S127">
            <v>0</v>
          </cell>
          <cell r="T127">
            <v>0</v>
          </cell>
          <cell r="U127">
            <v>0</v>
          </cell>
          <cell r="V127">
            <v>10</v>
          </cell>
          <cell r="W127">
            <v>61480000</v>
          </cell>
        </row>
        <row r="128">
          <cell r="C128" t="str">
            <v>3.20.1.2.32</v>
          </cell>
          <cell r="D128" t="str">
            <v>Codo 45° BxB HD. Norma ISO. PN 10</v>
          </cell>
          <cell r="I128">
            <v>0</v>
          </cell>
          <cell r="L128">
            <v>0</v>
          </cell>
          <cell r="M128">
            <v>0</v>
          </cell>
          <cell r="N128">
            <v>0</v>
          </cell>
          <cell r="O128">
            <v>0</v>
          </cell>
          <cell r="R128">
            <v>0</v>
          </cell>
          <cell r="S128">
            <v>0</v>
          </cell>
          <cell r="T128">
            <v>0</v>
          </cell>
          <cell r="U128">
            <v>0</v>
          </cell>
          <cell r="V128">
            <v>0</v>
          </cell>
          <cell r="W128">
            <v>0</v>
          </cell>
        </row>
        <row r="129">
          <cell r="C129" t="str">
            <v>3.20.1.2.32.4</v>
          </cell>
          <cell r="D129" t="str">
            <v>d = 400 mm (16”)</v>
          </cell>
          <cell r="E129" t="str">
            <v>un</v>
          </cell>
          <cell r="F129">
            <v>2</v>
          </cell>
          <cell r="G129">
            <v>2600000</v>
          </cell>
          <cell r="H129">
            <v>5200000</v>
          </cell>
          <cell r="I129">
            <v>0.33424026362427622</v>
          </cell>
          <cell r="J129">
            <v>2</v>
          </cell>
          <cell r="L129">
            <v>2</v>
          </cell>
          <cell r="M129">
            <v>5200000</v>
          </cell>
          <cell r="N129">
            <v>0</v>
          </cell>
          <cell r="O129">
            <v>5200000</v>
          </cell>
          <cell r="R129">
            <v>0</v>
          </cell>
          <cell r="S129">
            <v>0</v>
          </cell>
          <cell r="T129">
            <v>0</v>
          </cell>
          <cell r="U129">
            <v>0</v>
          </cell>
          <cell r="V129">
            <v>2</v>
          </cell>
          <cell r="W129">
            <v>5200000</v>
          </cell>
        </row>
        <row r="130">
          <cell r="C130" t="str">
            <v>3.20.1.2.32.21</v>
          </cell>
          <cell r="D130" t="str">
            <v>d = 80 mm (3”)</v>
          </cell>
          <cell r="E130" t="str">
            <v>un</v>
          </cell>
          <cell r="F130">
            <v>20</v>
          </cell>
          <cell r="G130">
            <v>161240</v>
          </cell>
          <cell r="H130">
            <v>3224800</v>
          </cell>
          <cell r="I130">
            <v>0.20728038502607038</v>
          </cell>
          <cell r="J130">
            <v>20</v>
          </cell>
          <cell r="L130">
            <v>20</v>
          </cell>
          <cell r="M130">
            <v>3224800</v>
          </cell>
          <cell r="N130">
            <v>0</v>
          </cell>
          <cell r="O130">
            <v>3224800</v>
          </cell>
          <cell r="R130">
            <v>0</v>
          </cell>
          <cell r="S130">
            <v>0</v>
          </cell>
          <cell r="T130">
            <v>0</v>
          </cell>
          <cell r="U130">
            <v>0</v>
          </cell>
          <cell r="V130">
            <v>20</v>
          </cell>
          <cell r="W130">
            <v>3224800</v>
          </cell>
        </row>
        <row r="131">
          <cell r="C131" t="str">
            <v>3.20.1.2.40</v>
          </cell>
          <cell r="D131" t="str">
            <v>Codo 45 ° JA x JA HD. Norma ISO PN 10</v>
          </cell>
          <cell r="I131">
            <v>0</v>
          </cell>
          <cell r="L131">
            <v>0</v>
          </cell>
          <cell r="M131">
            <v>0</v>
          </cell>
          <cell r="N131">
            <v>0</v>
          </cell>
          <cell r="O131">
            <v>0</v>
          </cell>
          <cell r="R131">
            <v>0</v>
          </cell>
          <cell r="S131">
            <v>0</v>
          </cell>
          <cell r="T131">
            <v>0</v>
          </cell>
          <cell r="U131">
            <v>0</v>
          </cell>
          <cell r="V131">
            <v>0</v>
          </cell>
          <cell r="W131">
            <v>0</v>
          </cell>
        </row>
        <row r="132">
          <cell r="C132" t="str">
            <v>3.20.1.2.40.5</v>
          </cell>
          <cell r="D132" t="str">
            <v>d = 450 mm (18”)</v>
          </cell>
          <cell r="E132" t="str">
            <v>un</v>
          </cell>
          <cell r="F132">
            <v>1</v>
          </cell>
          <cell r="G132">
            <v>2161767.88</v>
          </cell>
          <cell r="H132">
            <v>2161767.88</v>
          </cell>
          <cell r="I132">
            <v>0.13895189732801783</v>
          </cell>
          <cell r="J132">
            <v>1</v>
          </cell>
          <cell r="L132">
            <v>1</v>
          </cell>
          <cell r="M132">
            <v>2161767.88</v>
          </cell>
          <cell r="N132">
            <v>0</v>
          </cell>
          <cell r="O132">
            <v>2161767.88</v>
          </cell>
          <cell r="R132">
            <v>0</v>
          </cell>
          <cell r="S132">
            <v>0</v>
          </cell>
          <cell r="T132">
            <v>0</v>
          </cell>
          <cell r="U132">
            <v>0</v>
          </cell>
          <cell r="V132">
            <v>1</v>
          </cell>
          <cell r="W132">
            <v>2161767.88</v>
          </cell>
        </row>
        <row r="133">
          <cell r="C133" t="str">
            <v>3.20.1.2.54</v>
          </cell>
          <cell r="D133" t="str">
            <v>Unión Brida Enchufe. Norma ISO. PN 10</v>
          </cell>
          <cell r="I133">
            <v>0</v>
          </cell>
          <cell r="L133">
            <v>0</v>
          </cell>
          <cell r="M133">
            <v>0</v>
          </cell>
          <cell r="N133">
            <v>0</v>
          </cell>
          <cell r="O133">
            <v>0</v>
          </cell>
          <cell r="R133">
            <v>0</v>
          </cell>
          <cell r="S133">
            <v>0</v>
          </cell>
          <cell r="T133">
            <v>0</v>
          </cell>
          <cell r="U133">
            <v>0</v>
          </cell>
          <cell r="V133">
            <v>0</v>
          </cell>
          <cell r="W133">
            <v>0</v>
          </cell>
        </row>
        <row r="134">
          <cell r="C134" t="str">
            <v>3.20.1.2.54.4</v>
          </cell>
          <cell r="D134" t="str">
            <v>d = 400 mm (16”)</v>
          </cell>
          <cell r="E134" t="str">
            <v>un</v>
          </cell>
          <cell r="F134">
            <v>2</v>
          </cell>
          <cell r="G134">
            <v>928000</v>
          </cell>
          <cell r="H134">
            <v>1856000</v>
          </cell>
          <cell r="I134">
            <v>0.11929806332435704</v>
          </cell>
          <cell r="J134">
            <v>2</v>
          </cell>
          <cell r="L134">
            <v>2</v>
          </cell>
          <cell r="M134">
            <v>1856000</v>
          </cell>
          <cell r="N134">
            <v>0</v>
          </cell>
          <cell r="O134">
            <v>1856000</v>
          </cell>
          <cell r="R134">
            <v>0</v>
          </cell>
          <cell r="S134">
            <v>0</v>
          </cell>
          <cell r="T134">
            <v>0</v>
          </cell>
          <cell r="U134">
            <v>0</v>
          </cell>
          <cell r="V134">
            <v>2</v>
          </cell>
          <cell r="W134">
            <v>1856000</v>
          </cell>
        </row>
        <row r="135">
          <cell r="C135" t="str">
            <v>3.20.1.2.54.5</v>
          </cell>
          <cell r="D135" t="str">
            <v>d = 450 mm (18”)</v>
          </cell>
          <cell r="E135" t="str">
            <v>un</v>
          </cell>
          <cell r="F135">
            <v>2</v>
          </cell>
          <cell r="G135">
            <v>1044000</v>
          </cell>
          <cell r="H135">
            <v>2088000</v>
          </cell>
          <cell r="I135">
            <v>0.13421032123990168</v>
          </cell>
          <cell r="J135">
            <v>2</v>
          </cell>
          <cell r="L135">
            <v>2</v>
          </cell>
          <cell r="M135">
            <v>2088000</v>
          </cell>
          <cell r="N135">
            <v>0</v>
          </cell>
          <cell r="O135">
            <v>2088000</v>
          </cell>
          <cell r="R135">
            <v>0</v>
          </cell>
          <cell r="S135">
            <v>0</v>
          </cell>
          <cell r="T135">
            <v>0</v>
          </cell>
          <cell r="U135">
            <v>0</v>
          </cell>
          <cell r="V135">
            <v>2</v>
          </cell>
          <cell r="W135">
            <v>2088000</v>
          </cell>
        </row>
        <row r="136">
          <cell r="C136" t="str">
            <v>3.20.1.2.54.7</v>
          </cell>
          <cell r="D136" t="str">
            <v>d = 600 mm (24”)</v>
          </cell>
          <cell r="E136" t="str">
            <v>un</v>
          </cell>
          <cell r="F136">
            <v>4</v>
          </cell>
          <cell r="G136">
            <v>1624000</v>
          </cell>
          <cell r="H136">
            <v>6496000</v>
          </cell>
          <cell r="I136">
            <v>0.41754322163524965</v>
          </cell>
          <cell r="J136">
            <v>4</v>
          </cell>
          <cell r="L136">
            <v>4</v>
          </cell>
          <cell r="M136">
            <v>6496000</v>
          </cell>
          <cell r="N136">
            <v>0</v>
          </cell>
          <cell r="O136">
            <v>6496000</v>
          </cell>
          <cell r="R136">
            <v>0</v>
          </cell>
          <cell r="S136">
            <v>0</v>
          </cell>
          <cell r="T136">
            <v>0</v>
          </cell>
          <cell r="U136">
            <v>0</v>
          </cell>
          <cell r="V136">
            <v>4</v>
          </cell>
          <cell r="W136">
            <v>6496000</v>
          </cell>
        </row>
        <row r="137">
          <cell r="C137" t="str">
            <v>3.20.1.2.56</v>
          </cell>
          <cell r="D137" t="str">
            <v>Pasamuro HD. Norma ISO. PN 10, L &lt;= 1 m</v>
          </cell>
          <cell r="I137">
            <v>0</v>
          </cell>
          <cell r="L137">
            <v>0</v>
          </cell>
          <cell r="M137">
            <v>0</v>
          </cell>
          <cell r="N137">
            <v>0</v>
          </cell>
          <cell r="O137">
            <v>0</v>
          </cell>
          <cell r="R137">
            <v>0</v>
          </cell>
          <cell r="S137">
            <v>0</v>
          </cell>
          <cell r="T137">
            <v>0</v>
          </cell>
          <cell r="U137">
            <v>0</v>
          </cell>
          <cell r="V137">
            <v>0</v>
          </cell>
          <cell r="W137">
            <v>0</v>
          </cell>
        </row>
        <row r="138">
          <cell r="C138" t="str">
            <v>3.20.1.2.56.1</v>
          </cell>
          <cell r="D138" t="str">
            <v>d = 250 mm (12”), B*E, L=0.72m</v>
          </cell>
          <cell r="E138" t="str">
            <v>un</v>
          </cell>
          <cell r="F138">
            <v>2</v>
          </cell>
          <cell r="G138">
            <v>1624000</v>
          </cell>
          <cell r="H138">
            <v>3248000</v>
          </cell>
          <cell r="I138">
            <v>0.20877161081762483</v>
          </cell>
          <cell r="J138">
            <v>2</v>
          </cell>
          <cell r="L138">
            <v>2</v>
          </cell>
          <cell r="M138">
            <v>3248000</v>
          </cell>
          <cell r="N138">
            <v>0</v>
          </cell>
          <cell r="O138">
            <v>3248000</v>
          </cell>
          <cell r="R138">
            <v>0</v>
          </cell>
          <cell r="S138">
            <v>0</v>
          </cell>
          <cell r="T138">
            <v>0</v>
          </cell>
          <cell r="U138">
            <v>0</v>
          </cell>
          <cell r="V138">
            <v>2</v>
          </cell>
          <cell r="W138">
            <v>3248000</v>
          </cell>
        </row>
        <row r="139">
          <cell r="C139" t="str">
            <v>3.20.1.2.56.2</v>
          </cell>
          <cell r="D139" t="str">
            <v>d = 300 mm (12”), B*E, L=0.55m</v>
          </cell>
          <cell r="E139" t="str">
            <v>un</v>
          </cell>
          <cell r="F139">
            <v>2</v>
          </cell>
          <cell r="G139">
            <v>1460556</v>
          </cell>
          <cell r="H139">
            <v>2921112</v>
          </cell>
          <cell r="I139">
            <v>0.18776023941462244</v>
          </cell>
          <cell r="J139">
            <v>2</v>
          </cell>
          <cell r="L139">
            <v>2</v>
          </cell>
          <cell r="M139">
            <v>2921112</v>
          </cell>
          <cell r="N139">
            <v>0</v>
          </cell>
          <cell r="O139">
            <v>2921112</v>
          </cell>
          <cell r="R139">
            <v>0</v>
          </cell>
          <cell r="S139">
            <v>0</v>
          </cell>
          <cell r="T139">
            <v>0</v>
          </cell>
          <cell r="U139">
            <v>0</v>
          </cell>
          <cell r="V139">
            <v>2</v>
          </cell>
          <cell r="W139">
            <v>2921112</v>
          </cell>
        </row>
        <row r="140">
          <cell r="C140" t="str">
            <v>3.20.1.2.56.7</v>
          </cell>
          <cell r="D140" t="str">
            <v>d = 600 mm (24”), B*Esp, L=0.55m</v>
          </cell>
          <cell r="E140" t="str">
            <v>un</v>
          </cell>
          <cell r="F140">
            <v>8</v>
          </cell>
          <cell r="G140">
            <v>2114100</v>
          </cell>
          <cell r="H140">
            <v>16912800</v>
          </cell>
          <cell r="I140">
            <v>1.0871036020432034</v>
          </cell>
          <cell r="J140">
            <v>8</v>
          </cell>
          <cell r="L140">
            <v>8</v>
          </cell>
          <cell r="M140">
            <v>16912800</v>
          </cell>
          <cell r="N140">
            <v>0</v>
          </cell>
          <cell r="O140">
            <v>16912800</v>
          </cell>
          <cell r="R140">
            <v>0</v>
          </cell>
          <cell r="S140">
            <v>0</v>
          </cell>
          <cell r="T140">
            <v>0</v>
          </cell>
          <cell r="U140">
            <v>0</v>
          </cell>
          <cell r="V140">
            <v>8</v>
          </cell>
          <cell r="W140">
            <v>16912800</v>
          </cell>
        </row>
        <row r="141">
          <cell r="C141" t="str">
            <v>3.20.1.2.56.21</v>
          </cell>
          <cell r="D141" t="str">
            <v>d = 80 mm (3”), B*E, L=0.53m</v>
          </cell>
          <cell r="E141" t="str">
            <v>un</v>
          </cell>
          <cell r="F141">
            <v>20</v>
          </cell>
          <cell r="G141">
            <v>173280.8</v>
          </cell>
          <cell r="H141">
            <v>3465616</v>
          </cell>
          <cell r="I141">
            <v>0.22275930874240571</v>
          </cell>
          <cell r="J141">
            <v>20</v>
          </cell>
          <cell r="L141">
            <v>20</v>
          </cell>
          <cell r="M141">
            <v>3465616</v>
          </cell>
          <cell r="N141">
            <v>0</v>
          </cell>
          <cell r="O141">
            <v>3465616</v>
          </cell>
          <cell r="R141">
            <v>0</v>
          </cell>
          <cell r="S141">
            <v>0</v>
          </cell>
          <cell r="T141">
            <v>0</v>
          </cell>
          <cell r="U141">
            <v>0</v>
          </cell>
          <cell r="V141">
            <v>20</v>
          </cell>
          <cell r="W141">
            <v>3465616</v>
          </cell>
        </row>
        <row r="142">
          <cell r="C142" t="str">
            <v>3.20.1.2.56.22</v>
          </cell>
          <cell r="D142" t="str">
            <v>d = 150 mm (6”), B*E, L=0.55m</v>
          </cell>
          <cell r="E142" t="str">
            <v>un</v>
          </cell>
          <cell r="F142">
            <v>8</v>
          </cell>
          <cell r="G142">
            <v>387730</v>
          </cell>
          <cell r="H142">
            <v>3101840</v>
          </cell>
          <cell r="I142">
            <v>0.1993768883308317</v>
          </cell>
          <cell r="J142">
            <v>8</v>
          </cell>
          <cell r="L142">
            <v>8</v>
          </cell>
          <cell r="M142">
            <v>3101840</v>
          </cell>
          <cell r="N142">
            <v>0</v>
          </cell>
          <cell r="O142">
            <v>3101840</v>
          </cell>
          <cell r="R142">
            <v>0</v>
          </cell>
          <cell r="S142">
            <v>0</v>
          </cell>
          <cell r="T142">
            <v>0</v>
          </cell>
          <cell r="U142">
            <v>0</v>
          </cell>
          <cell r="V142">
            <v>8</v>
          </cell>
          <cell r="W142">
            <v>3101840</v>
          </cell>
        </row>
        <row r="143">
          <cell r="C143" t="str">
            <v>3.20.1.2.56.24</v>
          </cell>
          <cell r="D143" t="str">
            <v>d = 400 mm (16”), B*Esp, L=0.50m</v>
          </cell>
          <cell r="E143" t="str">
            <v>un</v>
          </cell>
          <cell r="F143">
            <v>4</v>
          </cell>
          <cell r="G143">
            <v>1368220</v>
          </cell>
          <cell r="H143">
            <v>5472880</v>
          </cell>
          <cell r="I143">
            <v>0.35178016422769781</v>
          </cell>
          <cell r="J143">
            <v>4</v>
          </cell>
          <cell r="L143">
            <v>4</v>
          </cell>
          <cell r="M143">
            <v>5472880</v>
          </cell>
          <cell r="N143">
            <v>0</v>
          </cell>
          <cell r="O143">
            <v>5472880</v>
          </cell>
          <cell r="R143">
            <v>0</v>
          </cell>
          <cell r="S143">
            <v>0</v>
          </cell>
          <cell r="T143">
            <v>0</v>
          </cell>
          <cell r="U143">
            <v>0</v>
          </cell>
          <cell r="V143">
            <v>4</v>
          </cell>
          <cell r="W143">
            <v>5472880</v>
          </cell>
        </row>
        <row r="144">
          <cell r="C144" t="str">
            <v>3.20.1.2.56.25</v>
          </cell>
          <cell r="D144" t="str">
            <v>d = 400 mm (16”), B*Esp, L=0.85m</v>
          </cell>
          <cell r="E144" t="str">
            <v>un</v>
          </cell>
          <cell r="F144">
            <v>1</v>
          </cell>
          <cell r="G144">
            <v>1251756</v>
          </cell>
          <cell r="H144">
            <v>1251756</v>
          </cell>
          <cell r="I144">
            <v>8.0459087583321057E-2</v>
          </cell>
          <cell r="J144">
            <v>1</v>
          </cell>
          <cell r="L144">
            <v>1</v>
          </cell>
          <cell r="M144">
            <v>1251756</v>
          </cell>
          <cell r="N144">
            <v>0</v>
          </cell>
          <cell r="O144">
            <v>1251756</v>
          </cell>
          <cell r="R144">
            <v>0</v>
          </cell>
          <cell r="S144">
            <v>0</v>
          </cell>
          <cell r="T144">
            <v>0</v>
          </cell>
          <cell r="U144">
            <v>0</v>
          </cell>
          <cell r="V144">
            <v>1</v>
          </cell>
          <cell r="W144">
            <v>1251756</v>
          </cell>
        </row>
        <row r="145">
          <cell r="C145" t="str">
            <v>3.20.1.2.58</v>
          </cell>
          <cell r="D145" t="str">
            <v>Reducción B x B HD. Norma ISO. PN 10</v>
          </cell>
          <cell r="I145">
            <v>0</v>
          </cell>
          <cell r="L145">
            <v>0</v>
          </cell>
          <cell r="M145">
            <v>0</v>
          </cell>
          <cell r="N145">
            <v>0</v>
          </cell>
          <cell r="O145">
            <v>0</v>
          </cell>
          <cell r="R145">
            <v>0</v>
          </cell>
          <cell r="S145">
            <v>0</v>
          </cell>
          <cell r="T145">
            <v>0</v>
          </cell>
          <cell r="U145">
            <v>0</v>
          </cell>
          <cell r="V145">
            <v>0</v>
          </cell>
          <cell r="W145">
            <v>0</v>
          </cell>
        </row>
        <row r="146">
          <cell r="C146" t="str">
            <v>3.20.1.2.58.19</v>
          </cell>
          <cell r="D146" t="str">
            <v>d = 600 x 450 mm</v>
          </cell>
          <cell r="E146" t="str">
            <v>un</v>
          </cell>
          <cell r="F146">
            <v>1</v>
          </cell>
          <cell r="G146">
            <v>4408000</v>
          </cell>
          <cell r="H146">
            <v>4408000</v>
          </cell>
          <cell r="I146">
            <v>0.28333290039534798</v>
          </cell>
          <cell r="J146">
            <v>1</v>
          </cell>
          <cell r="L146">
            <v>1</v>
          </cell>
          <cell r="M146">
            <v>4408000</v>
          </cell>
          <cell r="N146">
            <v>0</v>
          </cell>
          <cell r="O146">
            <v>4408000</v>
          </cell>
          <cell r="R146">
            <v>0</v>
          </cell>
          <cell r="S146">
            <v>0</v>
          </cell>
          <cell r="T146">
            <v>0</v>
          </cell>
          <cell r="U146">
            <v>0</v>
          </cell>
          <cell r="V146">
            <v>1</v>
          </cell>
          <cell r="W146">
            <v>4408000</v>
          </cell>
        </row>
        <row r="147">
          <cell r="C147" t="str">
            <v>3.20.1.2.58.31</v>
          </cell>
          <cell r="D147" t="str">
            <v>d = 600 x 400 mm Exéntrica</v>
          </cell>
          <cell r="E147" t="str">
            <v>un</v>
          </cell>
          <cell r="F147">
            <v>4</v>
          </cell>
          <cell r="G147">
            <v>4800000</v>
          </cell>
          <cell r="H147">
            <v>19200000</v>
          </cell>
          <cell r="I147">
            <v>1.2341178964588659</v>
          </cell>
          <cell r="J147">
            <v>4</v>
          </cell>
          <cell r="L147">
            <v>4</v>
          </cell>
          <cell r="M147">
            <v>19200000</v>
          </cell>
          <cell r="N147">
            <v>0</v>
          </cell>
          <cell r="O147">
            <v>19200000</v>
          </cell>
          <cell r="R147">
            <v>0</v>
          </cell>
          <cell r="S147">
            <v>0</v>
          </cell>
          <cell r="T147">
            <v>0</v>
          </cell>
          <cell r="U147">
            <v>0</v>
          </cell>
          <cell r="V147">
            <v>4</v>
          </cell>
          <cell r="W147">
            <v>19200000</v>
          </cell>
        </row>
        <row r="148">
          <cell r="C148" t="str">
            <v>3.20.1.2.62</v>
          </cell>
          <cell r="D148" t="str">
            <v>Suministro de Tee B x B x B HD. Norma ISO. PN 10</v>
          </cell>
          <cell r="I148">
            <v>0</v>
          </cell>
          <cell r="L148">
            <v>0</v>
          </cell>
          <cell r="M148">
            <v>0</v>
          </cell>
          <cell r="N148">
            <v>0</v>
          </cell>
          <cell r="O148">
            <v>0</v>
          </cell>
          <cell r="R148">
            <v>0</v>
          </cell>
          <cell r="S148">
            <v>0</v>
          </cell>
          <cell r="T148">
            <v>0</v>
          </cell>
          <cell r="U148">
            <v>0</v>
          </cell>
          <cell r="V148">
            <v>0</v>
          </cell>
          <cell r="W148">
            <v>0</v>
          </cell>
        </row>
        <row r="149">
          <cell r="C149" t="str">
            <v>3.20.1.2.62.21</v>
          </cell>
          <cell r="D149" t="str">
            <v>Tee 400 x 400 x 400 mm</v>
          </cell>
          <cell r="E149" t="str">
            <v>un</v>
          </cell>
          <cell r="F149">
            <v>4</v>
          </cell>
          <cell r="G149">
            <v>3211228</v>
          </cell>
          <cell r="H149">
            <v>12844912</v>
          </cell>
          <cell r="I149">
            <v>0.82563207175204401</v>
          </cell>
          <cell r="J149">
            <v>4</v>
          </cell>
          <cell r="L149">
            <v>4</v>
          </cell>
          <cell r="M149">
            <v>12844912</v>
          </cell>
          <cell r="N149">
            <v>0</v>
          </cell>
          <cell r="O149">
            <v>12844912</v>
          </cell>
          <cell r="R149">
            <v>0</v>
          </cell>
          <cell r="S149">
            <v>0</v>
          </cell>
          <cell r="T149">
            <v>0</v>
          </cell>
          <cell r="U149">
            <v>0</v>
          </cell>
          <cell r="V149">
            <v>4</v>
          </cell>
          <cell r="W149">
            <v>12844912</v>
          </cell>
        </row>
        <row r="150">
          <cell r="C150" t="str">
            <v>3.20.1.2.62.28</v>
          </cell>
          <cell r="D150" t="str">
            <v>Tee 450 x 450 x 450 mm</v>
          </cell>
          <cell r="E150" t="str">
            <v>un</v>
          </cell>
          <cell r="F150">
            <v>2</v>
          </cell>
          <cell r="G150">
            <v>5171686</v>
          </cell>
          <cell r="H150">
            <v>10343372</v>
          </cell>
          <cell r="I150">
            <v>0.66484065077768406</v>
          </cell>
          <cell r="J150">
            <v>2</v>
          </cell>
          <cell r="L150">
            <v>2</v>
          </cell>
          <cell r="M150">
            <v>10343372</v>
          </cell>
          <cell r="N150">
            <v>0</v>
          </cell>
          <cell r="O150">
            <v>10343372</v>
          </cell>
          <cell r="R150">
            <v>0</v>
          </cell>
          <cell r="S150">
            <v>0</v>
          </cell>
          <cell r="T150">
            <v>0</v>
          </cell>
          <cell r="U150">
            <v>0</v>
          </cell>
          <cell r="V150">
            <v>2</v>
          </cell>
          <cell r="W150">
            <v>10343372</v>
          </cell>
        </row>
        <row r="151">
          <cell r="C151" t="str">
            <v>3.20.1.2.62.39</v>
          </cell>
          <cell r="D151" t="str">
            <v>Tee 600 x 600 x 400 mm</v>
          </cell>
          <cell r="E151" t="str">
            <v>un</v>
          </cell>
          <cell r="F151">
            <v>2</v>
          </cell>
          <cell r="G151">
            <v>7550903.9999999991</v>
          </cell>
          <cell r="H151">
            <v>15101807.999999998</v>
          </cell>
          <cell r="I151">
            <v>0.97069851675446206</v>
          </cell>
          <cell r="J151">
            <v>2</v>
          </cell>
          <cell r="L151">
            <v>2</v>
          </cell>
          <cell r="M151">
            <v>15101807.999999998</v>
          </cell>
          <cell r="N151">
            <v>0</v>
          </cell>
          <cell r="O151">
            <v>15101807.999999998</v>
          </cell>
          <cell r="R151">
            <v>0</v>
          </cell>
          <cell r="S151">
            <v>0</v>
          </cell>
          <cell r="T151">
            <v>0</v>
          </cell>
          <cell r="U151">
            <v>0</v>
          </cell>
          <cell r="V151">
            <v>2</v>
          </cell>
          <cell r="W151">
            <v>15101807.999999998</v>
          </cell>
        </row>
        <row r="152">
          <cell r="C152" t="str">
            <v>3.20.1.2.62.40</v>
          </cell>
          <cell r="D152" t="str">
            <v>Tee 600 x 600 x 600 mm</v>
          </cell>
          <cell r="E152" t="str">
            <v>un</v>
          </cell>
          <cell r="F152">
            <v>5</v>
          </cell>
          <cell r="G152">
            <v>10542834</v>
          </cell>
          <cell r="H152">
            <v>52714170</v>
          </cell>
          <cell r="I152">
            <v>3.3883073226028673</v>
          </cell>
          <cell r="J152">
            <v>5</v>
          </cell>
          <cell r="L152">
            <v>5</v>
          </cell>
          <cell r="M152">
            <v>52714170</v>
          </cell>
          <cell r="N152">
            <v>0</v>
          </cell>
          <cell r="O152">
            <v>52714170</v>
          </cell>
          <cell r="R152">
            <v>0</v>
          </cell>
          <cell r="S152">
            <v>0</v>
          </cell>
          <cell r="T152">
            <v>0</v>
          </cell>
          <cell r="U152">
            <v>0</v>
          </cell>
          <cell r="V152">
            <v>5</v>
          </cell>
          <cell r="W152">
            <v>52714170</v>
          </cell>
        </row>
        <row r="153">
          <cell r="C153" t="str">
            <v>3.20.1.2.67</v>
          </cell>
          <cell r="D153" t="str">
            <v>Suministro de Niples bridados HD (Brida, espigo y lisos)</v>
          </cell>
          <cell r="I153">
            <v>0</v>
          </cell>
          <cell r="L153">
            <v>0</v>
          </cell>
          <cell r="M153">
            <v>0</v>
          </cell>
          <cell r="N153">
            <v>0</v>
          </cell>
          <cell r="O153">
            <v>0</v>
          </cell>
          <cell r="R153">
            <v>0</v>
          </cell>
          <cell r="S153">
            <v>0</v>
          </cell>
          <cell r="T153">
            <v>0</v>
          </cell>
          <cell r="U153">
            <v>0</v>
          </cell>
          <cell r="V153">
            <v>0</v>
          </cell>
          <cell r="W153">
            <v>0</v>
          </cell>
        </row>
        <row r="154">
          <cell r="C154" t="str">
            <v>3.20.1.2.67.1</v>
          </cell>
          <cell r="D154" t="str">
            <v>L &lt;= 1 m</v>
          </cell>
          <cell r="I154">
            <v>0</v>
          </cell>
          <cell r="L154">
            <v>0</v>
          </cell>
          <cell r="M154">
            <v>0</v>
          </cell>
          <cell r="N154">
            <v>0</v>
          </cell>
          <cell r="O154">
            <v>0</v>
          </cell>
          <cell r="R154">
            <v>0</v>
          </cell>
          <cell r="S154">
            <v>0</v>
          </cell>
          <cell r="T154">
            <v>0</v>
          </cell>
          <cell r="U154">
            <v>0</v>
          </cell>
          <cell r="V154">
            <v>0</v>
          </cell>
          <cell r="W154">
            <v>0</v>
          </cell>
        </row>
        <row r="155">
          <cell r="C155" t="str">
            <v>3.20.1.2.67.1.4</v>
          </cell>
          <cell r="D155" t="str">
            <v>Niple HD, 450mm, Brida*Brida, L=0.78m</v>
          </cell>
          <cell r="E155" t="str">
            <v>un</v>
          </cell>
          <cell r="F155">
            <v>2</v>
          </cell>
          <cell r="G155">
            <v>1856000</v>
          </cell>
          <cell r="H155">
            <v>3712000</v>
          </cell>
          <cell r="I155">
            <v>0.23859612664871407</v>
          </cell>
          <cell r="J155">
            <v>2</v>
          </cell>
          <cell r="L155">
            <v>2</v>
          </cell>
          <cell r="M155">
            <v>3712000</v>
          </cell>
          <cell r="N155">
            <v>0</v>
          </cell>
          <cell r="O155">
            <v>3712000</v>
          </cell>
          <cell r="R155">
            <v>0</v>
          </cell>
          <cell r="S155">
            <v>0</v>
          </cell>
          <cell r="T155">
            <v>0</v>
          </cell>
          <cell r="U155">
            <v>0</v>
          </cell>
          <cell r="V155">
            <v>2</v>
          </cell>
          <cell r="W155">
            <v>3712000</v>
          </cell>
        </row>
        <row r="156">
          <cell r="C156" t="str">
            <v>3.20.1.2.67.1.5</v>
          </cell>
          <cell r="D156" t="str">
            <v>Niple HD, 600mm, Brida*Brida, L=0.64m</v>
          </cell>
          <cell r="E156" t="str">
            <v>un</v>
          </cell>
          <cell r="F156">
            <v>4</v>
          </cell>
          <cell r="G156">
            <v>2784000</v>
          </cell>
          <cell r="H156">
            <v>11136000</v>
          </cell>
          <cell r="I156">
            <v>0.71578837994614231</v>
          </cell>
          <cell r="J156">
            <v>4</v>
          </cell>
          <cell r="L156">
            <v>4</v>
          </cell>
          <cell r="M156">
            <v>11136000</v>
          </cell>
          <cell r="N156">
            <v>0</v>
          </cell>
          <cell r="O156">
            <v>11136000</v>
          </cell>
          <cell r="R156">
            <v>0</v>
          </cell>
          <cell r="S156">
            <v>0</v>
          </cell>
          <cell r="T156">
            <v>0</v>
          </cell>
          <cell r="U156">
            <v>0</v>
          </cell>
          <cell r="V156">
            <v>4</v>
          </cell>
          <cell r="W156">
            <v>11136000</v>
          </cell>
        </row>
        <row r="157">
          <cell r="C157" t="str">
            <v>3.20.1.2.67.1.6</v>
          </cell>
          <cell r="D157" t="str">
            <v>Niple HD, 600mm, Brida*Brida, L=0.81m</v>
          </cell>
          <cell r="E157" t="str">
            <v>un</v>
          </cell>
          <cell r="F157">
            <v>1</v>
          </cell>
          <cell r="G157">
            <v>2784000</v>
          </cell>
          <cell r="H157">
            <v>2784000</v>
          </cell>
          <cell r="I157">
            <v>0.17894709498653558</v>
          </cell>
          <cell r="J157">
            <v>1</v>
          </cell>
          <cell r="L157">
            <v>1</v>
          </cell>
          <cell r="M157">
            <v>2784000</v>
          </cell>
          <cell r="N157">
            <v>0</v>
          </cell>
          <cell r="O157">
            <v>2784000</v>
          </cell>
          <cell r="R157">
            <v>0</v>
          </cell>
          <cell r="S157">
            <v>0</v>
          </cell>
          <cell r="T157">
            <v>0</v>
          </cell>
          <cell r="U157">
            <v>0</v>
          </cell>
          <cell r="V157">
            <v>1</v>
          </cell>
          <cell r="W157">
            <v>2784000</v>
          </cell>
        </row>
        <row r="158">
          <cell r="C158" t="str">
            <v>3.20.1.2.67.2</v>
          </cell>
          <cell r="D158" t="str">
            <v>1 m &lt; L &lt;= 2 m</v>
          </cell>
          <cell r="E158" t="str">
            <v>un</v>
          </cell>
          <cell r="I158">
            <v>0</v>
          </cell>
          <cell r="M158">
            <v>0</v>
          </cell>
          <cell r="N158">
            <v>0</v>
          </cell>
          <cell r="R158">
            <v>0</v>
          </cell>
          <cell r="S158">
            <v>0</v>
          </cell>
          <cell r="T158">
            <v>0</v>
          </cell>
          <cell r="U158">
            <v>0</v>
          </cell>
          <cell r="V158">
            <v>0</v>
          </cell>
          <cell r="W158">
            <v>0</v>
          </cell>
        </row>
        <row r="159">
          <cell r="C159" t="str">
            <v>3.20.1.2.67.2.1</v>
          </cell>
          <cell r="D159" t="str">
            <v>Niple HD, 400mm, Brida*Brida, L=1.40m</v>
          </cell>
          <cell r="E159" t="str">
            <v>un</v>
          </cell>
          <cell r="F159">
            <v>1</v>
          </cell>
          <cell r="G159">
            <v>1879200</v>
          </cell>
          <cell r="H159">
            <v>1879200</v>
          </cell>
          <cell r="I159">
            <v>0.12078928911591151</v>
          </cell>
          <cell r="J159">
            <v>1</v>
          </cell>
          <cell r="L159">
            <v>1</v>
          </cell>
          <cell r="M159">
            <v>1879200</v>
          </cell>
          <cell r="N159">
            <v>0</v>
          </cell>
          <cell r="O159">
            <v>1879200</v>
          </cell>
          <cell r="R159">
            <v>0</v>
          </cell>
          <cell r="S159">
            <v>0</v>
          </cell>
          <cell r="T159">
            <v>0</v>
          </cell>
          <cell r="U159">
            <v>0</v>
          </cell>
          <cell r="V159">
            <v>1</v>
          </cell>
          <cell r="W159">
            <v>1879200</v>
          </cell>
        </row>
        <row r="160">
          <cell r="C160" t="str">
            <v>3.20.1.2.67.2.2</v>
          </cell>
          <cell r="D160" t="str">
            <v>Niple HD, 600mm, Brida*Brida, L=1.63m</v>
          </cell>
          <cell r="E160" t="str">
            <v>un</v>
          </cell>
          <cell r="F160">
            <v>1</v>
          </cell>
          <cell r="G160">
            <v>2401200</v>
          </cell>
          <cell r="H160">
            <v>2401200</v>
          </cell>
          <cell r="I160">
            <v>0.15434186942588693</v>
          </cell>
          <cell r="J160">
            <v>1</v>
          </cell>
          <cell r="L160">
            <v>1</v>
          </cell>
          <cell r="M160">
            <v>2401200</v>
          </cell>
          <cell r="N160">
            <v>0</v>
          </cell>
          <cell r="O160">
            <v>2401200</v>
          </cell>
          <cell r="R160">
            <v>0</v>
          </cell>
          <cell r="S160">
            <v>0</v>
          </cell>
          <cell r="T160">
            <v>0</v>
          </cell>
          <cell r="U160">
            <v>0</v>
          </cell>
          <cell r="V160">
            <v>1</v>
          </cell>
          <cell r="W160">
            <v>2401200</v>
          </cell>
        </row>
        <row r="161">
          <cell r="C161" t="str">
            <v>3.20.1.2.67.4</v>
          </cell>
          <cell r="D161" t="str">
            <v>3 m &lt; L &lt;= 4 m</v>
          </cell>
          <cell r="E161" t="str">
            <v>un</v>
          </cell>
          <cell r="I161">
            <v>0</v>
          </cell>
          <cell r="M161">
            <v>0</v>
          </cell>
          <cell r="N161">
            <v>0</v>
          </cell>
          <cell r="R161">
            <v>0</v>
          </cell>
          <cell r="S161">
            <v>0</v>
          </cell>
          <cell r="T161">
            <v>0</v>
          </cell>
          <cell r="U161">
            <v>0</v>
          </cell>
          <cell r="V161">
            <v>0</v>
          </cell>
          <cell r="W161">
            <v>0</v>
          </cell>
        </row>
        <row r="162">
          <cell r="C162" t="str">
            <v>3.20.1.2.67.4.6</v>
          </cell>
          <cell r="D162" t="str">
            <v>Niple HD, 450mm, Brida*Brida, L=3.50m</v>
          </cell>
          <cell r="E162" t="str">
            <v>un</v>
          </cell>
          <cell r="F162">
            <v>1</v>
          </cell>
          <cell r="G162">
            <v>2557800</v>
          </cell>
          <cell r="H162">
            <v>2557800</v>
          </cell>
          <cell r="I162">
            <v>0.16440764351887954</v>
          </cell>
          <cell r="J162">
            <v>1</v>
          </cell>
          <cell r="L162">
            <v>1</v>
          </cell>
          <cell r="M162">
            <v>2557800</v>
          </cell>
          <cell r="N162">
            <v>0</v>
          </cell>
          <cell r="O162">
            <v>2557800</v>
          </cell>
          <cell r="R162">
            <v>0</v>
          </cell>
          <cell r="S162">
            <v>0</v>
          </cell>
          <cell r="T162">
            <v>0</v>
          </cell>
          <cell r="U162">
            <v>0</v>
          </cell>
          <cell r="V162">
            <v>1</v>
          </cell>
          <cell r="W162">
            <v>2557800</v>
          </cell>
        </row>
        <row r="163">
          <cell r="C163" t="str">
            <v>3.20.1.2.67.4.7</v>
          </cell>
          <cell r="D163" t="str">
            <v>Niple HD, 450mm, Brida*Brida, L=3.06m</v>
          </cell>
          <cell r="E163" t="str">
            <v>un</v>
          </cell>
          <cell r="F163">
            <v>1</v>
          </cell>
          <cell r="G163">
            <v>2557800</v>
          </cell>
          <cell r="H163">
            <v>2557800</v>
          </cell>
          <cell r="I163">
            <v>0.16440764351887954</v>
          </cell>
          <cell r="J163">
            <v>1</v>
          </cell>
          <cell r="L163">
            <v>1</v>
          </cell>
          <cell r="M163">
            <v>2557800</v>
          </cell>
          <cell r="N163">
            <v>0</v>
          </cell>
          <cell r="O163">
            <v>2557800</v>
          </cell>
          <cell r="R163">
            <v>0</v>
          </cell>
          <cell r="S163">
            <v>0</v>
          </cell>
          <cell r="T163">
            <v>0</v>
          </cell>
          <cell r="U163">
            <v>0</v>
          </cell>
          <cell r="V163">
            <v>1</v>
          </cell>
          <cell r="W163">
            <v>2557800</v>
          </cell>
        </row>
        <row r="164">
          <cell r="C164" t="str">
            <v>3.20.1.2.67.4.8</v>
          </cell>
          <cell r="D164" t="str">
            <v>Niple HD, 450mm, Brida*Brida, L=3.40m</v>
          </cell>
          <cell r="E164" t="str">
            <v>un</v>
          </cell>
          <cell r="F164">
            <v>1</v>
          </cell>
          <cell r="G164">
            <v>2557800</v>
          </cell>
          <cell r="H164">
            <v>2557800</v>
          </cell>
          <cell r="I164">
            <v>0.16440764351887954</v>
          </cell>
          <cell r="J164">
            <v>1</v>
          </cell>
          <cell r="L164">
            <v>1</v>
          </cell>
          <cell r="M164">
            <v>2557800</v>
          </cell>
          <cell r="N164">
            <v>0</v>
          </cell>
          <cell r="O164">
            <v>2557800</v>
          </cell>
          <cell r="R164">
            <v>0</v>
          </cell>
          <cell r="S164">
            <v>0</v>
          </cell>
          <cell r="T164">
            <v>0</v>
          </cell>
          <cell r="U164">
            <v>0</v>
          </cell>
          <cell r="V164">
            <v>1</v>
          </cell>
          <cell r="W164">
            <v>2557800</v>
          </cell>
        </row>
        <row r="165">
          <cell r="C165" t="str">
            <v>3.20.1.2.67.5</v>
          </cell>
          <cell r="D165" t="str">
            <v>4 m &lt; L &lt;= 5 m</v>
          </cell>
          <cell r="I165">
            <v>0</v>
          </cell>
          <cell r="L165">
            <v>0</v>
          </cell>
          <cell r="M165">
            <v>0</v>
          </cell>
          <cell r="N165">
            <v>0</v>
          </cell>
          <cell r="O165">
            <v>0</v>
          </cell>
          <cell r="R165">
            <v>0</v>
          </cell>
          <cell r="S165">
            <v>0</v>
          </cell>
          <cell r="T165">
            <v>0</v>
          </cell>
          <cell r="U165">
            <v>0</v>
          </cell>
          <cell r="V165">
            <v>0</v>
          </cell>
          <cell r="W165">
            <v>0</v>
          </cell>
        </row>
        <row r="166">
          <cell r="C166" t="str">
            <v>3.20.1.2.67.5.5</v>
          </cell>
          <cell r="D166" t="str">
            <v>Niple HD, 400mm, Brida*Brida, L=4.36m</v>
          </cell>
          <cell r="E166" t="str">
            <v>un</v>
          </cell>
          <cell r="F166">
            <v>2</v>
          </cell>
          <cell r="G166">
            <v>2505600</v>
          </cell>
          <cell r="H166">
            <v>5011200</v>
          </cell>
          <cell r="I166">
            <v>0.32210477097576401</v>
          </cell>
          <cell r="J166">
            <v>2</v>
          </cell>
          <cell r="L166">
            <v>2</v>
          </cell>
          <cell r="M166">
            <v>5011200</v>
          </cell>
          <cell r="N166">
            <v>0</v>
          </cell>
          <cell r="O166">
            <v>5011200</v>
          </cell>
          <cell r="R166">
            <v>0</v>
          </cell>
          <cell r="S166">
            <v>0</v>
          </cell>
          <cell r="T166">
            <v>0</v>
          </cell>
          <cell r="U166">
            <v>0</v>
          </cell>
          <cell r="V166">
            <v>2</v>
          </cell>
          <cell r="W166">
            <v>5011200</v>
          </cell>
        </row>
        <row r="167">
          <cell r="C167" t="str">
            <v>3.20.1.2.67.5.6</v>
          </cell>
          <cell r="D167" t="str">
            <v>Niple HD, 450mm, Brida*Brida, L=4.12m</v>
          </cell>
          <cell r="E167" t="str">
            <v>un</v>
          </cell>
          <cell r="F167">
            <v>1</v>
          </cell>
          <cell r="G167">
            <v>2818800</v>
          </cell>
          <cell r="H167">
            <v>2818800</v>
          </cell>
          <cell r="I167">
            <v>0.18118393367386729</v>
          </cell>
          <cell r="J167">
            <v>1</v>
          </cell>
          <cell r="L167">
            <v>1</v>
          </cell>
          <cell r="M167">
            <v>2818800</v>
          </cell>
          <cell r="N167">
            <v>0</v>
          </cell>
          <cell r="O167">
            <v>2818800</v>
          </cell>
          <cell r="R167">
            <v>0</v>
          </cell>
          <cell r="S167">
            <v>0</v>
          </cell>
          <cell r="T167">
            <v>0</v>
          </cell>
          <cell r="U167">
            <v>0</v>
          </cell>
          <cell r="V167">
            <v>1</v>
          </cell>
          <cell r="W167">
            <v>2818800</v>
          </cell>
        </row>
        <row r="168">
          <cell r="C168" t="str">
            <v>3.20.1.2.67.6</v>
          </cell>
          <cell r="D168" t="str">
            <v>5m &lt; L &lt;= 6 m</v>
          </cell>
          <cell r="E168" t="str">
            <v>un</v>
          </cell>
          <cell r="I168">
            <v>0</v>
          </cell>
          <cell r="M168">
            <v>0</v>
          </cell>
          <cell r="N168">
            <v>0</v>
          </cell>
          <cell r="R168">
            <v>0</v>
          </cell>
          <cell r="S168">
            <v>0</v>
          </cell>
          <cell r="T168">
            <v>0</v>
          </cell>
          <cell r="U168">
            <v>0</v>
          </cell>
          <cell r="V168">
            <v>0</v>
          </cell>
          <cell r="W168">
            <v>0</v>
          </cell>
        </row>
        <row r="169">
          <cell r="C169" t="str">
            <v>3.20.1.2.67.6.4</v>
          </cell>
          <cell r="D169" t="str">
            <v>Niple HD, 400mm, Brida*espigo, L=6.0m</v>
          </cell>
          <cell r="E169" t="str">
            <v>un</v>
          </cell>
          <cell r="F169">
            <v>2</v>
          </cell>
          <cell r="G169">
            <v>3017160</v>
          </cell>
          <cell r="H169">
            <v>6034320</v>
          </cell>
          <cell r="I169">
            <v>0.38786782838331585</v>
          </cell>
          <cell r="J169">
            <v>2</v>
          </cell>
          <cell r="L169">
            <v>2</v>
          </cell>
          <cell r="M169">
            <v>6034320</v>
          </cell>
          <cell r="N169">
            <v>0</v>
          </cell>
          <cell r="O169">
            <v>6034320</v>
          </cell>
          <cell r="R169">
            <v>0</v>
          </cell>
          <cell r="S169">
            <v>0</v>
          </cell>
          <cell r="T169">
            <v>0</v>
          </cell>
          <cell r="U169">
            <v>0</v>
          </cell>
          <cell r="V169">
            <v>2</v>
          </cell>
          <cell r="W169">
            <v>6034320</v>
          </cell>
        </row>
        <row r="170">
          <cell r="C170" t="str">
            <v>3.20.1.2.67.6.8</v>
          </cell>
          <cell r="D170" t="str">
            <v>Niple HD, 600mm, Brida*espigo, L=5.7m</v>
          </cell>
          <cell r="E170" t="str">
            <v>un</v>
          </cell>
          <cell r="F170">
            <v>1</v>
          </cell>
          <cell r="G170">
            <v>4687560</v>
          </cell>
          <cell r="H170">
            <v>4687560</v>
          </cell>
          <cell r="I170">
            <v>0.30130217118357927</v>
          </cell>
          <cell r="J170">
            <v>1</v>
          </cell>
          <cell r="L170">
            <v>1</v>
          </cell>
          <cell r="M170">
            <v>4687560</v>
          </cell>
          <cell r="N170">
            <v>0</v>
          </cell>
          <cell r="O170">
            <v>4687560</v>
          </cell>
          <cell r="R170">
            <v>0</v>
          </cell>
          <cell r="S170">
            <v>0</v>
          </cell>
          <cell r="T170">
            <v>0</v>
          </cell>
          <cell r="U170">
            <v>0</v>
          </cell>
          <cell r="V170">
            <v>1</v>
          </cell>
          <cell r="W170">
            <v>4687560</v>
          </cell>
        </row>
        <row r="171">
          <cell r="C171" t="str">
            <v>3.20.1.2.85</v>
          </cell>
          <cell r="D171" t="str">
            <v>Suministro de cruces (Brida, espigo y lisos)</v>
          </cell>
          <cell r="I171">
            <v>0</v>
          </cell>
          <cell r="L171">
            <v>0</v>
          </cell>
          <cell r="M171">
            <v>0</v>
          </cell>
          <cell r="N171">
            <v>0</v>
          </cell>
          <cell r="O171">
            <v>0</v>
          </cell>
          <cell r="R171">
            <v>0</v>
          </cell>
          <cell r="S171">
            <v>0</v>
          </cell>
          <cell r="T171">
            <v>0</v>
          </cell>
          <cell r="U171">
            <v>0</v>
          </cell>
          <cell r="V171">
            <v>0</v>
          </cell>
          <cell r="W171">
            <v>0</v>
          </cell>
        </row>
        <row r="172">
          <cell r="C172" t="str">
            <v>3.20.1.2.85.1</v>
          </cell>
          <cell r="D172" t="str">
            <v>Cruz Ø600*600mm, HD, bridada, norma ISO, PN10</v>
          </cell>
          <cell r="E172" t="str">
            <v>un</v>
          </cell>
          <cell r="F172">
            <v>1</v>
          </cell>
          <cell r="G172">
            <v>14151999.999999998</v>
          </cell>
          <cell r="H172">
            <v>14151999.999999998</v>
          </cell>
          <cell r="I172">
            <v>0.90964773284822242</v>
          </cell>
          <cell r="J172">
            <v>1</v>
          </cell>
          <cell r="L172">
            <v>1</v>
          </cell>
          <cell r="M172">
            <v>14151999.999999998</v>
          </cell>
          <cell r="N172">
            <v>0</v>
          </cell>
          <cell r="O172">
            <v>14151999.999999998</v>
          </cell>
          <cell r="R172">
            <v>0</v>
          </cell>
          <cell r="S172">
            <v>0</v>
          </cell>
          <cell r="T172">
            <v>0</v>
          </cell>
          <cell r="U172">
            <v>0</v>
          </cell>
          <cell r="V172">
            <v>1</v>
          </cell>
          <cell r="W172">
            <v>14151999.999999998</v>
          </cell>
        </row>
        <row r="173">
          <cell r="C173" t="str">
            <v>3.20.1.2.68</v>
          </cell>
          <cell r="D173" t="str">
            <v>Suministro de Codos de polietileno PE 100 PN 10 a tope</v>
          </cell>
          <cell r="I173">
            <v>0</v>
          </cell>
          <cell r="L173">
            <v>0</v>
          </cell>
          <cell r="M173">
            <v>0</v>
          </cell>
          <cell r="N173">
            <v>0</v>
          </cell>
          <cell r="O173">
            <v>0</v>
          </cell>
          <cell r="R173">
            <v>0</v>
          </cell>
          <cell r="S173">
            <v>0</v>
          </cell>
          <cell r="T173">
            <v>0</v>
          </cell>
          <cell r="U173">
            <v>0</v>
          </cell>
          <cell r="V173">
            <v>0</v>
          </cell>
          <cell r="W173">
            <v>0</v>
          </cell>
        </row>
        <row r="174">
          <cell r="C174" t="str">
            <v>3.20.1.2.68.10</v>
          </cell>
          <cell r="D174" t="str">
            <v>Codo de Polietileno 90mm X 90°</v>
          </cell>
          <cell r="E174" t="str">
            <v>un</v>
          </cell>
          <cell r="F174">
            <v>5</v>
          </cell>
          <cell r="G174">
            <v>35960</v>
          </cell>
          <cell r="H174">
            <v>179800</v>
          </cell>
          <cell r="I174">
            <v>1.1556999884547088E-2</v>
          </cell>
          <cell r="J174">
            <v>5</v>
          </cell>
          <cell r="L174">
            <v>5</v>
          </cell>
          <cell r="M174">
            <v>179800</v>
          </cell>
          <cell r="N174">
            <v>0</v>
          </cell>
          <cell r="O174">
            <v>179800</v>
          </cell>
          <cell r="R174">
            <v>0</v>
          </cell>
          <cell r="S174">
            <v>0</v>
          </cell>
          <cell r="T174">
            <v>0</v>
          </cell>
          <cell r="U174">
            <v>0</v>
          </cell>
          <cell r="V174">
            <v>5</v>
          </cell>
          <cell r="W174">
            <v>179800</v>
          </cell>
        </row>
        <row r="175">
          <cell r="C175" t="str">
            <v>3.20.1.2.68.12</v>
          </cell>
          <cell r="D175" t="str">
            <v>Codo de Polietileno 63mm X 90°</v>
          </cell>
          <cell r="E175" t="str">
            <v>un</v>
          </cell>
          <cell r="F175">
            <v>4</v>
          </cell>
          <cell r="G175">
            <v>37120</v>
          </cell>
          <cell r="H175">
            <v>148480</v>
          </cell>
          <cell r="I175">
            <v>9.5438450659485648E-3</v>
          </cell>
          <cell r="J175">
            <v>4</v>
          </cell>
          <cell r="L175">
            <v>4</v>
          </cell>
          <cell r="M175">
            <v>148480</v>
          </cell>
          <cell r="N175">
            <v>0</v>
          </cell>
          <cell r="O175">
            <v>148480</v>
          </cell>
          <cell r="R175">
            <v>0</v>
          </cell>
          <cell r="S175">
            <v>0</v>
          </cell>
          <cell r="T175">
            <v>0</v>
          </cell>
          <cell r="U175">
            <v>0</v>
          </cell>
          <cell r="V175">
            <v>4</v>
          </cell>
          <cell r="W175">
            <v>148480</v>
          </cell>
        </row>
        <row r="176">
          <cell r="C176" t="str">
            <v>3.20.1.2.69</v>
          </cell>
          <cell r="D176" t="str">
            <v>Suministro de Tees de polietileno PE 100 PN 10 a tope</v>
          </cell>
          <cell r="I176">
            <v>0</v>
          </cell>
          <cell r="L176">
            <v>0</v>
          </cell>
          <cell r="M176">
            <v>0</v>
          </cell>
          <cell r="N176">
            <v>0</v>
          </cell>
          <cell r="O176">
            <v>0</v>
          </cell>
          <cell r="R176">
            <v>0</v>
          </cell>
          <cell r="S176">
            <v>0</v>
          </cell>
          <cell r="T176">
            <v>0</v>
          </cell>
          <cell r="U176">
            <v>0</v>
          </cell>
          <cell r="V176">
            <v>0</v>
          </cell>
          <cell r="W176">
            <v>0</v>
          </cell>
        </row>
        <row r="177">
          <cell r="C177" t="str">
            <v>3.20.1.2.69.13</v>
          </cell>
          <cell r="D177" t="str">
            <v>Tee de Polietileno 110mm X110mm X110mm</v>
          </cell>
          <cell r="E177" t="str">
            <v>un</v>
          </cell>
          <cell r="F177">
            <v>3</v>
          </cell>
          <cell r="G177">
            <v>63800</v>
          </cell>
          <cell r="H177">
            <v>191400</v>
          </cell>
          <cell r="I177">
            <v>1.230261278032432E-2</v>
          </cell>
          <cell r="J177">
            <v>3</v>
          </cell>
          <cell r="L177">
            <v>3</v>
          </cell>
          <cell r="M177">
            <v>191400</v>
          </cell>
          <cell r="N177">
            <v>0</v>
          </cell>
          <cell r="O177">
            <v>191400</v>
          </cell>
          <cell r="R177">
            <v>0</v>
          </cell>
          <cell r="S177">
            <v>0</v>
          </cell>
          <cell r="T177">
            <v>0</v>
          </cell>
          <cell r="U177">
            <v>0</v>
          </cell>
          <cell r="V177">
            <v>3</v>
          </cell>
          <cell r="W177">
            <v>191400</v>
          </cell>
        </row>
        <row r="178">
          <cell r="C178" t="str">
            <v>3.20.1.2.74</v>
          </cell>
          <cell r="D178" t="str">
            <v>Suministro de Silletas para acometidas de polietileno</v>
          </cell>
          <cell r="I178">
            <v>0</v>
          </cell>
          <cell r="L178">
            <v>0</v>
          </cell>
          <cell r="M178">
            <v>0</v>
          </cell>
          <cell r="N178">
            <v>0</v>
          </cell>
          <cell r="O178">
            <v>0</v>
          </cell>
          <cell r="R178">
            <v>0</v>
          </cell>
          <cell r="S178">
            <v>0</v>
          </cell>
          <cell r="T178">
            <v>0</v>
          </cell>
          <cell r="U178">
            <v>0</v>
          </cell>
          <cell r="V178">
            <v>0</v>
          </cell>
          <cell r="W178">
            <v>0</v>
          </cell>
        </row>
        <row r="179">
          <cell r="C179" t="str">
            <v>3.20.1.2.74.7</v>
          </cell>
          <cell r="D179" t="str">
            <v>Silleta de Polietileno 110mm X 25mm Para Union por Termofusion</v>
          </cell>
          <cell r="E179" t="str">
            <v>un</v>
          </cell>
          <cell r="F179">
            <v>1</v>
          </cell>
          <cell r="G179">
            <v>14800</v>
          </cell>
          <cell r="H179">
            <v>14800</v>
          </cell>
          <cell r="I179">
            <v>9.5129921185370923E-4</v>
          </cell>
          <cell r="J179">
            <v>1</v>
          </cell>
          <cell r="L179">
            <v>1</v>
          </cell>
          <cell r="M179">
            <v>14800</v>
          </cell>
          <cell r="N179">
            <v>0</v>
          </cell>
          <cell r="O179">
            <v>14800</v>
          </cell>
          <cell r="R179">
            <v>0</v>
          </cell>
          <cell r="S179">
            <v>0</v>
          </cell>
          <cell r="T179">
            <v>0</v>
          </cell>
          <cell r="U179">
            <v>0</v>
          </cell>
          <cell r="V179">
            <v>1</v>
          </cell>
          <cell r="W179">
            <v>14800</v>
          </cell>
        </row>
        <row r="180">
          <cell r="C180" t="str">
            <v>3.20.1.2.78</v>
          </cell>
          <cell r="D180" t="str">
            <v>Suministro de Adaptador Macho de Polietileno para acometidas</v>
          </cell>
          <cell r="I180">
            <v>0</v>
          </cell>
          <cell r="L180">
            <v>0</v>
          </cell>
          <cell r="M180">
            <v>0</v>
          </cell>
          <cell r="N180">
            <v>0</v>
          </cell>
          <cell r="O180">
            <v>0</v>
          </cell>
          <cell r="R180">
            <v>0</v>
          </cell>
          <cell r="S180">
            <v>0</v>
          </cell>
          <cell r="T180">
            <v>0</v>
          </cell>
          <cell r="U180">
            <v>0</v>
          </cell>
          <cell r="V180">
            <v>0</v>
          </cell>
          <cell r="W180">
            <v>0</v>
          </cell>
        </row>
        <row r="181">
          <cell r="C181" t="str">
            <v>3.20.1.2.78.1</v>
          </cell>
          <cell r="D181" t="str">
            <v>Suministro de Adaptador Macho de Polietileno de 16 mm Para Union Mecanica</v>
          </cell>
          <cell r="E181" t="str">
            <v>un</v>
          </cell>
          <cell r="F181">
            <v>4</v>
          </cell>
          <cell r="G181">
            <v>2300</v>
          </cell>
          <cell r="H181">
            <v>9200</v>
          </cell>
          <cell r="I181">
            <v>5.9134815871987329E-4</v>
          </cell>
          <cell r="J181">
            <v>4</v>
          </cell>
          <cell r="L181">
            <v>4</v>
          </cell>
          <cell r="M181">
            <v>9200</v>
          </cell>
          <cell r="N181">
            <v>0</v>
          </cell>
          <cell r="O181">
            <v>9200</v>
          </cell>
          <cell r="R181">
            <v>0</v>
          </cell>
          <cell r="S181">
            <v>0</v>
          </cell>
          <cell r="T181">
            <v>0</v>
          </cell>
          <cell r="U181">
            <v>0</v>
          </cell>
          <cell r="V181">
            <v>4</v>
          </cell>
          <cell r="W181">
            <v>9200</v>
          </cell>
        </row>
        <row r="182">
          <cell r="C182" t="str">
            <v>3.20.1.2.79</v>
          </cell>
          <cell r="D182" t="str">
            <v>Suministro de Adaptador Macho de Laton para acometidas</v>
          </cell>
          <cell r="I182">
            <v>0</v>
          </cell>
          <cell r="L182">
            <v>0</v>
          </cell>
          <cell r="M182">
            <v>0</v>
          </cell>
          <cell r="N182">
            <v>0</v>
          </cell>
          <cell r="O182">
            <v>0</v>
          </cell>
          <cell r="R182">
            <v>0</v>
          </cell>
          <cell r="S182">
            <v>0</v>
          </cell>
          <cell r="T182">
            <v>0</v>
          </cell>
          <cell r="U182">
            <v>0</v>
          </cell>
          <cell r="V182">
            <v>0</v>
          </cell>
          <cell r="W182">
            <v>0</v>
          </cell>
        </row>
        <row r="183">
          <cell r="C183" t="str">
            <v>3.20.1.2.79.3</v>
          </cell>
          <cell r="D183" t="str">
            <v>Suministro de Adaptador Macho de Laton de 25 mm Para Union Mecanica</v>
          </cell>
          <cell r="E183" t="str">
            <v>un</v>
          </cell>
          <cell r="F183">
            <v>5</v>
          </cell>
          <cell r="G183">
            <v>2300</v>
          </cell>
          <cell r="H183">
            <v>11500</v>
          </cell>
          <cell r="I183">
            <v>7.3918519839984154E-4</v>
          </cell>
          <cell r="J183">
            <v>5</v>
          </cell>
          <cell r="L183">
            <v>5</v>
          </cell>
          <cell r="M183">
            <v>11500</v>
          </cell>
          <cell r="N183">
            <v>0</v>
          </cell>
          <cell r="O183">
            <v>11500</v>
          </cell>
          <cell r="R183">
            <v>0</v>
          </cell>
          <cell r="S183">
            <v>0</v>
          </cell>
          <cell r="T183">
            <v>0</v>
          </cell>
          <cell r="U183">
            <v>0</v>
          </cell>
          <cell r="V183">
            <v>5</v>
          </cell>
          <cell r="W183">
            <v>11500</v>
          </cell>
        </row>
        <row r="184">
          <cell r="C184" t="str">
            <v>3.20.1.2.82.3</v>
          </cell>
          <cell r="D184" t="str">
            <v>Suministro de Adaptador Hembra de Laton de 25 mm</v>
          </cell>
          <cell r="E184" t="str">
            <v>un</v>
          </cell>
          <cell r="F184">
            <v>5</v>
          </cell>
          <cell r="G184">
            <v>2300</v>
          </cell>
          <cell r="H184">
            <v>11500</v>
          </cell>
          <cell r="I184">
            <v>7.3918519839984154E-4</v>
          </cell>
          <cell r="J184">
            <v>5</v>
          </cell>
          <cell r="L184">
            <v>5</v>
          </cell>
          <cell r="M184">
            <v>11500</v>
          </cell>
          <cell r="N184">
            <v>0</v>
          </cell>
          <cell r="O184">
            <v>11500</v>
          </cell>
          <cell r="R184">
            <v>0</v>
          </cell>
          <cell r="S184">
            <v>0</v>
          </cell>
          <cell r="T184">
            <v>0</v>
          </cell>
          <cell r="U184">
            <v>0</v>
          </cell>
          <cell r="V184">
            <v>5</v>
          </cell>
          <cell r="W184">
            <v>11500</v>
          </cell>
        </row>
        <row r="185">
          <cell r="C185" t="str">
            <v>3.20.1.2.84</v>
          </cell>
          <cell r="D185" t="str">
            <v>Suministro de Valvula de cierre rapido para acometidas</v>
          </cell>
          <cell r="I185">
            <v>0</v>
          </cell>
          <cell r="L185">
            <v>0</v>
          </cell>
          <cell r="M185">
            <v>0</v>
          </cell>
          <cell r="N185">
            <v>0</v>
          </cell>
          <cell r="O185">
            <v>0</v>
          </cell>
          <cell r="R185">
            <v>0</v>
          </cell>
          <cell r="S185">
            <v>0</v>
          </cell>
          <cell r="T185">
            <v>0</v>
          </cell>
          <cell r="U185">
            <v>0</v>
          </cell>
          <cell r="V185">
            <v>0</v>
          </cell>
          <cell r="W185">
            <v>0</v>
          </cell>
        </row>
        <row r="186">
          <cell r="C186" t="str">
            <v>3.20.1.2.84.1</v>
          </cell>
          <cell r="D186" t="str">
            <v>Suministro de Valvula de cierre rapido de 16 mm</v>
          </cell>
          <cell r="E186" t="str">
            <v>un</v>
          </cell>
          <cell r="F186">
            <v>1</v>
          </cell>
          <cell r="G186">
            <v>13900</v>
          </cell>
          <cell r="H186">
            <v>13900</v>
          </cell>
          <cell r="I186">
            <v>8.9344993545719992E-4</v>
          </cell>
          <cell r="J186">
            <v>1</v>
          </cell>
          <cell r="L186">
            <v>1</v>
          </cell>
          <cell r="M186">
            <v>13900</v>
          </cell>
          <cell r="N186">
            <v>0</v>
          </cell>
          <cell r="O186">
            <v>13900</v>
          </cell>
          <cell r="R186">
            <v>0</v>
          </cell>
          <cell r="S186">
            <v>0</v>
          </cell>
          <cell r="T186">
            <v>0</v>
          </cell>
          <cell r="U186">
            <v>0</v>
          </cell>
          <cell r="V186">
            <v>1</v>
          </cell>
          <cell r="W186">
            <v>13900</v>
          </cell>
        </row>
        <row r="187">
          <cell r="C187" t="str">
            <v>3.20.1.2.84.3</v>
          </cell>
          <cell r="D187" t="str">
            <v>Suministro de Valvula de cierre rapido de 25 mm</v>
          </cell>
          <cell r="E187" t="str">
            <v>un</v>
          </cell>
          <cell r="F187">
            <v>2</v>
          </cell>
          <cell r="G187">
            <v>16700</v>
          </cell>
          <cell r="H187">
            <v>33400</v>
          </cell>
          <cell r="I187">
            <v>2.146850924048236E-3</v>
          </cell>
          <cell r="J187">
            <v>2</v>
          </cell>
          <cell r="L187">
            <v>2</v>
          </cell>
          <cell r="M187">
            <v>33400</v>
          </cell>
          <cell r="N187">
            <v>0</v>
          </cell>
          <cell r="O187">
            <v>33400</v>
          </cell>
          <cell r="R187">
            <v>0</v>
          </cell>
          <cell r="S187">
            <v>0</v>
          </cell>
          <cell r="T187">
            <v>0</v>
          </cell>
          <cell r="U187">
            <v>0</v>
          </cell>
          <cell r="V187">
            <v>2</v>
          </cell>
          <cell r="W187">
            <v>33400</v>
          </cell>
        </row>
        <row r="188">
          <cell r="C188" t="str">
            <v>3.20.1.2.84.4</v>
          </cell>
          <cell r="D188" t="str">
            <v>Suministro de Valvula de cierre rapido de 32 mm</v>
          </cell>
          <cell r="E188" t="str">
            <v>un</v>
          </cell>
          <cell r="F188">
            <v>1</v>
          </cell>
          <cell r="G188">
            <v>17400</v>
          </cell>
          <cell r="H188">
            <v>17400</v>
          </cell>
          <cell r="I188">
            <v>1.1184193436658474E-3</v>
          </cell>
          <cell r="J188">
            <v>1</v>
          </cell>
          <cell r="L188">
            <v>1</v>
          </cell>
          <cell r="M188">
            <v>17400</v>
          </cell>
          <cell r="N188">
            <v>0</v>
          </cell>
          <cell r="O188">
            <v>17400</v>
          </cell>
          <cell r="R188">
            <v>0</v>
          </cell>
          <cell r="S188">
            <v>0</v>
          </cell>
          <cell r="T188">
            <v>0</v>
          </cell>
          <cell r="U188">
            <v>0</v>
          </cell>
          <cell r="V188">
            <v>1</v>
          </cell>
          <cell r="W188">
            <v>17400</v>
          </cell>
        </row>
        <row r="189">
          <cell r="C189" t="str">
            <v>3.20.1.2.85</v>
          </cell>
          <cell r="D189" t="str">
            <v>Suministro de accesorios de acero sch40</v>
          </cell>
          <cell r="I189">
            <v>0</v>
          </cell>
          <cell r="L189">
            <v>0</v>
          </cell>
          <cell r="M189">
            <v>0</v>
          </cell>
          <cell r="N189">
            <v>0</v>
          </cell>
          <cell r="O189">
            <v>0</v>
          </cell>
          <cell r="R189">
            <v>0</v>
          </cell>
          <cell r="S189">
            <v>0</v>
          </cell>
          <cell r="T189">
            <v>0</v>
          </cell>
          <cell r="U189">
            <v>0</v>
          </cell>
          <cell r="V189">
            <v>0</v>
          </cell>
          <cell r="W189">
            <v>0</v>
          </cell>
        </row>
        <row r="190">
          <cell r="C190" t="str">
            <v>3.20.1.2.85.3</v>
          </cell>
          <cell r="D190" t="str">
            <v>Codo 90º, Ø90mm, Acero galvanizado, unión roscada</v>
          </cell>
          <cell r="E190" t="str">
            <v>un</v>
          </cell>
          <cell r="F190">
            <v>3</v>
          </cell>
          <cell r="G190">
            <v>232000</v>
          </cell>
          <cell r="H190">
            <v>696000</v>
          </cell>
          <cell r="I190">
            <v>4.4736773746633894E-2</v>
          </cell>
          <cell r="J190">
            <v>3</v>
          </cell>
          <cell r="L190">
            <v>3</v>
          </cell>
          <cell r="M190">
            <v>696000</v>
          </cell>
          <cell r="N190">
            <v>0</v>
          </cell>
          <cell r="O190">
            <v>696000</v>
          </cell>
          <cell r="R190">
            <v>0</v>
          </cell>
          <cell r="S190">
            <v>0</v>
          </cell>
          <cell r="T190">
            <v>0</v>
          </cell>
          <cell r="U190">
            <v>0</v>
          </cell>
          <cell r="V190">
            <v>3</v>
          </cell>
          <cell r="W190">
            <v>696000</v>
          </cell>
        </row>
        <row r="191">
          <cell r="C191" t="str">
            <v>3.20.1.2.85.4</v>
          </cell>
          <cell r="D191" t="str">
            <v>Codo 90º, Ø100mm, Acero</v>
          </cell>
          <cell r="E191" t="str">
            <v>un</v>
          </cell>
          <cell r="F191">
            <v>4</v>
          </cell>
          <cell r="G191">
            <v>266800</v>
          </cell>
          <cell r="H191">
            <v>1067200</v>
          </cell>
          <cell r="I191">
            <v>6.8596386411505297E-2</v>
          </cell>
          <cell r="J191">
            <v>4</v>
          </cell>
          <cell r="L191">
            <v>4</v>
          </cell>
          <cell r="M191">
            <v>1067200</v>
          </cell>
          <cell r="N191">
            <v>0</v>
          </cell>
          <cell r="O191">
            <v>1067200</v>
          </cell>
          <cell r="R191">
            <v>0</v>
          </cell>
          <cell r="S191">
            <v>0</v>
          </cell>
          <cell r="T191">
            <v>0</v>
          </cell>
          <cell r="U191">
            <v>0</v>
          </cell>
          <cell r="V191">
            <v>4</v>
          </cell>
          <cell r="W191">
            <v>1067200</v>
          </cell>
        </row>
        <row r="192">
          <cell r="C192" t="str">
            <v>3.20.1.2.85.5</v>
          </cell>
          <cell r="D192" t="str">
            <v>Codo 90º, Ø150mm, Acero</v>
          </cell>
          <cell r="E192" t="str">
            <v>un</v>
          </cell>
          <cell r="F192">
            <v>14</v>
          </cell>
          <cell r="G192">
            <v>264480</v>
          </cell>
          <cell r="H192">
            <v>3702720</v>
          </cell>
          <cell r="I192">
            <v>0.23799963633209228</v>
          </cell>
          <cell r="J192">
            <v>14</v>
          </cell>
          <cell r="L192">
            <v>14</v>
          </cell>
          <cell r="M192">
            <v>3702720</v>
          </cell>
          <cell r="N192">
            <v>0</v>
          </cell>
          <cell r="O192">
            <v>3702720</v>
          </cell>
          <cell r="R192">
            <v>0</v>
          </cell>
          <cell r="S192">
            <v>0</v>
          </cell>
          <cell r="T192">
            <v>0</v>
          </cell>
          <cell r="U192">
            <v>0</v>
          </cell>
          <cell r="V192">
            <v>14</v>
          </cell>
          <cell r="W192">
            <v>3702720</v>
          </cell>
        </row>
        <row r="193">
          <cell r="C193" t="str">
            <v>3.20.1.2.85.15</v>
          </cell>
          <cell r="D193" t="str">
            <v>Tee, Ø150 x 150mm, BxB</v>
          </cell>
          <cell r="E193" t="str">
            <v>un</v>
          </cell>
          <cell r="F193">
            <v>3</v>
          </cell>
          <cell r="G193">
            <v>361920</v>
          </cell>
          <cell r="H193">
            <v>1085760</v>
          </cell>
          <cell r="I193">
            <v>6.9789367044748876E-2</v>
          </cell>
          <cell r="J193">
            <v>3</v>
          </cell>
          <cell r="L193">
            <v>3</v>
          </cell>
          <cell r="M193">
            <v>1085760</v>
          </cell>
          <cell r="N193">
            <v>0</v>
          </cell>
          <cell r="O193">
            <v>1085760</v>
          </cell>
          <cell r="R193">
            <v>0</v>
          </cell>
          <cell r="S193">
            <v>0</v>
          </cell>
          <cell r="T193">
            <v>0</v>
          </cell>
          <cell r="U193">
            <v>0</v>
          </cell>
          <cell r="V193">
            <v>3</v>
          </cell>
          <cell r="W193">
            <v>1085760</v>
          </cell>
        </row>
        <row r="194">
          <cell r="C194" t="str">
            <v>3.20.1.2.85.16</v>
          </cell>
          <cell r="D194" t="str">
            <v>Tee, Ø150 x 250mm, BxB</v>
          </cell>
          <cell r="E194" t="str">
            <v>un</v>
          </cell>
          <cell r="F194">
            <v>2</v>
          </cell>
          <cell r="G194">
            <v>617120</v>
          </cell>
          <cell r="H194">
            <v>1234240</v>
          </cell>
          <cell r="I194">
            <v>7.9333212110697438E-2</v>
          </cell>
          <cell r="J194">
            <v>2</v>
          </cell>
          <cell r="L194">
            <v>2</v>
          </cell>
          <cell r="M194">
            <v>1234240</v>
          </cell>
          <cell r="N194">
            <v>0</v>
          </cell>
          <cell r="O194">
            <v>1234240</v>
          </cell>
          <cell r="R194">
            <v>0</v>
          </cell>
          <cell r="S194">
            <v>0</v>
          </cell>
          <cell r="T194">
            <v>0</v>
          </cell>
          <cell r="U194">
            <v>0</v>
          </cell>
          <cell r="V194">
            <v>2</v>
          </cell>
          <cell r="W194">
            <v>1234240</v>
          </cell>
        </row>
        <row r="195">
          <cell r="C195" t="str">
            <v>3.20.1.2.85.20</v>
          </cell>
          <cell r="D195" t="str">
            <v>Bridas Ø50mm, Acero, norma ISO</v>
          </cell>
          <cell r="E195" t="str">
            <v>un</v>
          </cell>
          <cell r="F195">
            <v>4</v>
          </cell>
          <cell r="G195">
            <v>46400</v>
          </cell>
          <cell r="H195">
            <v>185600</v>
          </cell>
          <cell r="I195">
            <v>1.1929806332435705E-2</v>
          </cell>
          <cell r="J195">
            <v>4</v>
          </cell>
          <cell r="L195">
            <v>4</v>
          </cell>
          <cell r="M195">
            <v>185600</v>
          </cell>
          <cell r="N195">
            <v>0</v>
          </cell>
          <cell r="O195">
            <v>185600</v>
          </cell>
          <cell r="R195">
            <v>0</v>
          </cell>
          <cell r="S195">
            <v>0</v>
          </cell>
          <cell r="T195">
            <v>0</v>
          </cell>
          <cell r="U195">
            <v>0</v>
          </cell>
          <cell r="V195">
            <v>4</v>
          </cell>
          <cell r="W195">
            <v>185600</v>
          </cell>
        </row>
        <row r="196">
          <cell r="C196" t="str">
            <v>3.20.1.2.85.21</v>
          </cell>
          <cell r="D196" t="str">
            <v>Bridas Ø100mm, Acero, norma ISO</v>
          </cell>
          <cell r="E196" t="str">
            <v>un</v>
          </cell>
          <cell r="F196">
            <v>6</v>
          </cell>
          <cell r="G196">
            <v>75400</v>
          </cell>
          <cell r="H196">
            <v>452400</v>
          </cell>
          <cell r="I196">
            <v>2.9078902935312033E-2</v>
          </cell>
          <cell r="J196">
            <v>6</v>
          </cell>
          <cell r="L196">
            <v>6</v>
          </cell>
          <cell r="M196">
            <v>452400</v>
          </cell>
          <cell r="N196">
            <v>0</v>
          </cell>
          <cell r="O196">
            <v>452400</v>
          </cell>
          <cell r="R196">
            <v>0</v>
          </cell>
          <cell r="S196">
            <v>0</v>
          </cell>
          <cell r="T196">
            <v>0</v>
          </cell>
          <cell r="U196">
            <v>0</v>
          </cell>
          <cell r="V196">
            <v>6</v>
          </cell>
          <cell r="W196">
            <v>452400</v>
          </cell>
        </row>
        <row r="197">
          <cell r="C197" t="str">
            <v>3.20.1.2.85.22</v>
          </cell>
          <cell r="D197" t="str">
            <v>Bridas Ø150mm, Acero, norma ISO</v>
          </cell>
          <cell r="E197" t="str">
            <v>un</v>
          </cell>
          <cell r="F197">
            <v>18</v>
          </cell>
          <cell r="G197">
            <v>92800</v>
          </cell>
          <cell r="H197">
            <v>1670400</v>
          </cell>
          <cell r="I197">
            <v>0.10736825699192135</v>
          </cell>
          <cell r="J197">
            <v>18</v>
          </cell>
          <cell r="L197">
            <v>18</v>
          </cell>
          <cell r="M197">
            <v>1670400</v>
          </cell>
          <cell r="N197">
            <v>0</v>
          </cell>
          <cell r="O197">
            <v>1670400</v>
          </cell>
          <cell r="R197">
            <v>0</v>
          </cell>
          <cell r="S197">
            <v>0</v>
          </cell>
          <cell r="T197">
            <v>0</v>
          </cell>
          <cell r="U197">
            <v>0</v>
          </cell>
          <cell r="V197">
            <v>18</v>
          </cell>
          <cell r="W197">
            <v>1670400</v>
          </cell>
        </row>
        <row r="198">
          <cell r="C198" t="str">
            <v>3.20.1.2.85.27</v>
          </cell>
          <cell r="D198" t="str">
            <v>Unión universal roscada en acero galvanizadoØ 80mm</v>
          </cell>
          <cell r="E198" t="str">
            <v>un</v>
          </cell>
          <cell r="F198">
            <v>1</v>
          </cell>
          <cell r="G198">
            <v>54520</v>
          </cell>
          <cell r="H198">
            <v>54520</v>
          </cell>
          <cell r="I198">
            <v>3.5043806101529885E-3</v>
          </cell>
          <cell r="J198">
            <v>1</v>
          </cell>
          <cell r="L198">
            <v>1</v>
          </cell>
          <cell r="M198">
            <v>54520</v>
          </cell>
          <cell r="N198">
            <v>0</v>
          </cell>
          <cell r="O198">
            <v>54520</v>
          </cell>
          <cell r="R198">
            <v>0</v>
          </cell>
          <cell r="S198">
            <v>0</v>
          </cell>
          <cell r="T198">
            <v>0</v>
          </cell>
          <cell r="U198">
            <v>0</v>
          </cell>
          <cell r="V198">
            <v>1</v>
          </cell>
          <cell r="W198">
            <v>54520</v>
          </cell>
        </row>
        <row r="199">
          <cell r="C199" t="str">
            <v>3.20.1.2.86</v>
          </cell>
          <cell r="D199" t="str">
            <v>Suministro de válvula cheque</v>
          </cell>
          <cell r="I199">
            <v>0</v>
          </cell>
          <cell r="L199">
            <v>0</v>
          </cell>
          <cell r="M199">
            <v>0</v>
          </cell>
          <cell r="N199">
            <v>0</v>
          </cell>
          <cell r="O199">
            <v>0</v>
          </cell>
          <cell r="R199">
            <v>0</v>
          </cell>
          <cell r="S199">
            <v>0</v>
          </cell>
          <cell r="T199">
            <v>0</v>
          </cell>
          <cell r="U199">
            <v>0</v>
          </cell>
          <cell r="V199">
            <v>0</v>
          </cell>
          <cell r="W199">
            <v>0</v>
          </cell>
        </row>
        <row r="200">
          <cell r="C200" t="str">
            <v>3.20.1.2.86.6</v>
          </cell>
          <cell r="D200" t="str">
            <v>Válvula cheque horizontal de clapetas Ø450mm, acero, bridada</v>
          </cell>
          <cell r="E200" t="str">
            <v>un</v>
          </cell>
          <cell r="F200">
            <v>2</v>
          </cell>
          <cell r="G200">
            <v>17737560</v>
          </cell>
          <cell r="H200">
            <v>35475120</v>
          </cell>
          <cell r="I200">
            <v>2.2802333578659297</v>
          </cell>
          <cell r="J200">
            <v>2</v>
          </cell>
          <cell r="L200">
            <v>2</v>
          </cell>
          <cell r="M200">
            <v>35475120</v>
          </cell>
          <cell r="N200">
            <v>0</v>
          </cell>
          <cell r="O200">
            <v>35475120</v>
          </cell>
          <cell r="R200">
            <v>0</v>
          </cell>
          <cell r="S200">
            <v>0</v>
          </cell>
          <cell r="T200">
            <v>0</v>
          </cell>
          <cell r="U200">
            <v>0</v>
          </cell>
          <cell r="V200">
            <v>2</v>
          </cell>
          <cell r="W200">
            <v>35475120</v>
          </cell>
        </row>
        <row r="201">
          <cell r="C201" t="str">
            <v>3.20.2</v>
          </cell>
          <cell r="D201" t="str">
            <v>TUBERIAS Y ELEMENTOS DE ALCANTARILLADO</v>
          </cell>
          <cell r="I201">
            <v>0</v>
          </cell>
          <cell r="L201">
            <v>0</v>
          </cell>
          <cell r="M201">
            <v>0</v>
          </cell>
          <cell r="N201">
            <v>0</v>
          </cell>
          <cell r="O201">
            <v>0</v>
          </cell>
          <cell r="R201">
            <v>0</v>
          </cell>
          <cell r="S201">
            <v>0</v>
          </cell>
          <cell r="T201">
            <v>0</v>
          </cell>
          <cell r="U201">
            <v>0</v>
          </cell>
          <cell r="V201">
            <v>0</v>
          </cell>
          <cell r="W201">
            <v>0</v>
          </cell>
        </row>
        <row r="202">
          <cell r="C202" t="str">
            <v>3.20.2.1</v>
          </cell>
          <cell r="D202" t="str">
            <v>Tuberías de alcantarillado</v>
          </cell>
          <cell r="I202">
            <v>0</v>
          </cell>
          <cell r="L202">
            <v>0</v>
          </cell>
          <cell r="M202">
            <v>0</v>
          </cell>
          <cell r="N202">
            <v>0</v>
          </cell>
          <cell r="O202">
            <v>0</v>
          </cell>
          <cell r="R202">
            <v>0</v>
          </cell>
          <cell r="S202">
            <v>0</v>
          </cell>
          <cell r="T202">
            <v>0</v>
          </cell>
          <cell r="U202">
            <v>0</v>
          </cell>
          <cell r="V202">
            <v>0</v>
          </cell>
          <cell r="W202">
            <v>0</v>
          </cell>
        </row>
        <row r="203">
          <cell r="C203" t="str">
            <v>3.20.2.1.1</v>
          </cell>
          <cell r="D203" t="str">
            <v>Suministro de tuberías de alcantarillado de PVC de superficie interna y externa lisa</v>
          </cell>
          <cell r="I203">
            <v>0</v>
          </cell>
          <cell r="L203">
            <v>0</v>
          </cell>
          <cell r="M203">
            <v>0</v>
          </cell>
          <cell r="N203">
            <v>0</v>
          </cell>
          <cell r="O203">
            <v>0</v>
          </cell>
          <cell r="R203">
            <v>0</v>
          </cell>
          <cell r="S203">
            <v>0</v>
          </cell>
          <cell r="T203">
            <v>0</v>
          </cell>
          <cell r="U203">
            <v>0</v>
          </cell>
          <cell r="V203">
            <v>0</v>
          </cell>
          <cell r="W203">
            <v>0</v>
          </cell>
        </row>
        <row r="204">
          <cell r="C204" t="str">
            <v>3.20.2.1.1.1</v>
          </cell>
          <cell r="D204" t="str">
            <v>Tubería de PVC de 160 mm (6")</v>
          </cell>
          <cell r="E204" t="str">
            <v>m</v>
          </cell>
          <cell r="F204">
            <v>48</v>
          </cell>
          <cell r="G204">
            <v>33200</v>
          </cell>
          <cell r="H204">
            <v>1593600</v>
          </cell>
          <cell r="I204">
            <v>0.10243178540608588</v>
          </cell>
          <cell r="J204">
            <v>48</v>
          </cell>
          <cell r="L204">
            <v>48</v>
          </cell>
          <cell r="M204">
            <v>1593600</v>
          </cell>
          <cell r="N204">
            <v>0</v>
          </cell>
          <cell r="O204">
            <v>1593600</v>
          </cell>
          <cell r="R204">
            <v>0</v>
          </cell>
          <cell r="S204">
            <v>0</v>
          </cell>
          <cell r="T204">
            <v>0</v>
          </cell>
          <cell r="U204">
            <v>0</v>
          </cell>
          <cell r="V204">
            <v>48</v>
          </cell>
          <cell r="W204">
            <v>1593600</v>
          </cell>
        </row>
        <row r="205">
          <cell r="C205" t="str">
            <v>3.20.2.1.6</v>
          </cell>
          <cell r="D205" t="str">
            <v>Suministro de Tuberías de alcantarillado de Concreto reforzado</v>
          </cell>
          <cell r="I205">
            <v>0</v>
          </cell>
          <cell r="L205">
            <v>0</v>
          </cell>
          <cell r="M205">
            <v>0</v>
          </cell>
          <cell r="N205">
            <v>0</v>
          </cell>
          <cell r="O205">
            <v>0</v>
          </cell>
          <cell r="R205">
            <v>0</v>
          </cell>
          <cell r="S205">
            <v>0</v>
          </cell>
          <cell r="T205">
            <v>0</v>
          </cell>
          <cell r="U205">
            <v>0</v>
          </cell>
          <cell r="V205">
            <v>0</v>
          </cell>
          <cell r="W205">
            <v>0</v>
          </cell>
        </row>
        <row r="206">
          <cell r="C206" t="str">
            <v>3.20.2.1.6.1</v>
          </cell>
          <cell r="D206" t="str">
            <v>Tubería de Concreto C.R 600 mm (24") clase II</v>
          </cell>
          <cell r="E206" t="str">
            <v>m</v>
          </cell>
          <cell r="F206">
            <v>220</v>
          </cell>
          <cell r="G206">
            <v>320000</v>
          </cell>
          <cell r="H206">
            <v>70400000</v>
          </cell>
          <cell r="I206">
            <v>4.5250989536825088</v>
          </cell>
          <cell r="J206">
            <v>220</v>
          </cell>
          <cell r="K206">
            <v>345</v>
          </cell>
          <cell r="L206">
            <v>565</v>
          </cell>
          <cell r="M206">
            <v>70400000</v>
          </cell>
          <cell r="N206">
            <v>110400000</v>
          </cell>
          <cell r="O206">
            <v>180800000</v>
          </cell>
          <cell r="R206">
            <v>0</v>
          </cell>
          <cell r="S206">
            <v>0</v>
          </cell>
          <cell r="T206">
            <v>0</v>
          </cell>
          <cell r="U206">
            <v>0</v>
          </cell>
          <cell r="V206">
            <v>565</v>
          </cell>
          <cell r="W206">
            <v>180800000</v>
          </cell>
        </row>
        <row r="207">
          <cell r="C207" t="str">
            <v>3.20.2.4.2</v>
          </cell>
          <cell r="D207" t="str">
            <v>Válvula de Guillotina</v>
          </cell>
          <cell r="H207">
            <v>0</v>
          </cell>
          <cell r="I207">
            <v>0</v>
          </cell>
          <cell r="L207">
            <v>0</v>
          </cell>
          <cell r="M207">
            <v>0</v>
          </cell>
          <cell r="N207">
            <v>0</v>
          </cell>
          <cell r="O207">
            <v>0</v>
          </cell>
          <cell r="R207">
            <v>0</v>
          </cell>
          <cell r="S207">
            <v>0</v>
          </cell>
          <cell r="T207">
            <v>0</v>
          </cell>
          <cell r="U207">
            <v>0</v>
          </cell>
          <cell r="V207">
            <v>0</v>
          </cell>
          <cell r="W207">
            <v>0</v>
          </cell>
        </row>
        <row r="208">
          <cell r="C208" t="str">
            <v>3.20.2.4.2.8</v>
          </cell>
          <cell r="D208" t="str">
            <v>Válvula de guillotina Ø 250 mm bridada</v>
          </cell>
          <cell r="E208" t="str">
            <v>un</v>
          </cell>
          <cell r="F208">
            <v>2</v>
          </cell>
          <cell r="G208">
            <v>6264000</v>
          </cell>
          <cell r="H208">
            <v>12528000</v>
          </cell>
          <cell r="I208">
            <v>0.80526192743940994</v>
          </cell>
          <cell r="J208">
            <v>2</v>
          </cell>
          <cell r="L208">
            <v>2</v>
          </cell>
          <cell r="M208">
            <v>12528000</v>
          </cell>
          <cell r="N208">
            <v>0</v>
          </cell>
          <cell r="O208">
            <v>12528000</v>
          </cell>
          <cell r="R208">
            <v>0</v>
          </cell>
          <cell r="S208">
            <v>0</v>
          </cell>
          <cell r="T208">
            <v>0</v>
          </cell>
          <cell r="U208">
            <v>0</v>
          </cell>
          <cell r="V208">
            <v>2</v>
          </cell>
          <cell r="W208">
            <v>12528000</v>
          </cell>
        </row>
        <row r="209">
          <cell r="C209">
            <v>3.21</v>
          </cell>
          <cell r="D209" t="str">
            <v>SUMINISTRO DE EQUIPOS MECÁNICOS Y ELÉCTROMECÁNICOS</v>
          </cell>
          <cell r="I209">
            <v>0</v>
          </cell>
          <cell r="L209">
            <v>0</v>
          </cell>
          <cell r="M209">
            <v>0</v>
          </cell>
          <cell r="N209">
            <v>0</v>
          </cell>
          <cell r="O209">
            <v>0</v>
          </cell>
          <cell r="R209">
            <v>0</v>
          </cell>
          <cell r="S209">
            <v>0</v>
          </cell>
          <cell r="T209">
            <v>0</v>
          </cell>
          <cell r="U209">
            <v>0</v>
          </cell>
          <cell r="V209">
            <v>0</v>
          </cell>
          <cell r="W209">
            <v>0</v>
          </cell>
        </row>
        <row r="210">
          <cell r="C210" t="str">
            <v>3.21.2</v>
          </cell>
          <cell r="D210" t="str">
            <v>Bombas centrífugas verticales multietapas</v>
          </cell>
          <cell r="I210">
            <v>0</v>
          </cell>
          <cell r="L210">
            <v>0</v>
          </cell>
          <cell r="M210">
            <v>0</v>
          </cell>
          <cell r="N210">
            <v>0</v>
          </cell>
          <cell r="O210">
            <v>0</v>
          </cell>
          <cell r="R210">
            <v>0</v>
          </cell>
          <cell r="S210">
            <v>0</v>
          </cell>
          <cell r="T210">
            <v>0</v>
          </cell>
          <cell r="U210">
            <v>0</v>
          </cell>
          <cell r="V210">
            <v>0</v>
          </cell>
          <cell r="W210">
            <v>0</v>
          </cell>
        </row>
        <row r="211">
          <cell r="C211" t="str">
            <v>3.21.2.1</v>
          </cell>
          <cell r="D211" t="str">
            <v>Suministro de bomba vertical para agua potable para lavado de filtros, Qn=243LPS y Hn=7.2m, tipo vertical, 1800RPM, 460 voltios, 60 ciclos. Diferencia de nivel entre techo tanque a piso tanque =3.7m más 1.4m para cárcamo de succión</v>
          </cell>
          <cell r="E211" t="str">
            <v>un</v>
          </cell>
          <cell r="F211">
            <v>2</v>
          </cell>
          <cell r="G211">
            <v>89093800</v>
          </cell>
          <cell r="H211">
            <v>178187600</v>
          </cell>
          <cell r="I211">
            <v>11.453359692034054</v>
          </cell>
          <cell r="J211">
            <v>2</v>
          </cell>
          <cell r="L211">
            <v>2</v>
          </cell>
          <cell r="M211">
            <v>178187600</v>
          </cell>
          <cell r="N211">
            <v>0</v>
          </cell>
          <cell r="O211">
            <v>178187600</v>
          </cell>
          <cell r="R211">
            <v>0</v>
          </cell>
          <cell r="S211">
            <v>0</v>
          </cell>
          <cell r="T211">
            <v>0</v>
          </cell>
          <cell r="U211">
            <v>0</v>
          </cell>
          <cell r="V211">
            <v>2</v>
          </cell>
          <cell r="W211">
            <v>178187600</v>
          </cell>
        </row>
        <row r="212">
          <cell r="C212" t="str">
            <v>3.21.3</v>
          </cell>
          <cell r="D212" t="str">
            <v>Suministro de bomba sumergible</v>
          </cell>
          <cell r="I212">
            <v>0</v>
          </cell>
          <cell r="L212">
            <v>0</v>
          </cell>
          <cell r="M212">
            <v>0</v>
          </cell>
          <cell r="N212">
            <v>0</v>
          </cell>
          <cell r="O212">
            <v>0</v>
          </cell>
          <cell r="R212">
            <v>0</v>
          </cell>
          <cell r="S212">
            <v>0</v>
          </cell>
          <cell r="T212">
            <v>0</v>
          </cell>
          <cell r="U212">
            <v>0</v>
          </cell>
          <cell r="V212">
            <v>0</v>
          </cell>
          <cell r="W212">
            <v>0</v>
          </cell>
        </row>
        <row r="213">
          <cell r="C213" t="str">
            <v>3.21.3.1</v>
          </cell>
          <cell r="D213" t="str">
            <v>Bomba tipo sumergible para manejo de lodos de los sedimentadores. Caudal nominal 8 lps, presión 37 m.c.a, 3500 RPM, 220 V, 60 Hz, trifásica</v>
          </cell>
          <cell r="E213" t="str">
            <v>un</v>
          </cell>
          <cell r="F213">
            <v>1</v>
          </cell>
          <cell r="G213">
            <v>1480000</v>
          </cell>
          <cell r="H213">
            <v>1480000</v>
          </cell>
          <cell r="I213">
            <v>9.5129921185370919E-2</v>
          </cell>
          <cell r="J213">
            <v>1</v>
          </cell>
          <cell r="L213">
            <v>1</v>
          </cell>
          <cell r="M213">
            <v>1480000</v>
          </cell>
          <cell r="N213">
            <v>0</v>
          </cell>
          <cell r="O213">
            <v>1480000</v>
          </cell>
          <cell r="R213">
            <v>0</v>
          </cell>
          <cell r="S213">
            <v>0</v>
          </cell>
          <cell r="T213">
            <v>0</v>
          </cell>
          <cell r="U213">
            <v>0</v>
          </cell>
          <cell r="V213">
            <v>1</v>
          </cell>
          <cell r="W213">
            <v>1480000</v>
          </cell>
        </row>
        <row r="214">
          <cell r="C214" t="str">
            <v>3.21.4</v>
          </cell>
          <cell r="D214" t="str">
            <v>Suministro de actuadores electromecánicos</v>
          </cell>
          <cell r="I214">
            <v>0</v>
          </cell>
          <cell r="L214">
            <v>0</v>
          </cell>
          <cell r="M214">
            <v>0</v>
          </cell>
          <cell r="N214">
            <v>0</v>
          </cell>
          <cell r="O214">
            <v>0</v>
          </cell>
          <cell r="R214">
            <v>0</v>
          </cell>
          <cell r="S214">
            <v>0</v>
          </cell>
          <cell r="T214">
            <v>0</v>
          </cell>
          <cell r="U214">
            <v>0</v>
          </cell>
          <cell r="V214">
            <v>0</v>
          </cell>
          <cell r="W214">
            <v>0</v>
          </cell>
        </row>
        <row r="215">
          <cell r="C215" t="str">
            <v>3.21.4.1</v>
          </cell>
          <cell r="D215" t="str">
            <v>Actuador eléctrico para válvula Ø150 - Ø200mm, tiempo de maniobra 28 seg, velocidad de salida 11 rpm</v>
          </cell>
          <cell r="E215" t="str">
            <v>un</v>
          </cell>
          <cell r="F215">
            <v>4</v>
          </cell>
          <cell r="G215">
            <v>9200000</v>
          </cell>
          <cell r="H215">
            <v>36800000</v>
          </cell>
          <cell r="I215">
            <v>2.3653926348794934</v>
          </cell>
          <cell r="J215">
            <v>4</v>
          </cell>
          <cell r="L215">
            <v>4</v>
          </cell>
          <cell r="M215">
            <v>36800000</v>
          </cell>
          <cell r="N215">
            <v>0</v>
          </cell>
          <cell r="O215">
            <v>36800000</v>
          </cell>
          <cell r="R215">
            <v>0</v>
          </cell>
          <cell r="S215">
            <v>0</v>
          </cell>
          <cell r="T215">
            <v>0</v>
          </cell>
          <cell r="U215">
            <v>0</v>
          </cell>
          <cell r="V215">
            <v>4</v>
          </cell>
          <cell r="W215">
            <v>36800000</v>
          </cell>
        </row>
        <row r="216">
          <cell r="C216" t="str">
            <v>3.21.5</v>
          </cell>
          <cell r="D216" t="str">
            <v>Suministro de equipos eléctromecánicos para tratamiento de agua potable</v>
          </cell>
          <cell r="I216">
            <v>0</v>
          </cell>
          <cell r="L216">
            <v>0</v>
          </cell>
          <cell r="M216">
            <v>0</v>
          </cell>
          <cell r="N216">
            <v>0</v>
          </cell>
          <cell r="O216">
            <v>0</v>
          </cell>
          <cell r="R216">
            <v>0</v>
          </cell>
          <cell r="S216">
            <v>0</v>
          </cell>
          <cell r="T216">
            <v>0</v>
          </cell>
          <cell r="U216">
            <v>0</v>
          </cell>
          <cell r="V216">
            <v>0</v>
          </cell>
          <cell r="W216">
            <v>0</v>
          </cell>
        </row>
        <row r="217">
          <cell r="C217" t="str">
            <v>3.21.5.1</v>
          </cell>
          <cell r="D217" t="str">
            <v xml:space="preserve">Equipos de floculación mecánica tipo vertical. Se incluye motorreductor con velocidad variable de 1 a 10 rpm, motor eléctrico, potencia en eje de salida de 1 HP, estructuras en acero galvanizado, paletas en fibra de vidrio, sistema de control eléctrico y </v>
          </cell>
          <cell r="E217" t="str">
            <v>un</v>
          </cell>
          <cell r="F217">
            <v>6</v>
          </cell>
          <cell r="G217">
            <v>13000000</v>
          </cell>
          <cell r="H217">
            <v>78000000</v>
          </cell>
          <cell r="I217">
            <v>5.0136039543641431</v>
          </cell>
          <cell r="J217">
            <v>6</v>
          </cell>
          <cell r="L217">
            <v>6</v>
          </cell>
          <cell r="M217">
            <v>78000000</v>
          </cell>
          <cell r="N217">
            <v>0</v>
          </cell>
          <cell r="O217">
            <v>78000000</v>
          </cell>
          <cell r="R217">
            <v>0</v>
          </cell>
          <cell r="S217">
            <v>0</v>
          </cell>
          <cell r="T217">
            <v>0</v>
          </cell>
          <cell r="U217">
            <v>0</v>
          </cell>
          <cell r="V217">
            <v>6</v>
          </cell>
          <cell r="W217">
            <v>78000000</v>
          </cell>
        </row>
        <row r="218">
          <cell r="C218" t="str">
            <v>3.21.5.2</v>
          </cell>
          <cell r="D218" t="str">
            <v>Soplador de aire para lavado de filtros, 1055 CFM, presión mínima 5.4 psi. Incluye motor 50 HP, 230-460V, 60Hz, trifasico, base en acero, filtros de aire, silenciador, válvula cheque.</v>
          </cell>
          <cell r="E218" t="str">
            <v>un</v>
          </cell>
          <cell r="F218">
            <v>1</v>
          </cell>
          <cell r="G218">
            <v>50571939.999999993</v>
          </cell>
          <cell r="H218">
            <v>50571939.999999993</v>
          </cell>
          <cell r="I218">
            <v>3.2506112610752069</v>
          </cell>
          <cell r="J218">
            <v>1</v>
          </cell>
          <cell r="L218">
            <v>1</v>
          </cell>
          <cell r="M218">
            <v>50571939.999999993</v>
          </cell>
          <cell r="N218">
            <v>0</v>
          </cell>
          <cell r="O218">
            <v>50571939.999999993</v>
          </cell>
          <cell r="R218">
            <v>0</v>
          </cell>
          <cell r="S218">
            <v>0</v>
          </cell>
          <cell r="T218">
            <v>0</v>
          </cell>
          <cell r="U218">
            <v>0</v>
          </cell>
          <cell r="V218">
            <v>1</v>
          </cell>
          <cell r="W218">
            <v>50571939.999999993</v>
          </cell>
        </row>
        <row r="219">
          <cell r="C219" t="str">
            <v>3.21.5.3</v>
          </cell>
          <cell r="D219" t="str">
            <v>Válvula solenoide para operación de válvula de membrana</v>
          </cell>
          <cell r="E219" t="str">
            <v>un</v>
          </cell>
          <cell r="F219">
            <v>2</v>
          </cell>
          <cell r="G219">
            <v>540000</v>
          </cell>
          <cell r="H219">
            <v>1080000</v>
          </cell>
          <cell r="I219">
            <v>6.9419131675811221E-2</v>
          </cell>
          <cell r="J219">
            <v>2</v>
          </cell>
          <cell r="L219">
            <v>2</v>
          </cell>
          <cell r="M219">
            <v>1080000</v>
          </cell>
          <cell r="N219">
            <v>0</v>
          </cell>
          <cell r="O219">
            <v>1080000</v>
          </cell>
          <cell r="R219">
            <v>0</v>
          </cell>
          <cell r="S219">
            <v>0</v>
          </cell>
          <cell r="T219">
            <v>0</v>
          </cell>
          <cell r="U219">
            <v>0</v>
          </cell>
          <cell r="V219">
            <v>2</v>
          </cell>
          <cell r="W219">
            <v>1080000</v>
          </cell>
        </row>
        <row r="220">
          <cell r="C220" t="str">
            <v>3,22</v>
          </cell>
          <cell r="D220" t="str">
            <v>SUMINISTRO DE ELEMENTOS VARIOS</v>
          </cell>
          <cell r="I220">
            <v>0</v>
          </cell>
          <cell r="L220">
            <v>0</v>
          </cell>
          <cell r="M220">
            <v>0</v>
          </cell>
          <cell r="N220">
            <v>0</v>
          </cell>
          <cell r="O220">
            <v>0</v>
          </cell>
          <cell r="R220">
            <v>0</v>
          </cell>
          <cell r="S220">
            <v>0</v>
          </cell>
          <cell r="T220">
            <v>0</v>
          </cell>
          <cell r="U220">
            <v>0</v>
          </cell>
          <cell r="V220">
            <v>0</v>
          </cell>
          <cell r="W220">
            <v>0</v>
          </cell>
        </row>
        <row r="221">
          <cell r="C221" t="str">
            <v>3.22.1</v>
          </cell>
          <cell r="D221" t="str">
            <v>Arena de cuarzo para filtro, peso específico=2.60 a 2.65, Te = 0.9mm, Cu = 1.55 a 1.6, dureza 7</v>
          </cell>
          <cell r="E221" t="str">
            <v>m3</v>
          </cell>
          <cell r="F221">
            <v>80</v>
          </cell>
          <cell r="G221">
            <v>280720</v>
          </cell>
          <cell r="H221">
            <v>22457600</v>
          </cell>
          <cell r="I221">
            <v>1.4435065662247202</v>
          </cell>
          <cell r="J221">
            <v>80</v>
          </cell>
          <cell r="L221">
            <v>80</v>
          </cell>
          <cell r="M221">
            <v>22457600</v>
          </cell>
          <cell r="N221">
            <v>0</v>
          </cell>
          <cell r="O221">
            <v>22457600</v>
          </cell>
          <cell r="R221">
            <v>0</v>
          </cell>
          <cell r="S221">
            <v>0</v>
          </cell>
          <cell r="T221">
            <v>0</v>
          </cell>
          <cell r="U221">
            <v>0</v>
          </cell>
          <cell r="V221">
            <v>80</v>
          </cell>
          <cell r="W221">
            <v>22457600</v>
          </cell>
        </row>
        <row r="222">
          <cell r="C222" t="str">
            <v>3.22.2</v>
          </cell>
          <cell r="D222" t="str">
            <v>Grava de canto rodado para soporte de filtro. Granulometría de acuerdo aplanos y especificaciones</v>
          </cell>
          <cell r="E222" t="str">
            <v>m3</v>
          </cell>
          <cell r="F222">
            <v>12</v>
          </cell>
          <cell r="G222">
            <v>220000</v>
          </cell>
          <cell r="H222">
            <v>2640000</v>
          </cell>
          <cell r="I222">
            <v>0.16969121076309407</v>
          </cell>
          <cell r="J222">
            <v>12</v>
          </cell>
          <cell r="L222">
            <v>12</v>
          </cell>
          <cell r="M222">
            <v>2640000</v>
          </cell>
          <cell r="N222">
            <v>0</v>
          </cell>
          <cell r="O222">
            <v>2640000</v>
          </cell>
          <cell r="R222">
            <v>0</v>
          </cell>
          <cell r="S222">
            <v>0</v>
          </cell>
          <cell r="T222">
            <v>0</v>
          </cell>
          <cell r="U222">
            <v>0</v>
          </cell>
          <cell r="V222">
            <v>12</v>
          </cell>
          <cell r="W222">
            <v>2640000</v>
          </cell>
        </row>
        <row r="223">
          <cell r="C223" t="str">
            <v>3.22.3</v>
          </cell>
          <cell r="D223" t="str">
            <v>Canaletas de fibra de vidrio para agua de lavado de filtros, L=2.85m</v>
          </cell>
          <cell r="E223" t="str">
            <v>un</v>
          </cell>
          <cell r="F223">
            <v>16</v>
          </cell>
          <cell r="G223">
            <v>1450000</v>
          </cell>
          <cell r="H223">
            <v>23200000</v>
          </cell>
          <cell r="I223">
            <v>1.4912257915544631</v>
          </cell>
          <cell r="J223">
            <v>16</v>
          </cell>
          <cell r="L223">
            <v>16</v>
          </cell>
          <cell r="M223">
            <v>23200000</v>
          </cell>
          <cell r="N223">
            <v>0</v>
          </cell>
          <cell r="O223">
            <v>23200000</v>
          </cell>
          <cell r="R223">
            <v>0</v>
          </cell>
          <cell r="S223">
            <v>0</v>
          </cell>
          <cell r="T223">
            <v>0</v>
          </cell>
          <cell r="U223">
            <v>0</v>
          </cell>
          <cell r="V223">
            <v>16</v>
          </cell>
          <cell r="W223">
            <v>23200000</v>
          </cell>
        </row>
        <row r="224">
          <cell r="C224" t="str">
            <v>3.22.4</v>
          </cell>
          <cell r="D224" t="str">
            <v>Canaleta Parshall en fibra de vidrio, ancho de garganta W= 0.46m</v>
          </cell>
          <cell r="E224" t="str">
            <v>un</v>
          </cell>
          <cell r="F224">
            <v>1</v>
          </cell>
          <cell r="G224">
            <v>15000000</v>
          </cell>
          <cell r="H224">
            <v>15000000</v>
          </cell>
          <cell r="I224">
            <v>0.96415460660848906</v>
          </cell>
          <cell r="J224">
            <v>1</v>
          </cell>
          <cell r="L224">
            <v>1</v>
          </cell>
          <cell r="M224">
            <v>15000000</v>
          </cell>
          <cell r="N224">
            <v>0</v>
          </cell>
          <cell r="O224">
            <v>15000000</v>
          </cell>
          <cell r="R224">
            <v>0</v>
          </cell>
          <cell r="S224">
            <v>0</v>
          </cell>
          <cell r="T224">
            <v>0</v>
          </cell>
          <cell r="U224">
            <v>0</v>
          </cell>
          <cell r="V224">
            <v>1</v>
          </cell>
          <cell r="W224">
            <v>15000000</v>
          </cell>
        </row>
        <row r="225">
          <cell r="C225" t="str">
            <v>3.22.5</v>
          </cell>
          <cell r="D225" t="str">
            <v>Columna de maniobra para manejo de válvulas, incluye vástago de Ø50mm con longitud entre 1.0 - 3.0m metros</v>
          </cell>
          <cell r="E225" t="str">
            <v>un</v>
          </cell>
          <cell r="F225">
            <v>10</v>
          </cell>
          <cell r="G225">
            <v>1800000</v>
          </cell>
          <cell r="H225">
            <v>18000000</v>
          </cell>
          <cell r="I225">
            <v>1.1569855279301868</v>
          </cell>
          <cell r="J225">
            <v>10</v>
          </cell>
          <cell r="L225">
            <v>10</v>
          </cell>
          <cell r="M225">
            <v>18000000</v>
          </cell>
          <cell r="N225">
            <v>0</v>
          </cell>
          <cell r="O225">
            <v>18000000</v>
          </cell>
          <cell r="R225">
            <v>0</v>
          </cell>
          <cell r="S225">
            <v>0</v>
          </cell>
          <cell r="T225">
            <v>0</v>
          </cell>
          <cell r="U225">
            <v>0</v>
          </cell>
          <cell r="V225">
            <v>10</v>
          </cell>
          <cell r="W225">
            <v>18000000</v>
          </cell>
        </row>
        <row r="226">
          <cell r="C226" t="str">
            <v>3.22.6</v>
          </cell>
          <cell r="D226" t="str">
            <v>Columna de maniobra para manejo de válvulas, incluye vástago de Ø50mm, con longitud entre 3.0 - 6.0m metros</v>
          </cell>
          <cell r="E226" t="str">
            <v>un</v>
          </cell>
          <cell r="F226">
            <v>14</v>
          </cell>
          <cell r="G226">
            <v>1983600</v>
          </cell>
          <cell r="H226">
            <v>27770400</v>
          </cell>
          <cell r="I226">
            <v>1.7849972724906924</v>
          </cell>
          <cell r="J226">
            <v>14</v>
          </cell>
          <cell r="L226">
            <v>14</v>
          </cell>
          <cell r="M226">
            <v>27770400</v>
          </cell>
          <cell r="N226">
            <v>0</v>
          </cell>
          <cell r="O226">
            <v>27770400</v>
          </cell>
          <cell r="R226">
            <v>0</v>
          </cell>
          <cell r="S226">
            <v>0</v>
          </cell>
          <cell r="T226">
            <v>0</v>
          </cell>
          <cell r="U226">
            <v>0</v>
          </cell>
          <cell r="V226">
            <v>14</v>
          </cell>
          <cell r="W226">
            <v>27770400</v>
          </cell>
        </row>
        <row r="227">
          <cell r="C227" t="str">
            <v>3.22.7</v>
          </cell>
          <cell r="D227" t="str">
            <v>Falso fondo de polietileno, para lavado de filtros con aire-agua, sin capa porosa sintética de soporte de lecho, altura bloque h=305mm, ancho=279mm, largo=1220mm</v>
          </cell>
          <cell r="E227" t="str">
            <v>un</v>
          </cell>
          <cell r="F227">
            <v>128</v>
          </cell>
          <cell r="G227">
            <v>1920000</v>
          </cell>
          <cell r="H227">
            <v>245760000</v>
          </cell>
          <cell r="I227">
            <v>15.796709074673485</v>
          </cell>
          <cell r="J227">
            <v>128</v>
          </cell>
          <cell r="K227">
            <v>-128</v>
          </cell>
          <cell r="L227">
            <v>0</v>
          </cell>
          <cell r="M227">
            <v>245760000</v>
          </cell>
          <cell r="N227">
            <v>-245760000</v>
          </cell>
          <cell r="O227">
            <v>0</v>
          </cell>
          <cell r="R227">
            <v>0</v>
          </cell>
          <cell r="S227">
            <v>0</v>
          </cell>
          <cell r="T227">
            <v>0</v>
          </cell>
          <cell r="U227">
            <v>0</v>
          </cell>
          <cell r="V227">
            <v>0</v>
          </cell>
          <cell r="W227">
            <v>0</v>
          </cell>
        </row>
        <row r="228">
          <cell r="D228" t="str">
            <v>Falso fondo de polietileno, para lavado de filtros con aire-agua, sin capa porosa sintética de soporte de lecho, altura bloque h=305mm, ancho=279mm, largo=1220mm</v>
          </cell>
          <cell r="E228" t="str">
            <v>m2</v>
          </cell>
          <cell r="G228">
            <v>4068295</v>
          </cell>
          <cell r="H228">
            <v>0</v>
          </cell>
          <cell r="K228">
            <v>76.8</v>
          </cell>
          <cell r="L228">
            <v>76.8</v>
          </cell>
          <cell r="M228">
            <v>0</v>
          </cell>
          <cell r="N228">
            <v>312445056</v>
          </cell>
          <cell r="O228">
            <v>312445056</v>
          </cell>
          <cell r="S228">
            <v>0</v>
          </cell>
          <cell r="T228">
            <v>0</v>
          </cell>
        </row>
        <row r="229">
          <cell r="C229" t="str">
            <v>3.22.8</v>
          </cell>
          <cell r="D229" t="str">
            <v>Peldaños HD para escalera gato, ancho=0.4m</v>
          </cell>
          <cell r="E229" t="str">
            <v>un</v>
          </cell>
          <cell r="F229">
            <v>130</v>
          </cell>
          <cell r="G229">
            <v>40000</v>
          </cell>
          <cell r="H229">
            <v>5200000</v>
          </cell>
          <cell r="I229">
            <v>0.33424026362427622</v>
          </cell>
          <cell r="J229">
            <v>130</v>
          </cell>
          <cell r="L229">
            <v>130</v>
          </cell>
          <cell r="M229">
            <v>5200000</v>
          </cell>
          <cell r="N229">
            <v>0</v>
          </cell>
          <cell r="O229">
            <v>5200000</v>
          </cell>
          <cell r="R229">
            <v>0</v>
          </cell>
          <cell r="S229">
            <v>0</v>
          </cell>
          <cell r="T229">
            <v>0</v>
          </cell>
          <cell r="U229">
            <v>0</v>
          </cell>
          <cell r="V229">
            <v>130</v>
          </cell>
          <cell r="W229">
            <v>5200000</v>
          </cell>
        </row>
        <row r="230">
          <cell r="C230" t="str">
            <v>3.22.9</v>
          </cell>
          <cell r="D230" t="str">
            <v>Suministro tapas y aro construidas en hierro dúctil, con bisagras, dimensiones Ø0.6m y aro, para instalar en losas de concreto</v>
          </cell>
          <cell r="E230" t="str">
            <v>un</v>
          </cell>
          <cell r="F230">
            <v>12</v>
          </cell>
          <cell r="G230">
            <v>500000</v>
          </cell>
          <cell r="H230">
            <v>6000000</v>
          </cell>
          <cell r="I230">
            <v>0.38566184264339565</v>
          </cell>
          <cell r="J230">
            <v>12</v>
          </cell>
          <cell r="L230">
            <v>12</v>
          </cell>
          <cell r="M230">
            <v>6000000</v>
          </cell>
          <cell r="N230">
            <v>0</v>
          </cell>
          <cell r="O230">
            <v>6000000</v>
          </cell>
          <cell r="R230">
            <v>0</v>
          </cell>
          <cell r="S230">
            <v>0</v>
          </cell>
          <cell r="T230">
            <v>0</v>
          </cell>
          <cell r="U230">
            <v>0</v>
          </cell>
          <cell r="V230">
            <v>12</v>
          </cell>
          <cell r="W230">
            <v>6000000</v>
          </cell>
        </row>
        <row r="231">
          <cell r="C231" t="str">
            <v>3.22.10</v>
          </cell>
          <cell r="D231" t="str">
            <v>Vincha de empalme en acero para tubería Ø600mm HD con salida bridada Ø50mm</v>
          </cell>
          <cell r="E231" t="str">
            <v>un</v>
          </cell>
          <cell r="F231">
            <v>1</v>
          </cell>
          <cell r="G231">
            <v>180000</v>
          </cell>
          <cell r="H231">
            <v>180000</v>
          </cell>
          <cell r="I231">
            <v>1.1569855279301869E-2</v>
          </cell>
          <cell r="J231">
            <v>1</v>
          </cell>
          <cell r="L231">
            <v>1</v>
          </cell>
          <cell r="M231">
            <v>180000</v>
          </cell>
          <cell r="N231">
            <v>0</v>
          </cell>
          <cell r="O231">
            <v>180000</v>
          </cell>
          <cell r="R231">
            <v>0</v>
          </cell>
          <cell r="S231">
            <v>0</v>
          </cell>
          <cell r="T231">
            <v>0</v>
          </cell>
          <cell r="U231">
            <v>0</v>
          </cell>
          <cell r="V231">
            <v>1</v>
          </cell>
          <cell r="W231">
            <v>180000</v>
          </cell>
        </row>
        <row r="232">
          <cell r="C232" t="str">
            <v>3.22.11</v>
          </cell>
          <cell r="D232" t="str">
            <v>Compuerta en acero para canales y con guías para empotrar en muro. Ancho 0.8m, altura de compuerta 0.85m, altura de fondo canal a nivel de pasillo 0.85m, con actuador manual volanta de manejo</v>
          </cell>
          <cell r="E232" t="str">
            <v>un</v>
          </cell>
          <cell r="F232">
            <v>2</v>
          </cell>
          <cell r="G232">
            <v>7539999.9999999991</v>
          </cell>
          <cell r="H232">
            <v>15079999.999999998</v>
          </cell>
          <cell r="I232">
            <v>0.96929676451040092</v>
          </cell>
          <cell r="J232">
            <v>2</v>
          </cell>
          <cell r="L232">
            <v>2</v>
          </cell>
          <cell r="M232">
            <v>15079999.999999998</v>
          </cell>
          <cell r="N232">
            <v>0</v>
          </cell>
          <cell r="O232">
            <v>15079999.999999998</v>
          </cell>
          <cell r="R232">
            <v>0</v>
          </cell>
          <cell r="S232">
            <v>0</v>
          </cell>
          <cell r="T232">
            <v>0</v>
          </cell>
          <cell r="U232">
            <v>0</v>
          </cell>
          <cell r="V232">
            <v>2</v>
          </cell>
          <cell r="W232">
            <v>15079999.999999998</v>
          </cell>
        </row>
        <row r="233">
          <cell r="C233" t="str">
            <v>3.22.12</v>
          </cell>
          <cell r="D233" t="str">
            <v>Losetas de concreto reforado para sedimentadores, dimensiones de cada loseta 0.69*0.3m espesor de 0.1m. Incluye pintura del acero de refuerzo con anticorrosivo</v>
          </cell>
          <cell r="E233" t="str">
            <v>un</v>
          </cell>
          <cell r="F233">
            <v>52</v>
          </cell>
          <cell r="G233">
            <v>32000</v>
          </cell>
          <cell r="H233">
            <v>1664000</v>
          </cell>
          <cell r="I233">
            <v>0.10695688435976838</v>
          </cell>
          <cell r="J233">
            <v>52</v>
          </cell>
          <cell r="L233">
            <v>52</v>
          </cell>
          <cell r="M233">
            <v>1664000</v>
          </cell>
          <cell r="N233">
            <v>0</v>
          </cell>
          <cell r="O233">
            <v>1664000</v>
          </cell>
          <cell r="R233">
            <v>0</v>
          </cell>
          <cell r="S233">
            <v>0</v>
          </cell>
          <cell r="T233">
            <v>0</v>
          </cell>
          <cell r="U233">
            <v>0</v>
          </cell>
          <cell r="V233">
            <v>52</v>
          </cell>
          <cell r="W233">
            <v>1664000</v>
          </cell>
        </row>
        <row r="234">
          <cell r="C234" t="str">
            <v>3.22.13</v>
          </cell>
          <cell r="D234" t="str">
            <v>Válvula de Ø300mm de membrana de polietileno salidas bridadas y sistema para operar con agua a presión</v>
          </cell>
          <cell r="E234" t="str">
            <v>un</v>
          </cell>
          <cell r="F234">
            <v>2</v>
          </cell>
          <cell r="G234">
            <v>13500000</v>
          </cell>
          <cell r="H234">
            <v>27000000</v>
          </cell>
          <cell r="I234">
            <v>1.7354782918952802</v>
          </cell>
          <cell r="J234">
            <v>2</v>
          </cell>
          <cell r="L234">
            <v>2</v>
          </cell>
          <cell r="M234">
            <v>27000000</v>
          </cell>
          <cell r="N234">
            <v>0</v>
          </cell>
          <cell r="O234">
            <v>27000000</v>
          </cell>
          <cell r="R234">
            <v>0</v>
          </cell>
          <cell r="S234">
            <v>0</v>
          </cell>
          <cell r="T234">
            <v>0</v>
          </cell>
          <cell r="U234">
            <v>0</v>
          </cell>
          <cell r="V234">
            <v>2</v>
          </cell>
          <cell r="W234">
            <v>27000000</v>
          </cell>
        </row>
        <row r="235">
          <cell r="C235" t="str">
            <v>3.22.14</v>
          </cell>
          <cell r="D235" t="str">
            <v>Tanque de polietileno para poza séptica y filtro de piedra, Volumen de 1m3</v>
          </cell>
          <cell r="E235" t="str">
            <v>un</v>
          </cell>
          <cell r="F235">
            <v>2</v>
          </cell>
          <cell r="G235">
            <v>280000</v>
          </cell>
          <cell r="H235">
            <v>560000</v>
          </cell>
          <cell r="I235">
            <v>3.5995105313383596E-2</v>
          </cell>
          <cell r="J235">
            <v>2</v>
          </cell>
          <cell r="L235">
            <v>2</v>
          </cell>
          <cell r="M235">
            <v>560000</v>
          </cell>
          <cell r="N235">
            <v>0</v>
          </cell>
          <cell r="O235">
            <v>560000</v>
          </cell>
          <cell r="R235">
            <v>0</v>
          </cell>
          <cell r="S235">
            <v>0</v>
          </cell>
          <cell r="T235">
            <v>0</v>
          </cell>
          <cell r="U235">
            <v>0</v>
          </cell>
          <cell r="V235">
            <v>2</v>
          </cell>
          <cell r="W235">
            <v>560000</v>
          </cell>
        </row>
        <row r="236">
          <cell r="C236" t="str">
            <v>3.22.15</v>
          </cell>
          <cell r="D236" t="str">
            <v>Láminas de asbesto cemento para sedimentadores, dimensiones 1.2*2.4*0.01m</v>
          </cell>
          <cell r="E236" t="str">
            <v>un</v>
          </cell>
          <cell r="F236">
            <v>528</v>
          </cell>
          <cell r="G236">
            <v>50000</v>
          </cell>
          <cell r="H236">
            <v>26400000</v>
          </cell>
          <cell r="I236">
            <v>1.6969121076309408</v>
          </cell>
          <cell r="J236">
            <v>528</v>
          </cell>
          <cell r="L236">
            <v>528</v>
          </cell>
          <cell r="M236">
            <v>26400000</v>
          </cell>
          <cell r="N236">
            <v>0</v>
          </cell>
          <cell r="O236">
            <v>26400000</v>
          </cell>
          <cell r="R236">
            <v>0</v>
          </cell>
          <cell r="S236">
            <v>0</v>
          </cell>
          <cell r="T236">
            <v>0</v>
          </cell>
          <cell r="U236">
            <v>0</v>
          </cell>
          <cell r="V236">
            <v>528</v>
          </cell>
          <cell r="W236">
            <v>26400000</v>
          </cell>
        </row>
        <row r="237">
          <cell r="D237" t="str">
            <v>COSTO SUMINISTRO</v>
          </cell>
          <cell r="H237">
            <v>1555767083.1199999</v>
          </cell>
          <cell r="I237">
            <v>0</v>
          </cell>
          <cell r="L237">
            <v>0</v>
          </cell>
          <cell r="M237">
            <v>1555767083.1199999</v>
          </cell>
          <cell r="N237">
            <v>177085056</v>
          </cell>
          <cell r="O237">
            <v>1732852139.1199999</v>
          </cell>
          <cell r="R237">
            <v>0</v>
          </cell>
          <cell r="S237">
            <v>0</v>
          </cell>
          <cell r="T237">
            <v>0</v>
          </cell>
          <cell r="U237">
            <v>0</v>
          </cell>
          <cell r="V237">
            <v>0</v>
          </cell>
          <cell r="W237">
            <v>1420407083.1199999</v>
          </cell>
        </row>
        <row r="238">
          <cell r="D238" t="str">
            <v>A,I,U,</v>
          </cell>
          <cell r="E238">
            <v>0.12</v>
          </cell>
          <cell r="H238">
            <v>186692049.97439998</v>
          </cell>
          <cell r="M238">
            <v>186692049.97439998</v>
          </cell>
          <cell r="N238">
            <v>21250206.719999999</v>
          </cell>
          <cell r="O238">
            <v>207942256.69439998</v>
          </cell>
          <cell r="R238">
            <v>0</v>
          </cell>
          <cell r="S238">
            <v>0</v>
          </cell>
          <cell r="T238">
            <v>0</v>
          </cell>
          <cell r="U238">
            <v>0</v>
          </cell>
          <cell r="W238">
            <v>170448849.97439998</v>
          </cell>
        </row>
        <row r="239">
          <cell r="B239" t="str">
            <v>TO3</v>
          </cell>
          <cell r="D239" t="str">
            <v>COSTO TOTAL SUMINISTRO</v>
          </cell>
          <cell r="H239">
            <v>1742459133</v>
          </cell>
          <cell r="L239">
            <v>0</v>
          </cell>
          <cell r="M239">
            <v>1742459133</v>
          </cell>
          <cell r="N239">
            <v>198335263</v>
          </cell>
          <cell r="O239">
            <v>1940794396</v>
          </cell>
          <cell r="R239">
            <v>0</v>
          </cell>
          <cell r="S239">
            <v>0</v>
          </cell>
          <cell r="T239">
            <v>0</v>
          </cell>
          <cell r="U239">
            <v>0</v>
          </cell>
          <cell r="V239">
            <v>0</v>
          </cell>
          <cell r="W239">
            <v>1590855933</v>
          </cell>
        </row>
        <row r="240">
          <cell r="B240" t="str">
            <v>T4</v>
          </cell>
          <cell r="C240" t="str">
            <v>INSTALACION DE EQUIPOS Y ACCESORIOS PARA LA PLANTA DE TRATAMIENTO DE AGUA POTABLE (240)</v>
          </cell>
          <cell r="L240">
            <v>0</v>
          </cell>
          <cell r="M240">
            <v>0</v>
          </cell>
          <cell r="N240">
            <v>0</v>
          </cell>
          <cell r="O240">
            <v>0</v>
          </cell>
          <cell r="R240">
            <v>0</v>
          </cell>
          <cell r="S240">
            <v>0</v>
          </cell>
          <cell r="T240">
            <v>0</v>
          </cell>
          <cell r="U240">
            <v>0</v>
          </cell>
          <cell r="V240">
            <v>0</v>
          </cell>
          <cell r="W240">
            <v>0</v>
          </cell>
        </row>
        <row r="241">
          <cell r="C241" t="str">
            <v xml:space="preserve">ITEM  </v>
          </cell>
          <cell r="D241" t="str">
            <v>DESCRIPCION</v>
          </cell>
          <cell r="E241" t="str">
            <v xml:space="preserve">UNIDAD </v>
          </cell>
          <cell r="F241" t="str">
            <v xml:space="preserve">CANTIDAD </v>
          </cell>
          <cell r="G241" t="str">
            <v>V. UNITARIO</v>
          </cell>
          <cell r="H241" t="str">
            <v xml:space="preserve"> V. PARCIAL</v>
          </cell>
          <cell r="R241">
            <v>0</v>
          </cell>
        </row>
        <row r="242">
          <cell r="C242">
            <v>3.3</v>
          </cell>
          <cell r="D242" t="str">
            <v>EXCAVACIONES Y ENTIBADOS</v>
          </cell>
          <cell r="L242">
            <v>0</v>
          </cell>
          <cell r="M242">
            <v>0</v>
          </cell>
          <cell r="N242">
            <v>0</v>
          </cell>
          <cell r="O242">
            <v>0</v>
          </cell>
          <cell r="R242">
            <v>0</v>
          </cell>
          <cell r="S242">
            <v>0</v>
          </cell>
          <cell r="T242">
            <v>0</v>
          </cell>
          <cell r="U242">
            <v>0</v>
          </cell>
          <cell r="V242">
            <v>0</v>
          </cell>
          <cell r="W242">
            <v>0</v>
          </cell>
        </row>
        <row r="243">
          <cell r="C243" t="str">
            <v>3.3.2</v>
          </cell>
          <cell r="D243" t="str">
            <v>Excavación en zanja para redes de alcantarillado y acueducto</v>
          </cell>
          <cell r="L243">
            <v>0</v>
          </cell>
          <cell r="M243">
            <v>0</v>
          </cell>
          <cell r="N243">
            <v>0</v>
          </cell>
          <cell r="O243">
            <v>0</v>
          </cell>
          <cell r="R243">
            <v>0</v>
          </cell>
          <cell r="S243">
            <v>0</v>
          </cell>
          <cell r="T243">
            <v>0</v>
          </cell>
          <cell r="U243">
            <v>0</v>
          </cell>
          <cell r="V243">
            <v>0</v>
          </cell>
          <cell r="W243">
            <v>0</v>
          </cell>
        </row>
        <row r="244">
          <cell r="C244" t="str">
            <v>3.3.2.1</v>
          </cell>
          <cell r="D244" t="str">
            <v>Excavación a mano en material común, roca descompuesta, a cualquier profundidad y bajo cualquier condición de humedad. Incluye retiro a lugar autorizado.</v>
          </cell>
          <cell r="E244" t="str">
            <v>m3</v>
          </cell>
          <cell r="F244">
            <v>1655</v>
          </cell>
          <cell r="G244">
            <v>10800</v>
          </cell>
          <cell r="H244">
            <v>17874000</v>
          </cell>
          <cell r="I244">
            <v>6.5178081312117842</v>
          </cell>
          <cell r="J244">
            <v>1655</v>
          </cell>
          <cell r="K244">
            <v>549</v>
          </cell>
          <cell r="L244">
            <v>2204</v>
          </cell>
          <cell r="M244">
            <v>17874000</v>
          </cell>
          <cell r="N244">
            <v>5929200</v>
          </cell>
          <cell r="O244">
            <v>23803200</v>
          </cell>
          <cell r="R244">
            <v>0</v>
          </cell>
          <cell r="S244">
            <v>0</v>
          </cell>
          <cell r="T244">
            <v>0</v>
          </cell>
          <cell r="U244">
            <v>0</v>
          </cell>
          <cell r="V244">
            <v>2204</v>
          </cell>
          <cell r="W244">
            <v>23803200</v>
          </cell>
        </row>
        <row r="245">
          <cell r="C245" t="str">
            <v>3,4</v>
          </cell>
          <cell r="D245" t="str">
            <v>INSTALACIÓN Y CIMENTACIÓN DE TUBERÍA</v>
          </cell>
          <cell r="I245">
            <v>0</v>
          </cell>
          <cell r="L245">
            <v>0</v>
          </cell>
          <cell r="M245">
            <v>0</v>
          </cell>
          <cell r="N245">
            <v>0</v>
          </cell>
          <cell r="O245">
            <v>0</v>
          </cell>
          <cell r="R245">
            <v>0</v>
          </cell>
          <cell r="S245">
            <v>0</v>
          </cell>
          <cell r="T245">
            <v>0</v>
          </cell>
          <cell r="U245">
            <v>0</v>
          </cell>
          <cell r="V245">
            <v>0</v>
          </cell>
          <cell r="W245">
            <v>0</v>
          </cell>
        </row>
        <row r="246">
          <cell r="C246" t="str">
            <v>3.4.2</v>
          </cell>
          <cell r="D246" t="str">
            <v>Tuberías de alcantarillado</v>
          </cell>
          <cell r="I246">
            <v>0</v>
          </cell>
          <cell r="L246">
            <v>0</v>
          </cell>
          <cell r="M246">
            <v>0</v>
          </cell>
          <cell r="N246">
            <v>0</v>
          </cell>
          <cell r="O246">
            <v>0</v>
          </cell>
          <cell r="R246">
            <v>0</v>
          </cell>
          <cell r="S246">
            <v>0</v>
          </cell>
          <cell r="T246">
            <v>0</v>
          </cell>
          <cell r="U246">
            <v>0</v>
          </cell>
          <cell r="V246">
            <v>0</v>
          </cell>
          <cell r="W246">
            <v>0</v>
          </cell>
        </row>
        <row r="247">
          <cell r="C247" t="str">
            <v>3.4.2.1</v>
          </cell>
          <cell r="D247" t="str">
            <v>Instalación de Tubería de alcantarillado de PVC de superficie interna y externa lisa, bajo cualquier condición de humedad</v>
          </cell>
          <cell r="I247">
            <v>0</v>
          </cell>
          <cell r="L247">
            <v>0</v>
          </cell>
          <cell r="M247">
            <v>0</v>
          </cell>
          <cell r="N247">
            <v>0</v>
          </cell>
          <cell r="O247">
            <v>0</v>
          </cell>
          <cell r="R247">
            <v>0</v>
          </cell>
          <cell r="S247">
            <v>0</v>
          </cell>
          <cell r="T247">
            <v>0</v>
          </cell>
          <cell r="U247">
            <v>0</v>
          </cell>
          <cell r="V247">
            <v>0</v>
          </cell>
          <cell r="W247">
            <v>0</v>
          </cell>
        </row>
        <row r="248">
          <cell r="C248" t="str">
            <v>3.4.2.1.1</v>
          </cell>
          <cell r="D248" t="str">
            <v>Tubería de PVC de 160 mm (6")</v>
          </cell>
          <cell r="E248" t="str">
            <v>m</v>
          </cell>
          <cell r="F248">
            <v>48</v>
          </cell>
          <cell r="G248">
            <v>4850</v>
          </cell>
          <cell r="H248">
            <v>232800</v>
          </cell>
          <cell r="I248">
            <v>8.4891223729780876E-2</v>
          </cell>
          <cell r="J248">
            <v>48</v>
          </cell>
          <cell r="L248">
            <v>48</v>
          </cell>
          <cell r="M248">
            <v>232800</v>
          </cell>
          <cell r="N248">
            <v>0</v>
          </cell>
          <cell r="O248">
            <v>232800</v>
          </cell>
          <cell r="R248">
            <v>0</v>
          </cell>
          <cell r="S248">
            <v>0</v>
          </cell>
          <cell r="T248">
            <v>0</v>
          </cell>
          <cell r="U248">
            <v>0</v>
          </cell>
          <cell r="V248">
            <v>48</v>
          </cell>
          <cell r="W248">
            <v>232800</v>
          </cell>
        </row>
        <row r="249">
          <cell r="C249" t="str">
            <v>3.4.2.6</v>
          </cell>
          <cell r="D249" t="str">
            <v>Instalación de Tubería de alcantarillado de Concreto reforzado o de gres bajo, cualquier condición de humedad</v>
          </cell>
          <cell r="I249">
            <v>0</v>
          </cell>
          <cell r="L249">
            <v>0</v>
          </cell>
          <cell r="M249">
            <v>0</v>
          </cell>
          <cell r="N249">
            <v>0</v>
          </cell>
          <cell r="O249">
            <v>0</v>
          </cell>
          <cell r="R249">
            <v>0</v>
          </cell>
          <cell r="S249">
            <v>0</v>
          </cell>
          <cell r="T249">
            <v>0</v>
          </cell>
          <cell r="U249">
            <v>0</v>
          </cell>
          <cell r="V249">
            <v>0</v>
          </cell>
          <cell r="W249">
            <v>0</v>
          </cell>
        </row>
        <row r="250">
          <cell r="C250" t="str">
            <v>3.4.2.6.1</v>
          </cell>
          <cell r="D250" t="str">
            <v>Tubería de Concreto C.R 600 mm (24")</v>
          </cell>
          <cell r="E250" t="str">
            <v>m</v>
          </cell>
          <cell r="F250">
            <v>220</v>
          </cell>
          <cell r="G250">
            <v>20400</v>
          </cell>
          <cell r="H250">
            <v>4488000</v>
          </cell>
          <cell r="I250">
            <v>1.6365627667493838</v>
          </cell>
          <cell r="J250">
            <v>220</v>
          </cell>
          <cell r="L250">
            <v>220</v>
          </cell>
          <cell r="M250">
            <v>4488000</v>
          </cell>
          <cell r="N250">
            <v>0</v>
          </cell>
          <cell r="O250">
            <v>4488000</v>
          </cell>
          <cell r="R250">
            <v>0</v>
          </cell>
          <cell r="S250">
            <v>0</v>
          </cell>
          <cell r="T250">
            <v>0</v>
          </cell>
          <cell r="U250">
            <v>0</v>
          </cell>
          <cell r="V250">
            <v>220</v>
          </cell>
          <cell r="W250">
            <v>4488000</v>
          </cell>
        </row>
        <row r="251">
          <cell r="C251" t="str">
            <v>3.4.4</v>
          </cell>
          <cell r="D251" t="str">
            <v>Instalación de Tuberias de Acueducto</v>
          </cell>
          <cell r="I251">
            <v>0</v>
          </cell>
          <cell r="L251">
            <v>0</v>
          </cell>
          <cell r="M251">
            <v>0</v>
          </cell>
          <cell r="N251">
            <v>0</v>
          </cell>
          <cell r="O251">
            <v>0</v>
          </cell>
          <cell r="R251">
            <v>0</v>
          </cell>
          <cell r="S251">
            <v>0</v>
          </cell>
          <cell r="T251">
            <v>0</v>
          </cell>
          <cell r="U251">
            <v>0</v>
          </cell>
          <cell r="V251">
            <v>0</v>
          </cell>
          <cell r="W251">
            <v>0</v>
          </cell>
        </row>
        <row r="252">
          <cell r="C252" t="str">
            <v>3.4.4.1</v>
          </cell>
          <cell r="D252" t="str">
            <v>Instalación de tuberías de acueducto de polietileno de alta densidad (PEAD)</v>
          </cell>
          <cell r="I252">
            <v>0</v>
          </cell>
          <cell r="L252">
            <v>0</v>
          </cell>
          <cell r="M252">
            <v>0</v>
          </cell>
          <cell r="N252">
            <v>0</v>
          </cell>
          <cell r="O252">
            <v>0</v>
          </cell>
          <cell r="R252">
            <v>0</v>
          </cell>
          <cell r="S252">
            <v>0</v>
          </cell>
          <cell r="T252">
            <v>0</v>
          </cell>
          <cell r="U252">
            <v>0</v>
          </cell>
          <cell r="V252">
            <v>0</v>
          </cell>
          <cell r="W252">
            <v>0</v>
          </cell>
        </row>
        <row r="253">
          <cell r="C253" t="str">
            <v>3.4.4.1.1</v>
          </cell>
          <cell r="D253" t="str">
            <v>Tuberías PEAD 90mm PN 10 PE 100</v>
          </cell>
          <cell r="E253" t="str">
            <v>m</v>
          </cell>
          <cell r="F253">
            <v>2500</v>
          </cell>
          <cell r="G253">
            <v>4375</v>
          </cell>
          <cell r="H253">
            <v>10937500</v>
          </cell>
          <cell r="I253">
            <v>3.9883924379058349</v>
          </cell>
          <cell r="J253">
            <v>2500</v>
          </cell>
          <cell r="L253">
            <v>2500</v>
          </cell>
          <cell r="M253">
            <v>10937500</v>
          </cell>
          <cell r="N253">
            <v>0</v>
          </cell>
          <cell r="O253">
            <v>10937500</v>
          </cell>
          <cell r="R253">
            <v>0</v>
          </cell>
          <cell r="S253">
            <v>0</v>
          </cell>
          <cell r="T253">
            <v>0</v>
          </cell>
          <cell r="U253">
            <v>0</v>
          </cell>
          <cell r="V253">
            <v>2500</v>
          </cell>
          <cell r="W253">
            <v>10937500</v>
          </cell>
        </row>
        <row r="254">
          <cell r="C254" t="str">
            <v>3.4.4.1.4</v>
          </cell>
          <cell r="D254" t="str">
            <v>Tuberías PEAD 110mm PN 10 PE 100</v>
          </cell>
          <cell r="E254" t="str">
            <v>m</v>
          </cell>
          <cell r="F254">
            <v>60</v>
          </cell>
          <cell r="G254">
            <v>4925</v>
          </cell>
          <cell r="H254">
            <v>295500</v>
          </cell>
          <cell r="I254">
            <v>0.10775496826525022</v>
          </cell>
          <cell r="J254">
            <v>60</v>
          </cell>
          <cell r="L254">
            <v>60</v>
          </cell>
          <cell r="M254">
            <v>295500</v>
          </cell>
          <cell r="N254">
            <v>0</v>
          </cell>
          <cell r="O254">
            <v>295500</v>
          </cell>
          <cell r="R254">
            <v>0</v>
          </cell>
          <cell r="S254">
            <v>0</v>
          </cell>
          <cell r="T254">
            <v>0</v>
          </cell>
          <cell r="U254">
            <v>0</v>
          </cell>
          <cell r="V254">
            <v>60</v>
          </cell>
          <cell r="W254">
            <v>295500</v>
          </cell>
        </row>
        <row r="255">
          <cell r="C255" t="str">
            <v>3.4.4.2</v>
          </cell>
          <cell r="D255" t="str">
            <v>Instalación de Tuberías de acueducto de hierro de fundición dúctil, incluidos accesorios</v>
          </cell>
          <cell r="I255">
            <v>0</v>
          </cell>
          <cell r="L255">
            <v>0</v>
          </cell>
          <cell r="M255">
            <v>0</v>
          </cell>
          <cell r="N255">
            <v>0</v>
          </cell>
          <cell r="O255">
            <v>0</v>
          </cell>
          <cell r="R255">
            <v>0</v>
          </cell>
          <cell r="S255">
            <v>0</v>
          </cell>
          <cell r="T255">
            <v>0</v>
          </cell>
          <cell r="U255">
            <v>0</v>
          </cell>
          <cell r="V255">
            <v>0</v>
          </cell>
          <cell r="W255">
            <v>0</v>
          </cell>
        </row>
        <row r="256">
          <cell r="C256" t="str">
            <v>3.4.4.2.5</v>
          </cell>
          <cell r="D256" t="str">
            <v>Tubería de HD de 450 mm PN 10</v>
          </cell>
          <cell r="E256" t="str">
            <v>m</v>
          </cell>
          <cell r="F256">
            <v>30</v>
          </cell>
          <cell r="G256">
            <v>13000</v>
          </cell>
          <cell r="H256">
            <v>390000</v>
          </cell>
          <cell r="I256">
            <v>0.14221467892875664</v>
          </cell>
          <cell r="J256">
            <v>30</v>
          </cell>
          <cell r="L256">
            <v>30</v>
          </cell>
          <cell r="M256">
            <v>390000</v>
          </cell>
          <cell r="N256">
            <v>0</v>
          </cell>
          <cell r="O256">
            <v>390000</v>
          </cell>
          <cell r="R256">
            <v>0</v>
          </cell>
          <cell r="S256">
            <v>0</v>
          </cell>
          <cell r="T256">
            <v>0</v>
          </cell>
          <cell r="U256">
            <v>0</v>
          </cell>
          <cell r="V256">
            <v>30</v>
          </cell>
          <cell r="W256">
            <v>390000</v>
          </cell>
        </row>
        <row r="257">
          <cell r="C257" t="str">
            <v>3.4.4.2.7</v>
          </cell>
          <cell r="D257" t="str">
            <v>Tubería de HD de 600 mm PN 10</v>
          </cell>
          <cell r="E257" t="str">
            <v>m</v>
          </cell>
          <cell r="F257">
            <v>12</v>
          </cell>
          <cell r="G257">
            <v>16000</v>
          </cell>
          <cell r="H257">
            <v>192000</v>
          </cell>
          <cell r="I257">
            <v>7.0013380395695574E-2</v>
          </cell>
          <cell r="J257">
            <v>12</v>
          </cell>
          <cell r="L257">
            <v>12</v>
          </cell>
          <cell r="M257">
            <v>192000</v>
          </cell>
          <cell r="N257">
            <v>0</v>
          </cell>
          <cell r="O257">
            <v>192000</v>
          </cell>
          <cell r="R257">
            <v>0</v>
          </cell>
          <cell r="S257">
            <v>0</v>
          </cell>
          <cell r="T257">
            <v>0</v>
          </cell>
          <cell r="U257">
            <v>0</v>
          </cell>
          <cell r="V257">
            <v>12</v>
          </cell>
          <cell r="W257">
            <v>192000</v>
          </cell>
        </row>
        <row r="258">
          <cell r="C258" t="str">
            <v>3.4.8</v>
          </cell>
          <cell r="D258" t="str">
            <v>Cimentación de tuberías</v>
          </cell>
          <cell r="I258">
            <v>0</v>
          </cell>
          <cell r="L258">
            <v>0</v>
          </cell>
          <cell r="M258">
            <v>0</v>
          </cell>
          <cell r="N258">
            <v>0</v>
          </cell>
          <cell r="O258">
            <v>0</v>
          </cell>
          <cell r="R258">
            <v>0</v>
          </cell>
          <cell r="S258">
            <v>0</v>
          </cell>
          <cell r="T258">
            <v>0</v>
          </cell>
          <cell r="U258">
            <v>0</v>
          </cell>
          <cell r="V258">
            <v>0</v>
          </cell>
          <cell r="W258">
            <v>0</v>
          </cell>
        </row>
        <row r="259">
          <cell r="C259" t="str">
            <v>3.4.8.2</v>
          </cell>
          <cell r="D259" t="str">
            <v>Cimentación de tubería con arena compactada al 70% de la densidad relativa máxima</v>
          </cell>
          <cell r="E259" t="str">
            <v>m3</v>
          </cell>
          <cell r="F259">
            <v>26</v>
          </cell>
          <cell r="G259">
            <v>26700</v>
          </cell>
          <cell r="H259">
            <v>694200</v>
          </cell>
          <cell r="I259">
            <v>0.25314212849318679</v>
          </cell>
          <cell r="J259">
            <v>26</v>
          </cell>
          <cell r="L259">
            <v>26</v>
          </cell>
          <cell r="M259">
            <v>694200</v>
          </cell>
          <cell r="N259">
            <v>0</v>
          </cell>
          <cell r="O259">
            <v>694200</v>
          </cell>
          <cell r="R259">
            <v>0</v>
          </cell>
          <cell r="S259">
            <v>0</v>
          </cell>
          <cell r="T259">
            <v>0</v>
          </cell>
          <cell r="U259">
            <v>0</v>
          </cell>
          <cell r="V259">
            <v>26</v>
          </cell>
          <cell r="W259">
            <v>694200</v>
          </cell>
        </row>
        <row r="260">
          <cell r="C260" t="str">
            <v>3.4.8.3</v>
          </cell>
          <cell r="D260" t="str">
            <v>Cimentación de tubería con concreto de 17,5 Mpa. ( 2500 psi ) in situ</v>
          </cell>
          <cell r="E260" t="str">
            <v>m3</v>
          </cell>
          <cell r="F260">
            <v>33</v>
          </cell>
          <cell r="G260">
            <v>208850</v>
          </cell>
          <cell r="H260">
            <v>6892050</v>
          </cell>
          <cell r="I260">
            <v>2.5132068664383005</v>
          </cell>
          <cell r="J260">
            <v>33</v>
          </cell>
          <cell r="L260">
            <v>33</v>
          </cell>
          <cell r="M260">
            <v>6892050</v>
          </cell>
          <cell r="N260">
            <v>0</v>
          </cell>
          <cell r="O260">
            <v>6892050</v>
          </cell>
          <cell r="R260">
            <v>0</v>
          </cell>
          <cell r="S260">
            <v>0</v>
          </cell>
          <cell r="T260">
            <v>0</v>
          </cell>
          <cell r="U260">
            <v>0</v>
          </cell>
          <cell r="V260">
            <v>33</v>
          </cell>
          <cell r="W260">
            <v>6892050</v>
          </cell>
        </row>
        <row r="261">
          <cell r="C261" t="str">
            <v>3.4.9</v>
          </cell>
          <cell r="D261" t="str">
            <v>Instalación de tuberías de acueducto de polietileno para acometidas</v>
          </cell>
          <cell r="I261">
            <v>0</v>
          </cell>
          <cell r="L261">
            <v>0</v>
          </cell>
          <cell r="M261">
            <v>0</v>
          </cell>
          <cell r="N261">
            <v>0</v>
          </cell>
          <cell r="O261">
            <v>0</v>
          </cell>
          <cell r="R261">
            <v>0</v>
          </cell>
          <cell r="S261">
            <v>0</v>
          </cell>
          <cell r="T261">
            <v>0</v>
          </cell>
          <cell r="U261">
            <v>0</v>
          </cell>
          <cell r="V261">
            <v>0</v>
          </cell>
          <cell r="W261">
            <v>0</v>
          </cell>
        </row>
        <row r="262">
          <cell r="C262" t="str">
            <v>3.4.9.1</v>
          </cell>
          <cell r="D262" t="str">
            <v>Tuberia de Polietileno Diametro 25 mm PN 10</v>
          </cell>
          <cell r="E262" t="str">
            <v>m</v>
          </cell>
          <cell r="F262">
            <v>25</v>
          </cell>
          <cell r="G262">
            <v>4375</v>
          </cell>
          <cell r="H262">
            <v>109375</v>
          </cell>
          <cell r="I262">
            <v>3.9883924379058348E-2</v>
          </cell>
          <cell r="J262">
            <v>25</v>
          </cell>
          <cell r="L262">
            <v>25</v>
          </cell>
          <cell r="M262">
            <v>109375</v>
          </cell>
          <cell r="N262">
            <v>0</v>
          </cell>
          <cell r="O262">
            <v>109375</v>
          </cell>
          <cell r="R262">
            <v>0</v>
          </cell>
          <cell r="S262">
            <v>0</v>
          </cell>
          <cell r="T262">
            <v>0</v>
          </cell>
          <cell r="U262">
            <v>0</v>
          </cell>
          <cell r="V262">
            <v>25</v>
          </cell>
          <cell r="W262">
            <v>109375</v>
          </cell>
        </row>
        <row r="263">
          <cell r="C263" t="str">
            <v>3.4.9.2</v>
          </cell>
          <cell r="D263" t="str">
            <v>Tuberia de Polietileno Diametro 63 mm PN 10</v>
          </cell>
          <cell r="E263" t="str">
            <v>m</v>
          </cell>
          <cell r="F263">
            <v>300</v>
          </cell>
          <cell r="G263">
            <v>4925</v>
          </cell>
          <cell r="H263">
            <v>1477500</v>
          </cell>
          <cell r="I263">
            <v>0.53877484132625109</v>
          </cell>
          <cell r="J263">
            <v>300</v>
          </cell>
          <cell r="L263">
            <v>300</v>
          </cell>
          <cell r="M263">
            <v>1477500</v>
          </cell>
          <cell r="N263">
            <v>0</v>
          </cell>
          <cell r="O263">
            <v>1477500</v>
          </cell>
          <cell r="R263">
            <v>0</v>
          </cell>
          <cell r="S263">
            <v>0</v>
          </cell>
          <cell r="T263">
            <v>0</v>
          </cell>
          <cell r="U263">
            <v>0</v>
          </cell>
          <cell r="V263">
            <v>300</v>
          </cell>
          <cell r="W263">
            <v>1477500</v>
          </cell>
        </row>
        <row r="264">
          <cell r="C264" t="str">
            <v>3.4.10</v>
          </cell>
          <cell r="D264" t="str">
            <v>Instalación de tuberías de acero sch40</v>
          </cell>
          <cell r="I264">
            <v>0</v>
          </cell>
          <cell r="L264">
            <v>0</v>
          </cell>
          <cell r="M264">
            <v>0</v>
          </cell>
          <cell r="N264">
            <v>0</v>
          </cell>
          <cell r="O264">
            <v>0</v>
          </cell>
          <cell r="R264">
            <v>0</v>
          </cell>
          <cell r="S264">
            <v>0</v>
          </cell>
          <cell r="T264">
            <v>0</v>
          </cell>
          <cell r="U264">
            <v>0</v>
          </cell>
          <cell r="V264">
            <v>0</v>
          </cell>
          <cell r="W264">
            <v>0</v>
          </cell>
        </row>
        <row r="265">
          <cell r="C265" t="str">
            <v>3.4.10.1</v>
          </cell>
          <cell r="D265" t="str">
            <v>Tuberia de acero Diametro 50mm, sch39</v>
          </cell>
          <cell r="E265" t="str">
            <v>m</v>
          </cell>
          <cell r="F265">
            <v>3</v>
          </cell>
          <cell r="G265">
            <v>3400</v>
          </cell>
          <cell r="H265">
            <v>10200</v>
          </cell>
          <cell r="I265">
            <v>3.719460833521327E-3</v>
          </cell>
          <cell r="J265">
            <v>3</v>
          </cell>
          <cell r="L265">
            <v>3</v>
          </cell>
          <cell r="M265">
            <v>10200</v>
          </cell>
          <cell r="N265">
            <v>0</v>
          </cell>
          <cell r="O265">
            <v>10200</v>
          </cell>
          <cell r="R265">
            <v>0</v>
          </cell>
          <cell r="S265">
            <v>0</v>
          </cell>
          <cell r="T265">
            <v>0</v>
          </cell>
          <cell r="U265">
            <v>0</v>
          </cell>
          <cell r="V265">
            <v>3</v>
          </cell>
          <cell r="W265">
            <v>10200</v>
          </cell>
        </row>
        <row r="266">
          <cell r="C266" t="str">
            <v>3.4.10.2</v>
          </cell>
          <cell r="D266" t="str">
            <v>Tuberia de acero Diametro 100mm, sch40</v>
          </cell>
          <cell r="E266" t="str">
            <v>m</v>
          </cell>
          <cell r="F266">
            <v>3</v>
          </cell>
          <cell r="G266">
            <v>4060</v>
          </cell>
          <cell r="H266">
            <v>12180</v>
          </cell>
          <cell r="I266">
            <v>4.4414738188519381E-3</v>
          </cell>
          <cell r="J266">
            <v>3</v>
          </cell>
          <cell r="L266">
            <v>3</v>
          </cell>
          <cell r="M266">
            <v>12180</v>
          </cell>
          <cell r="N266">
            <v>0</v>
          </cell>
          <cell r="O266">
            <v>12180</v>
          </cell>
          <cell r="R266">
            <v>0</v>
          </cell>
          <cell r="S266">
            <v>0</v>
          </cell>
          <cell r="T266">
            <v>0</v>
          </cell>
          <cell r="U266">
            <v>0</v>
          </cell>
          <cell r="V266">
            <v>3</v>
          </cell>
          <cell r="W266">
            <v>12180</v>
          </cell>
        </row>
        <row r="267">
          <cell r="C267" t="str">
            <v>3.4.10.3</v>
          </cell>
          <cell r="D267" t="str">
            <v>Tuberia de acero Diametro 150mm, sch40</v>
          </cell>
          <cell r="E267" t="str">
            <v>m</v>
          </cell>
          <cell r="F267">
            <v>30</v>
          </cell>
          <cell r="G267">
            <v>4600</v>
          </cell>
          <cell r="H267">
            <v>138000</v>
          </cell>
          <cell r="I267">
            <v>5.0322117159406189E-2</v>
          </cell>
          <cell r="J267">
            <v>30</v>
          </cell>
          <cell r="L267">
            <v>30</v>
          </cell>
          <cell r="M267">
            <v>138000</v>
          </cell>
          <cell r="N267">
            <v>0</v>
          </cell>
          <cell r="O267">
            <v>138000</v>
          </cell>
          <cell r="R267">
            <v>0</v>
          </cell>
          <cell r="S267">
            <v>0</v>
          </cell>
          <cell r="T267">
            <v>0</v>
          </cell>
          <cell r="U267">
            <v>0</v>
          </cell>
          <cell r="V267">
            <v>30</v>
          </cell>
          <cell r="W267">
            <v>138000</v>
          </cell>
        </row>
        <row r="268">
          <cell r="C268">
            <v>3.5</v>
          </cell>
          <cell r="D268" t="str">
            <v>RELLENOS</v>
          </cell>
          <cell r="I268">
            <v>0</v>
          </cell>
          <cell r="L268">
            <v>0</v>
          </cell>
          <cell r="M268">
            <v>0</v>
          </cell>
          <cell r="N268">
            <v>0</v>
          </cell>
          <cell r="O268">
            <v>0</v>
          </cell>
          <cell r="R268">
            <v>0</v>
          </cell>
          <cell r="S268">
            <v>0</v>
          </cell>
          <cell r="T268">
            <v>0</v>
          </cell>
          <cell r="U268">
            <v>0</v>
          </cell>
          <cell r="V268">
            <v>0</v>
          </cell>
          <cell r="W268">
            <v>0</v>
          </cell>
        </row>
        <row r="269">
          <cell r="C269" t="str">
            <v>3.5.1</v>
          </cell>
          <cell r="D269" t="str">
            <v>Relleno de Zanjas y obras de mampostería</v>
          </cell>
          <cell r="I269">
            <v>0</v>
          </cell>
          <cell r="L269">
            <v>0</v>
          </cell>
          <cell r="M269">
            <v>0</v>
          </cell>
          <cell r="N269">
            <v>0</v>
          </cell>
          <cell r="O269">
            <v>0</v>
          </cell>
          <cell r="R269">
            <v>0</v>
          </cell>
          <cell r="S269">
            <v>0</v>
          </cell>
          <cell r="T269">
            <v>0</v>
          </cell>
          <cell r="U269">
            <v>0</v>
          </cell>
          <cell r="V269">
            <v>0</v>
          </cell>
          <cell r="W269">
            <v>0</v>
          </cell>
        </row>
        <row r="270">
          <cell r="C270" t="str">
            <v>3.5.1.1</v>
          </cell>
          <cell r="D270" t="str">
            <v>Rellenos de Zanjas y obras de mampostería con material seleccionado de sitio, compactado al 90% del Proctor Modificado</v>
          </cell>
          <cell r="E270" t="str">
            <v>m3</v>
          </cell>
          <cell r="F270">
            <v>1461</v>
          </cell>
          <cell r="G270">
            <v>9800</v>
          </cell>
          <cell r="H270">
            <v>14317800</v>
          </cell>
          <cell r="I270">
            <v>5.2210290511952602</v>
          </cell>
          <cell r="J270">
            <v>1461</v>
          </cell>
          <cell r="K270">
            <v>-1400</v>
          </cell>
          <cell r="L270">
            <v>61</v>
          </cell>
          <cell r="M270">
            <v>14317800</v>
          </cell>
          <cell r="N270">
            <v>-13720000</v>
          </cell>
          <cell r="O270">
            <v>597800</v>
          </cell>
          <cell r="R270">
            <v>0</v>
          </cell>
          <cell r="S270">
            <v>0</v>
          </cell>
          <cell r="T270">
            <v>0</v>
          </cell>
          <cell r="U270">
            <v>0</v>
          </cell>
          <cell r="V270">
            <v>61</v>
          </cell>
          <cell r="W270">
            <v>597800</v>
          </cell>
        </row>
        <row r="271">
          <cell r="C271" t="str">
            <v>3.5.1.2</v>
          </cell>
          <cell r="D271" t="str">
            <v>Rellenos de Zanjas y obras de mampostería con material seleccionado de cantera, compactado al 95% del Proctor Modifiicado</v>
          </cell>
          <cell r="E271" t="str">
            <v>m3</v>
          </cell>
          <cell r="F271">
            <v>100</v>
          </cell>
          <cell r="G271">
            <v>27000</v>
          </cell>
          <cell r="H271">
            <v>2700000</v>
          </cell>
          <cell r="I271">
            <v>0.9845631618144689</v>
          </cell>
          <cell r="J271">
            <v>100</v>
          </cell>
          <cell r="L271">
            <v>100</v>
          </cell>
          <cell r="M271">
            <v>2700000</v>
          </cell>
          <cell r="N271">
            <v>0</v>
          </cell>
          <cell r="O271">
            <v>2700000</v>
          </cell>
          <cell r="R271">
            <v>0</v>
          </cell>
          <cell r="S271">
            <v>0</v>
          </cell>
          <cell r="T271">
            <v>0</v>
          </cell>
          <cell r="U271">
            <v>0</v>
          </cell>
          <cell r="V271">
            <v>100</v>
          </cell>
          <cell r="W271">
            <v>2700000</v>
          </cell>
        </row>
        <row r="272">
          <cell r="C272">
            <v>3.7</v>
          </cell>
          <cell r="D272" t="str">
            <v>CONSTRUCCIÓN DE OBRAS ACCESORIAS</v>
          </cell>
          <cell r="I272">
            <v>0</v>
          </cell>
          <cell r="L272">
            <v>0</v>
          </cell>
          <cell r="M272">
            <v>0</v>
          </cell>
          <cell r="N272">
            <v>0</v>
          </cell>
          <cell r="O272">
            <v>0</v>
          </cell>
          <cell r="R272">
            <v>0</v>
          </cell>
          <cell r="S272">
            <v>0</v>
          </cell>
          <cell r="T272">
            <v>0</v>
          </cell>
          <cell r="U272">
            <v>0</v>
          </cell>
          <cell r="V272">
            <v>0</v>
          </cell>
          <cell r="W272">
            <v>0</v>
          </cell>
        </row>
        <row r="273">
          <cell r="C273" t="str">
            <v>3.7.4</v>
          </cell>
          <cell r="D273" t="str">
            <v>Pozo de Inspección incluida losa superior y tapa.</v>
          </cell>
          <cell r="I273">
            <v>0</v>
          </cell>
          <cell r="L273">
            <v>0</v>
          </cell>
          <cell r="M273">
            <v>0</v>
          </cell>
          <cell r="N273">
            <v>0</v>
          </cell>
          <cell r="O273">
            <v>0</v>
          </cell>
          <cell r="R273">
            <v>0</v>
          </cell>
          <cell r="S273">
            <v>0</v>
          </cell>
          <cell r="T273">
            <v>0</v>
          </cell>
          <cell r="U273">
            <v>0</v>
          </cell>
          <cell r="V273">
            <v>0</v>
          </cell>
          <cell r="W273">
            <v>0</v>
          </cell>
        </row>
        <row r="274">
          <cell r="C274" t="str">
            <v>3.7.4.2</v>
          </cell>
          <cell r="D274" t="str">
            <v>Construcción de Pozo de inspección de concreto</v>
          </cell>
          <cell r="I274">
            <v>0</v>
          </cell>
          <cell r="L274">
            <v>0</v>
          </cell>
          <cell r="M274">
            <v>0</v>
          </cell>
          <cell r="N274">
            <v>0</v>
          </cell>
          <cell r="O274">
            <v>0</v>
          </cell>
          <cell r="R274">
            <v>0</v>
          </cell>
          <cell r="S274">
            <v>0</v>
          </cell>
          <cell r="T274">
            <v>0</v>
          </cell>
          <cell r="U274">
            <v>0</v>
          </cell>
          <cell r="V274">
            <v>0</v>
          </cell>
          <cell r="W274">
            <v>0</v>
          </cell>
        </row>
        <row r="275">
          <cell r="C275" t="str">
            <v>3.7.4.2.1.2</v>
          </cell>
          <cell r="D275" t="str">
            <v>Pozo de inspección 1,45 m &lt;H&lt;=1,80 m</v>
          </cell>
          <cell r="E275" t="str">
            <v>un</v>
          </cell>
          <cell r="F275">
            <v>3</v>
          </cell>
          <cell r="G275">
            <v>841416</v>
          </cell>
          <cell r="H275">
            <v>2524248</v>
          </cell>
          <cell r="I275">
            <v>0.92047466373475917</v>
          </cell>
          <cell r="J275">
            <v>3</v>
          </cell>
          <cell r="K275">
            <v>7</v>
          </cell>
          <cell r="L275">
            <v>10</v>
          </cell>
          <cell r="M275">
            <v>2524248</v>
          </cell>
          <cell r="N275">
            <v>5889912</v>
          </cell>
          <cell r="O275">
            <v>8414160</v>
          </cell>
          <cell r="R275">
            <v>0</v>
          </cell>
          <cell r="S275">
            <v>0</v>
          </cell>
          <cell r="T275">
            <v>0</v>
          </cell>
          <cell r="U275">
            <v>0</v>
          </cell>
          <cell r="V275">
            <v>10</v>
          </cell>
          <cell r="W275">
            <v>8414160</v>
          </cell>
        </row>
        <row r="276">
          <cell r="C276" t="str">
            <v>3.7.8</v>
          </cell>
          <cell r="D276" t="str">
            <v>Caja de Válvulas y bajante de operación</v>
          </cell>
          <cell r="I276">
            <v>0</v>
          </cell>
          <cell r="L276">
            <v>0</v>
          </cell>
          <cell r="M276">
            <v>0</v>
          </cell>
          <cell r="N276">
            <v>0</v>
          </cell>
          <cell r="O276">
            <v>0</v>
          </cell>
          <cell r="R276">
            <v>0</v>
          </cell>
          <cell r="S276">
            <v>0</v>
          </cell>
          <cell r="T276">
            <v>0</v>
          </cell>
          <cell r="U276">
            <v>0</v>
          </cell>
          <cell r="V276">
            <v>0</v>
          </cell>
          <cell r="W276">
            <v>0</v>
          </cell>
        </row>
        <row r="277">
          <cell r="C277" t="str">
            <v>3.7.8.2</v>
          </cell>
          <cell r="D277" t="str">
            <v>Instalación tubo de operación Válvula entre Ø80 a 200mm, incluye losa de 50x50x15 cms con tapa de HD con bisagra de 150 mm</v>
          </cell>
          <cell r="E277" t="str">
            <v>un</v>
          </cell>
          <cell r="F277">
            <v>2</v>
          </cell>
          <cell r="G277">
            <v>128180</v>
          </cell>
          <cell r="H277">
            <v>256360</v>
          </cell>
          <cell r="I277">
            <v>9.3482448949169364E-2</v>
          </cell>
          <cell r="J277">
            <v>2</v>
          </cell>
          <cell r="L277">
            <v>2</v>
          </cell>
          <cell r="M277">
            <v>256360</v>
          </cell>
          <cell r="N277">
            <v>0</v>
          </cell>
          <cell r="O277">
            <v>256360</v>
          </cell>
          <cell r="R277">
            <v>0</v>
          </cell>
          <cell r="S277">
            <v>0</v>
          </cell>
          <cell r="T277">
            <v>0</v>
          </cell>
          <cell r="U277">
            <v>0</v>
          </cell>
          <cell r="V277">
            <v>2</v>
          </cell>
          <cell r="W277">
            <v>256360</v>
          </cell>
        </row>
        <row r="278">
          <cell r="C278" t="str">
            <v>3.7.18</v>
          </cell>
          <cell r="D278" t="str">
            <v>Caja de inspección para alcantarillado, diametros de tuberias Ø600 mm (24")</v>
          </cell>
          <cell r="I278">
            <v>0</v>
          </cell>
          <cell r="L278">
            <v>0</v>
          </cell>
          <cell r="M278">
            <v>0</v>
          </cell>
          <cell r="N278">
            <v>0</v>
          </cell>
          <cell r="O278">
            <v>0</v>
          </cell>
          <cell r="R278">
            <v>0</v>
          </cell>
          <cell r="S278">
            <v>0</v>
          </cell>
          <cell r="T278">
            <v>0</v>
          </cell>
          <cell r="U278">
            <v>0</v>
          </cell>
          <cell r="V278">
            <v>0</v>
          </cell>
          <cell r="W278">
            <v>0</v>
          </cell>
        </row>
        <row r="279">
          <cell r="C279" t="str">
            <v>3.7.18.1</v>
          </cell>
          <cell r="D279" t="str">
            <v>Caja de inspección en ladrillo doble con base en concreto reforzado e=0.15m, y tapa de concreto reforzado. Profundidad de 1.2m a 1.6m</v>
          </cell>
          <cell r="E279" t="str">
            <v>un</v>
          </cell>
          <cell r="F279">
            <v>2</v>
          </cell>
          <cell r="G279">
            <v>2014050</v>
          </cell>
          <cell r="H279">
            <v>4028100</v>
          </cell>
          <cell r="I279">
            <v>1.4688588415203194</v>
          </cell>
          <cell r="J279">
            <v>2</v>
          </cell>
          <cell r="K279">
            <v>3</v>
          </cell>
          <cell r="L279">
            <v>5</v>
          </cell>
          <cell r="M279">
            <v>4028100</v>
          </cell>
          <cell r="N279">
            <v>6042150</v>
          </cell>
          <cell r="O279">
            <v>10070250</v>
          </cell>
          <cell r="R279">
            <v>0</v>
          </cell>
          <cell r="S279">
            <v>0</v>
          </cell>
          <cell r="T279">
            <v>0</v>
          </cell>
          <cell r="U279">
            <v>0</v>
          </cell>
          <cell r="V279">
            <v>5</v>
          </cell>
          <cell r="W279">
            <v>10070250</v>
          </cell>
        </row>
        <row r="280">
          <cell r="C280">
            <v>3.8</v>
          </cell>
          <cell r="D280" t="str">
            <v>INSTALACION DE ELEMENTOS DE ACUEDUCTO Y ALCANTARILLADO</v>
          </cell>
          <cell r="I280">
            <v>0</v>
          </cell>
          <cell r="L280">
            <v>0</v>
          </cell>
          <cell r="M280">
            <v>0</v>
          </cell>
          <cell r="N280">
            <v>0</v>
          </cell>
          <cell r="O280">
            <v>0</v>
          </cell>
          <cell r="R280">
            <v>0</v>
          </cell>
          <cell r="S280">
            <v>0</v>
          </cell>
          <cell r="T280">
            <v>0</v>
          </cell>
          <cell r="U280">
            <v>0</v>
          </cell>
          <cell r="V280">
            <v>0</v>
          </cell>
          <cell r="W280">
            <v>0</v>
          </cell>
        </row>
        <row r="281">
          <cell r="C281" t="str">
            <v>3.8.1.1</v>
          </cell>
          <cell r="D281" t="str">
            <v>Instalación de válvula de compuerta brida x brida norma ISO PN 10, Incluye el suministro e instalación de tornilleria y empaquetadura para el montaje</v>
          </cell>
          <cell r="I281">
            <v>0</v>
          </cell>
          <cell r="L281">
            <v>0</v>
          </cell>
          <cell r="M281">
            <v>0</v>
          </cell>
          <cell r="N281">
            <v>0</v>
          </cell>
          <cell r="O281">
            <v>0</v>
          </cell>
          <cell r="R281">
            <v>0</v>
          </cell>
          <cell r="S281">
            <v>0</v>
          </cell>
          <cell r="T281">
            <v>0</v>
          </cell>
          <cell r="U281">
            <v>0</v>
          </cell>
          <cell r="V281">
            <v>0</v>
          </cell>
          <cell r="W281">
            <v>0</v>
          </cell>
        </row>
        <row r="282">
          <cell r="C282" t="str">
            <v>3.8.1.1.2</v>
          </cell>
          <cell r="D282" t="str">
            <v>d = 80 mm (3")</v>
          </cell>
          <cell r="E282" t="str">
            <v>un</v>
          </cell>
          <cell r="F282">
            <v>2</v>
          </cell>
          <cell r="G282">
            <v>11845</v>
          </cell>
          <cell r="H282">
            <v>23690</v>
          </cell>
          <cell r="I282">
            <v>8.6386301123647299E-3</v>
          </cell>
          <cell r="J282">
            <v>2</v>
          </cell>
          <cell r="L282">
            <v>2</v>
          </cell>
          <cell r="M282">
            <v>23690</v>
          </cell>
          <cell r="N282">
            <v>0</v>
          </cell>
          <cell r="O282">
            <v>23690</v>
          </cell>
          <cell r="R282">
            <v>0</v>
          </cell>
          <cell r="S282">
            <v>0</v>
          </cell>
          <cell r="T282">
            <v>0</v>
          </cell>
          <cell r="U282">
            <v>0</v>
          </cell>
          <cell r="V282">
            <v>2</v>
          </cell>
          <cell r="W282">
            <v>23690</v>
          </cell>
        </row>
        <row r="283">
          <cell r="C283" t="str">
            <v>3.8.1.1.3</v>
          </cell>
          <cell r="D283" t="str">
            <v>d = 100 mm (4")</v>
          </cell>
          <cell r="E283" t="str">
            <v>un</v>
          </cell>
          <cell r="F283">
            <v>6</v>
          </cell>
          <cell r="G283">
            <v>18892</v>
          </cell>
          <cell r="H283">
            <v>113352</v>
          </cell>
          <cell r="I283">
            <v>4.1334149451108776E-2</v>
          </cell>
          <cell r="J283">
            <v>6</v>
          </cell>
          <cell r="L283">
            <v>6</v>
          </cell>
          <cell r="M283">
            <v>113352</v>
          </cell>
          <cell r="N283">
            <v>0</v>
          </cell>
          <cell r="O283">
            <v>113352</v>
          </cell>
          <cell r="R283">
            <v>0</v>
          </cell>
          <cell r="S283">
            <v>0</v>
          </cell>
          <cell r="T283">
            <v>0</v>
          </cell>
          <cell r="U283">
            <v>0</v>
          </cell>
          <cell r="V283">
            <v>6</v>
          </cell>
          <cell r="W283">
            <v>113352</v>
          </cell>
        </row>
        <row r="284">
          <cell r="C284" t="str">
            <v>3.8.1.3</v>
          </cell>
          <cell r="D284" t="str">
            <v>Instalación de válvula de mariposa brida x brida norma ISO PN 16, Incluye el suministro e instalación de tornilleria y empaquetadura para el montaje</v>
          </cell>
          <cell r="I284">
            <v>0</v>
          </cell>
          <cell r="L284">
            <v>0</v>
          </cell>
          <cell r="M284">
            <v>0</v>
          </cell>
          <cell r="N284">
            <v>0</v>
          </cell>
          <cell r="O284">
            <v>0</v>
          </cell>
          <cell r="R284">
            <v>0</v>
          </cell>
          <cell r="S284">
            <v>0</v>
          </cell>
          <cell r="T284">
            <v>0</v>
          </cell>
          <cell r="U284">
            <v>0</v>
          </cell>
          <cell r="V284">
            <v>0</v>
          </cell>
          <cell r="W284">
            <v>0</v>
          </cell>
        </row>
        <row r="285">
          <cell r="C285" t="str">
            <v>3.8.1.3.4</v>
          </cell>
          <cell r="D285" t="str">
            <v>d = 400 mm (16")</v>
          </cell>
          <cell r="E285" t="str">
            <v>un</v>
          </cell>
          <cell r="F285">
            <v>9</v>
          </cell>
          <cell r="G285">
            <v>173700</v>
          </cell>
          <cell r="H285">
            <v>1563300</v>
          </cell>
          <cell r="I285">
            <v>0.57006207069057757</v>
          </cell>
          <cell r="J285">
            <v>9</v>
          </cell>
          <cell r="L285">
            <v>9</v>
          </cell>
          <cell r="M285">
            <v>1563300</v>
          </cell>
          <cell r="N285">
            <v>0</v>
          </cell>
          <cell r="O285">
            <v>1563300</v>
          </cell>
          <cell r="R285">
            <v>0</v>
          </cell>
          <cell r="S285">
            <v>0</v>
          </cell>
          <cell r="T285">
            <v>0</v>
          </cell>
          <cell r="U285">
            <v>0</v>
          </cell>
          <cell r="V285">
            <v>9</v>
          </cell>
          <cell r="W285">
            <v>1563300</v>
          </cell>
        </row>
        <row r="286">
          <cell r="C286" t="str">
            <v>3.8.1.3.5</v>
          </cell>
          <cell r="D286" t="str">
            <v>d = 450 mm (18")</v>
          </cell>
          <cell r="E286" t="str">
            <v>un</v>
          </cell>
          <cell r="F286">
            <v>2</v>
          </cell>
          <cell r="G286">
            <v>190200</v>
          </cell>
          <cell r="H286">
            <v>380400</v>
          </cell>
          <cell r="I286">
            <v>0.13871400990897184</v>
          </cell>
          <cell r="J286">
            <v>2</v>
          </cell>
          <cell r="L286">
            <v>2</v>
          </cell>
          <cell r="M286">
            <v>380400</v>
          </cell>
          <cell r="N286">
            <v>0</v>
          </cell>
          <cell r="O286">
            <v>380400</v>
          </cell>
          <cell r="R286">
            <v>0</v>
          </cell>
          <cell r="S286">
            <v>0</v>
          </cell>
          <cell r="T286">
            <v>0</v>
          </cell>
          <cell r="U286">
            <v>0</v>
          </cell>
          <cell r="V286">
            <v>2</v>
          </cell>
          <cell r="W286">
            <v>380400</v>
          </cell>
        </row>
        <row r="287">
          <cell r="C287" t="str">
            <v>3.8.1.3.7</v>
          </cell>
          <cell r="D287" t="str">
            <v>d = 600 mm (24")</v>
          </cell>
          <cell r="E287" t="str">
            <v>un</v>
          </cell>
          <cell r="F287">
            <v>8</v>
          </cell>
          <cell r="G287">
            <v>233850</v>
          </cell>
          <cell r="H287">
            <v>1870800</v>
          </cell>
          <cell r="I287">
            <v>0.68219287523055872</v>
          </cell>
          <cell r="J287">
            <v>8</v>
          </cell>
          <cell r="L287">
            <v>8</v>
          </cell>
          <cell r="M287">
            <v>1870800</v>
          </cell>
          <cell r="N287">
            <v>0</v>
          </cell>
          <cell r="O287">
            <v>1870800</v>
          </cell>
          <cell r="R287">
            <v>0</v>
          </cell>
          <cell r="S287">
            <v>0</v>
          </cell>
          <cell r="T287">
            <v>0</v>
          </cell>
          <cell r="U287">
            <v>0</v>
          </cell>
          <cell r="V287">
            <v>8</v>
          </cell>
          <cell r="W287">
            <v>1870800</v>
          </cell>
        </row>
        <row r="288">
          <cell r="C288" t="str">
            <v>3.8.1.3.17</v>
          </cell>
          <cell r="D288" t="str">
            <v>d = 50 mm (6")</v>
          </cell>
          <cell r="E288" t="str">
            <v>un</v>
          </cell>
          <cell r="F288">
            <v>1</v>
          </cell>
          <cell r="G288">
            <v>12475</v>
          </cell>
          <cell r="H288">
            <v>12475</v>
          </cell>
          <cell r="I288">
            <v>4.5490464606057412E-3</v>
          </cell>
          <cell r="J288">
            <v>1</v>
          </cell>
          <cell r="L288">
            <v>1</v>
          </cell>
          <cell r="M288">
            <v>12475</v>
          </cell>
          <cell r="N288">
            <v>0</v>
          </cell>
          <cell r="O288">
            <v>12475</v>
          </cell>
          <cell r="R288">
            <v>0</v>
          </cell>
          <cell r="S288">
            <v>0</v>
          </cell>
          <cell r="T288">
            <v>0</v>
          </cell>
          <cell r="U288">
            <v>0</v>
          </cell>
          <cell r="V288">
            <v>1</v>
          </cell>
          <cell r="W288">
            <v>12475</v>
          </cell>
        </row>
        <row r="289">
          <cell r="C289" t="str">
            <v>3.8.1.3.18</v>
          </cell>
          <cell r="D289" t="str">
            <v>d = 150 mm (6")</v>
          </cell>
          <cell r="E289" t="str">
            <v>un</v>
          </cell>
          <cell r="F289">
            <v>4</v>
          </cell>
          <cell r="G289">
            <v>24850</v>
          </cell>
          <cell r="H289">
            <v>99400</v>
          </cell>
          <cell r="I289">
            <v>3.6246510475688228E-2</v>
          </cell>
          <cell r="J289">
            <v>4</v>
          </cell>
          <cell r="L289">
            <v>4</v>
          </cell>
          <cell r="M289">
            <v>99400</v>
          </cell>
          <cell r="N289">
            <v>0</v>
          </cell>
          <cell r="O289">
            <v>99400</v>
          </cell>
          <cell r="R289">
            <v>0</v>
          </cell>
          <cell r="S289">
            <v>0</v>
          </cell>
          <cell r="T289">
            <v>0</v>
          </cell>
          <cell r="U289">
            <v>0</v>
          </cell>
          <cell r="V289">
            <v>4</v>
          </cell>
          <cell r="W289">
            <v>99400</v>
          </cell>
        </row>
        <row r="290">
          <cell r="C290" t="str">
            <v>3.8.1.4</v>
          </cell>
          <cell r="D290" t="str">
            <v>Instalación de hidrante tipo trafico norma ISO PN 10, Incluye el suministro e instalación de tornilleria y empaquetadura para el montaje</v>
          </cell>
          <cell r="I290">
            <v>0</v>
          </cell>
          <cell r="L290">
            <v>0</v>
          </cell>
          <cell r="M290">
            <v>0</v>
          </cell>
          <cell r="N290">
            <v>0</v>
          </cell>
          <cell r="O290">
            <v>0</v>
          </cell>
          <cell r="R290">
            <v>0</v>
          </cell>
          <cell r="S290">
            <v>0</v>
          </cell>
          <cell r="T290">
            <v>0</v>
          </cell>
          <cell r="U290">
            <v>0</v>
          </cell>
          <cell r="V290">
            <v>0</v>
          </cell>
          <cell r="W290">
            <v>0</v>
          </cell>
        </row>
        <row r="291">
          <cell r="C291" t="str">
            <v>3.8.1.4.2</v>
          </cell>
          <cell r="D291" t="str">
            <v>d = 100 mm (4")</v>
          </cell>
          <cell r="E291" t="str">
            <v>un</v>
          </cell>
          <cell r="F291">
            <v>1</v>
          </cell>
          <cell r="G291">
            <v>100100</v>
          </cell>
          <cell r="H291">
            <v>100100</v>
          </cell>
          <cell r="I291">
            <v>3.6501767591714203E-2</v>
          </cell>
          <cell r="J291">
            <v>1</v>
          </cell>
          <cell r="L291">
            <v>1</v>
          </cell>
          <cell r="M291">
            <v>100100</v>
          </cell>
          <cell r="N291">
            <v>0</v>
          </cell>
          <cell r="O291">
            <v>100100</v>
          </cell>
          <cell r="R291">
            <v>0</v>
          </cell>
          <cell r="S291">
            <v>0</v>
          </cell>
          <cell r="T291">
            <v>0</v>
          </cell>
          <cell r="U291">
            <v>0</v>
          </cell>
          <cell r="V291">
            <v>1</v>
          </cell>
          <cell r="W291">
            <v>100100</v>
          </cell>
        </row>
        <row r="292">
          <cell r="C292" t="str">
            <v>3.8.1.5</v>
          </cell>
          <cell r="D292" t="str">
            <v>Instalación de ventosa de acción simple norma ISO PN 10, Incluye el suministro e instalación de tornilleria y empaquetadura para el montaje</v>
          </cell>
          <cell r="I292">
            <v>0</v>
          </cell>
          <cell r="L292">
            <v>0</v>
          </cell>
          <cell r="M292">
            <v>0</v>
          </cell>
          <cell r="N292">
            <v>0</v>
          </cell>
          <cell r="O292">
            <v>0</v>
          </cell>
          <cell r="R292">
            <v>0</v>
          </cell>
          <cell r="S292">
            <v>0</v>
          </cell>
          <cell r="T292">
            <v>0</v>
          </cell>
          <cell r="U292">
            <v>0</v>
          </cell>
          <cell r="V292">
            <v>0</v>
          </cell>
          <cell r="W292">
            <v>0</v>
          </cell>
        </row>
        <row r="293">
          <cell r="C293" t="str">
            <v>3.8.1.5.1</v>
          </cell>
          <cell r="D293" t="str">
            <v>d = 50 mm (2")</v>
          </cell>
          <cell r="E293" t="str">
            <v>un</v>
          </cell>
          <cell r="F293">
            <v>2</v>
          </cell>
          <cell r="G293">
            <v>33100</v>
          </cell>
          <cell r="H293">
            <v>66200</v>
          </cell>
          <cell r="I293">
            <v>2.4140030115599204E-2</v>
          </cell>
          <cell r="J293">
            <v>2</v>
          </cell>
          <cell r="L293">
            <v>2</v>
          </cell>
          <cell r="M293">
            <v>66200</v>
          </cell>
          <cell r="N293">
            <v>0</v>
          </cell>
          <cell r="O293">
            <v>66200</v>
          </cell>
          <cell r="R293">
            <v>0</v>
          </cell>
          <cell r="S293">
            <v>0</v>
          </cell>
          <cell r="T293">
            <v>0</v>
          </cell>
          <cell r="U293">
            <v>0</v>
          </cell>
          <cell r="V293">
            <v>2</v>
          </cell>
          <cell r="W293">
            <v>66200</v>
          </cell>
        </row>
        <row r="294">
          <cell r="C294" t="str">
            <v>3.8.1.6</v>
          </cell>
          <cell r="D294" t="str">
            <v>Instalación de ventosa de doble acción norma ISO PN 10, Incluye el suministro e instalación de tornilleria y empaquetadura para el montaje</v>
          </cell>
          <cell r="I294">
            <v>0</v>
          </cell>
          <cell r="L294">
            <v>0</v>
          </cell>
          <cell r="M294">
            <v>0</v>
          </cell>
          <cell r="N294">
            <v>0</v>
          </cell>
          <cell r="O294">
            <v>0</v>
          </cell>
          <cell r="R294">
            <v>0</v>
          </cell>
          <cell r="S294">
            <v>0</v>
          </cell>
          <cell r="T294">
            <v>0</v>
          </cell>
          <cell r="U294">
            <v>0</v>
          </cell>
          <cell r="V294">
            <v>0</v>
          </cell>
          <cell r="W294">
            <v>0</v>
          </cell>
        </row>
        <row r="295">
          <cell r="C295" t="str">
            <v>3.8.1.6.1</v>
          </cell>
          <cell r="D295" t="str">
            <v>d = 50 mm (2")</v>
          </cell>
          <cell r="E295" t="str">
            <v>un</v>
          </cell>
          <cell r="F295">
            <v>1</v>
          </cell>
          <cell r="G295">
            <v>19900</v>
          </cell>
          <cell r="H295">
            <v>19900</v>
          </cell>
          <cell r="I295">
            <v>7.2565951555955306E-3</v>
          </cell>
          <cell r="J295">
            <v>1</v>
          </cell>
          <cell r="L295">
            <v>1</v>
          </cell>
          <cell r="M295">
            <v>19900</v>
          </cell>
          <cell r="N295">
            <v>0</v>
          </cell>
          <cell r="O295">
            <v>19900</v>
          </cell>
          <cell r="R295">
            <v>0</v>
          </cell>
          <cell r="S295">
            <v>0</v>
          </cell>
          <cell r="T295">
            <v>0</v>
          </cell>
          <cell r="U295">
            <v>0</v>
          </cell>
          <cell r="V295">
            <v>1</v>
          </cell>
          <cell r="W295">
            <v>19900</v>
          </cell>
        </row>
        <row r="296">
          <cell r="C296" t="str">
            <v>3.8.1.16</v>
          </cell>
          <cell r="D296" t="str">
            <v>Instalación de brida ciega de acero norma ISO PN 16, Incluye el suministro e instalación de tornilleria y empaquetadura para el montaje</v>
          </cell>
          <cell r="I296">
            <v>0</v>
          </cell>
          <cell r="L296">
            <v>0</v>
          </cell>
          <cell r="M296">
            <v>0</v>
          </cell>
          <cell r="N296">
            <v>0</v>
          </cell>
          <cell r="O296">
            <v>0</v>
          </cell>
          <cell r="R296">
            <v>0</v>
          </cell>
          <cell r="S296">
            <v>0</v>
          </cell>
          <cell r="T296">
            <v>0</v>
          </cell>
          <cell r="U296">
            <v>0</v>
          </cell>
          <cell r="V296">
            <v>0</v>
          </cell>
          <cell r="W296">
            <v>0</v>
          </cell>
        </row>
        <row r="297">
          <cell r="C297" t="str">
            <v>3.8.1.16.8</v>
          </cell>
          <cell r="D297" t="str">
            <v>d = 400 mm (16")</v>
          </cell>
          <cell r="E297" t="str">
            <v>un</v>
          </cell>
          <cell r="F297">
            <v>2</v>
          </cell>
          <cell r="G297">
            <v>72000</v>
          </cell>
          <cell r="H297">
            <v>144000</v>
          </cell>
          <cell r="I297">
            <v>5.251003529677168E-2</v>
          </cell>
          <cell r="J297">
            <v>2</v>
          </cell>
          <cell r="L297">
            <v>2</v>
          </cell>
          <cell r="M297">
            <v>144000</v>
          </cell>
          <cell r="N297">
            <v>0</v>
          </cell>
          <cell r="O297">
            <v>144000</v>
          </cell>
          <cell r="R297">
            <v>0</v>
          </cell>
          <cell r="S297">
            <v>0</v>
          </cell>
          <cell r="T297">
            <v>0</v>
          </cell>
          <cell r="U297">
            <v>0</v>
          </cell>
          <cell r="V297">
            <v>2</v>
          </cell>
          <cell r="W297">
            <v>144000</v>
          </cell>
        </row>
        <row r="298">
          <cell r="C298" t="str">
            <v>3.8.1.16.9</v>
          </cell>
          <cell r="D298" t="str">
            <v>d = 450 mm (18")</v>
          </cell>
          <cell r="E298" t="str">
            <v>un</v>
          </cell>
          <cell r="F298">
            <v>1</v>
          </cell>
          <cell r="G298">
            <v>72000</v>
          </cell>
          <cell r="H298">
            <v>72000</v>
          </cell>
          <cell r="I298">
            <v>2.625501764838584E-2</v>
          </cell>
          <cell r="J298">
            <v>1</v>
          </cell>
          <cell r="L298">
            <v>1</v>
          </cell>
          <cell r="M298">
            <v>72000</v>
          </cell>
          <cell r="N298">
            <v>0</v>
          </cell>
          <cell r="O298">
            <v>72000</v>
          </cell>
          <cell r="R298">
            <v>0</v>
          </cell>
          <cell r="S298">
            <v>0</v>
          </cell>
          <cell r="T298">
            <v>0</v>
          </cell>
          <cell r="U298">
            <v>0</v>
          </cell>
          <cell r="V298">
            <v>1</v>
          </cell>
          <cell r="W298">
            <v>72000</v>
          </cell>
        </row>
        <row r="299">
          <cell r="C299" t="str">
            <v>3.8.1.16.11</v>
          </cell>
          <cell r="D299" t="str">
            <v>d = 600 mm (24")</v>
          </cell>
          <cell r="E299" t="str">
            <v>un</v>
          </cell>
          <cell r="F299">
            <v>1</v>
          </cell>
          <cell r="G299">
            <v>98100</v>
          </cell>
          <cell r="H299">
            <v>98100</v>
          </cell>
          <cell r="I299">
            <v>3.5772461545925706E-2</v>
          </cell>
          <cell r="J299">
            <v>1</v>
          </cell>
          <cell r="L299">
            <v>1</v>
          </cell>
          <cell r="M299">
            <v>98100</v>
          </cell>
          <cell r="N299">
            <v>0</v>
          </cell>
          <cell r="O299">
            <v>98100</v>
          </cell>
          <cell r="R299">
            <v>0</v>
          </cell>
          <cell r="S299">
            <v>0</v>
          </cell>
          <cell r="T299">
            <v>0</v>
          </cell>
          <cell r="U299">
            <v>0</v>
          </cell>
          <cell r="V299">
            <v>1</v>
          </cell>
          <cell r="W299">
            <v>98100</v>
          </cell>
        </row>
        <row r="300">
          <cell r="C300" t="str">
            <v>3.8.1.17</v>
          </cell>
          <cell r="D300" t="str">
            <v>Instalación de pasamuro HD. Norma ISO. PN 10, longitud según plano, Incluye el suministro e instalación de tornilleria y empaquetadura para el montaje</v>
          </cell>
          <cell r="I300">
            <v>0</v>
          </cell>
          <cell r="L300">
            <v>0</v>
          </cell>
          <cell r="M300">
            <v>0</v>
          </cell>
          <cell r="N300">
            <v>0</v>
          </cell>
          <cell r="O300">
            <v>0</v>
          </cell>
          <cell r="R300">
            <v>0</v>
          </cell>
          <cell r="S300">
            <v>0</v>
          </cell>
          <cell r="T300">
            <v>0</v>
          </cell>
          <cell r="U300">
            <v>0</v>
          </cell>
          <cell r="V300">
            <v>0</v>
          </cell>
          <cell r="W300">
            <v>0</v>
          </cell>
        </row>
        <row r="301">
          <cell r="C301" t="str">
            <v>3.8.1.17.1</v>
          </cell>
          <cell r="D301" t="str">
            <v>d = 250 mm (12”), B*E, L=0.72m</v>
          </cell>
          <cell r="E301" t="str">
            <v>un</v>
          </cell>
          <cell r="F301">
            <v>2</v>
          </cell>
          <cell r="G301">
            <v>70200</v>
          </cell>
          <cell r="H301">
            <v>140400</v>
          </cell>
          <cell r="I301">
            <v>5.1197284414352381E-2</v>
          </cell>
          <cell r="J301">
            <v>2</v>
          </cell>
          <cell r="L301">
            <v>2</v>
          </cell>
          <cell r="M301">
            <v>140400</v>
          </cell>
          <cell r="N301">
            <v>0</v>
          </cell>
          <cell r="O301">
            <v>140400</v>
          </cell>
          <cell r="R301">
            <v>0</v>
          </cell>
          <cell r="S301">
            <v>0</v>
          </cell>
          <cell r="T301">
            <v>0</v>
          </cell>
          <cell r="U301">
            <v>0</v>
          </cell>
          <cell r="V301">
            <v>2</v>
          </cell>
          <cell r="W301">
            <v>140400</v>
          </cell>
        </row>
        <row r="302">
          <cell r="C302" t="str">
            <v>3.8.1.17.2</v>
          </cell>
          <cell r="D302" t="str">
            <v>d = 300 mm (12”), B*E, L=0.55m</v>
          </cell>
          <cell r="E302" t="str">
            <v>un</v>
          </cell>
          <cell r="F302">
            <v>2</v>
          </cell>
          <cell r="G302">
            <v>70200</v>
          </cell>
          <cell r="H302">
            <v>140400</v>
          </cell>
          <cell r="I302">
            <v>5.1197284414352381E-2</v>
          </cell>
          <cell r="J302">
            <v>2</v>
          </cell>
          <cell r="L302">
            <v>2</v>
          </cell>
          <cell r="M302">
            <v>140400</v>
          </cell>
          <cell r="N302">
            <v>0</v>
          </cell>
          <cell r="O302">
            <v>140400</v>
          </cell>
          <cell r="R302">
            <v>0</v>
          </cell>
          <cell r="S302">
            <v>0</v>
          </cell>
          <cell r="T302">
            <v>0</v>
          </cell>
          <cell r="U302">
            <v>0</v>
          </cell>
          <cell r="V302">
            <v>2</v>
          </cell>
          <cell r="W302">
            <v>140400</v>
          </cell>
        </row>
        <row r="303">
          <cell r="C303" t="str">
            <v>3.8.1.17.7</v>
          </cell>
          <cell r="D303" t="str">
            <v>d = 600 mm (24”), B*E</v>
          </cell>
          <cell r="E303" t="str">
            <v>un</v>
          </cell>
          <cell r="F303">
            <v>8</v>
          </cell>
          <cell r="G303">
            <v>105500</v>
          </cell>
          <cell r="H303">
            <v>844000</v>
          </cell>
          <cell r="I303">
            <v>0.30776715132274512</v>
          </cell>
          <cell r="J303">
            <v>8</v>
          </cell>
          <cell r="L303">
            <v>8</v>
          </cell>
          <cell r="M303">
            <v>844000</v>
          </cell>
          <cell r="N303">
            <v>0</v>
          </cell>
          <cell r="O303">
            <v>844000</v>
          </cell>
          <cell r="R303">
            <v>0</v>
          </cell>
          <cell r="S303">
            <v>0</v>
          </cell>
          <cell r="T303">
            <v>0</v>
          </cell>
          <cell r="U303">
            <v>0</v>
          </cell>
          <cell r="V303">
            <v>8</v>
          </cell>
          <cell r="W303">
            <v>844000</v>
          </cell>
        </row>
        <row r="304">
          <cell r="C304" t="str">
            <v>3.8.1.17.21</v>
          </cell>
          <cell r="D304" t="str">
            <v>d = 80 mm (3”), B*E, L=0.53m</v>
          </cell>
          <cell r="E304" t="str">
            <v>un</v>
          </cell>
          <cell r="F304">
            <v>20</v>
          </cell>
          <cell r="G304">
            <v>16600</v>
          </cell>
          <cell r="H304">
            <v>332000</v>
          </cell>
          <cell r="I304">
            <v>0.12106480360089027</v>
          </cell>
          <cell r="J304">
            <v>20</v>
          </cell>
          <cell r="L304">
            <v>20</v>
          </cell>
          <cell r="M304">
            <v>332000</v>
          </cell>
          <cell r="N304">
            <v>0</v>
          </cell>
          <cell r="O304">
            <v>332000</v>
          </cell>
          <cell r="R304">
            <v>0</v>
          </cell>
          <cell r="S304">
            <v>0</v>
          </cell>
          <cell r="T304">
            <v>0</v>
          </cell>
          <cell r="U304">
            <v>0</v>
          </cell>
          <cell r="V304">
            <v>20</v>
          </cell>
          <cell r="W304">
            <v>332000</v>
          </cell>
        </row>
        <row r="305">
          <cell r="C305" t="str">
            <v>3.8.1.17.22</v>
          </cell>
          <cell r="D305" t="str">
            <v>d = 150 mm (6”), B*E, L=0.55m</v>
          </cell>
          <cell r="E305" t="str">
            <v>un</v>
          </cell>
          <cell r="F305">
            <v>8</v>
          </cell>
          <cell r="G305">
            <v>24850</v>
          </cell>
          <cell r="H305">
            <v>198800</v>
          </cell>
          <cell r="I305">
            <v>7.2493020951376455E-2</v>
          </cell>
          <cell r="J305">
            <v>8</v>
          </cell>
          <cell r="L305">
            <v>8</v>
          </cell>
          <cell r="M305">
            <v>198800</v>
          </cell>
          <cell r="N305">
            <v>0</v>
          </cell>
          <cell r="O305">
            <v>198800</v>
          </cell>
          <cell r="R305">
            <v>0</v>
          </cell>
          <cell r="S305">
            <v>0</v>
          </cell>
          <cell r="T305">
            <v>0</v>
          </cell>
          <cell r="U305">
            <v>0</v>
          </cell>
          <cell r="V305">
            <v>8</v>
          </cell>
          <cell r="W305">
            <v>198800</v>
          </cell>
        </row>
        <row r="306">
          <cell r="C306" t="str">
            <v>3.8.1.17.24</v>
          </cell>
          <cell r="D306" t="str">
            <v>d = 400 mm (16”), B*E</v>
          </cell>
          <cell r="E306" t="str">
            <v>un</v>
          </cell>
          <cell r="F306">
            <v>4</v>
          </cell>
          <cell r="G306">
            <v>70200</v>
          </cell>
          <cell r="H306">
            <v>280800</v>
          </cell>
          <cell r="I306">
            <v>0.10239456882870476</v>
          </cell>
          <cell r="J306">
            <v>4</v>
          </cell>
          <cell r="L306">
            <v>4</v>
          </cell>
          <cell r="M306">
            <v>280800</v>
          </cell>
          <cell r="N306">
            <v>0</v>
          </cell>
          <cell r="O306">
            <v>280800</v>
          </cell>
          <cell r="R306">
            <v>0</v>
          </cell>
          <cell r="S306">
            <v>0</v>
          </cell>
          <cell r="T306">
            <v>0</v>
          </cell>
          <cell r="U306">
            <v>0</v>
          </cell>
          <cell r="V306">
            <v>4</v>
          </cell>
          <cell r="W306">
            <v>280800</v>
          </cell>
        </row>
        <row r="307">
          <cell r="C307" t="str">
            <v>3.8.1.17.25</v>
          </cell>
          <cell r="D307" t="str">
            <v>d = 400 mm (16”), B*E, L=0.85m</v>
          </cell>
          <cell r="E307" t="str">
            <v>un</v>
          </cell>
          <cell r="F307">
            <v>1</v>
          </cell>
          <cell r="G307">
            <v>70200</v>
          </cell>
          <cell r="H307">
            <v>70200</v>
          </cell>
          <cell r="I307">
            <v>2.5598642207176191E-2</v>
          </cell>
          <cell r="J307">
            <v>1</v>
          </cell>
          <cell r="L307">
            <v>1</v>
          </cell>
          <cell r="M307">
            <v>70200</v>
          </cell>
          <cell r="N307">
            <v>0</v>
          </cell>
          <cell r="O307">
            <v>70200</v>
          </cell>
          <cell r="R307">
            <v>0</v>
          </cell>
          <cell r="S307">
            <v>0</v>
          </cell>
          <cell r="T307">
            <v>0</v>
          </cell>
          <cell r="U307">
            <v>0</v>
          </cell>
          <cell r="V307">
            <v>1</v>
          </cell>
          <cell r="W307">
            <v>70200</v>
          </cell>
        </row>
        <row r="308">
          <cell r="C308" t="str">
            <v>3.8.1.22</v>
          </cell>
          <cell r="D308" t="str">
            <v>Instalación de unión de desmontaje Norma ISO PN 16</v>
          </cell>
          <cell r="I308">
            <v>0</v>
          </cell>
          <cell r="L308">
            <v>0</v>
          </cell>
          <cell r="M308">
            <v>0</v>
          </cell>
          <cell r="N308">
            <v>0</v>
          </cell>
          <cell r="O308">
            <v>0</v>
          </cell>
          <cell r="R308">
            <v>0</v>
          </cell>
          <cell r="S308">
            <v>0</v>
          </cell>
          <cell r="T308">
            <v>0</v>
          </cell>
          <cell r="U308">
            <v>0</v>
          </cell>
          <cell r="V308">
            <v>0</v>
          </cell>
          <cell r="W308">
            <v>0</v>
          </cell>
        </row>
        <row r="309">
          <cell r="C309" t="str">
            <v>3.8.1.22.1</v>
          </cell>
          <cell r="D309" t="str">
            <v>d = 150 mm (6")</v>
          </cell>
          <cell r="E309" t="str">
            <v>un</v>
          </cell>
          <cell r="F309">
            <v>4</v>
          </cell>
          <cell r="G309">
            <v>26500</v>
          </cell>
          <cell r="H309">
            <v>106000</v>
          </cell>
          <cell r="I309">
            <v>3.8653220426790265E-2</v>
          </cell>
          <cell r="J309">
            <v>4</v>
          </cell>
          <cell r="L309">
            <v>4</v>
          </cell>
          <cell r="M309">
            <v>106000</v>
          </cell>
          <cell r="N309">
            <v>0</v>
          </cell>
          <cell r="O309">
            <v>106000</v>
          </cell>
          <cell r="R309">
            <v>0</v>
          </cell>
          <cell r="S309">
            <v>0</v>
          </cell>
          <cell r="T309">
            <v>0</v>
          </cell>
          <cell r="U309">
            <v>0</v>
          </cell>
          <cell r="V309">
            <v>4</v>
          </cell>
          <cell r="W309">
            <v>106000</v>
          </cell>
        </row>
        <row r="310">
          <cell r="C310" t="str">
            <v>3.8.1.22.5</v>
          </cell>
          <cell r="D310" t="str">
            <v>d = 400 mm (16")</v>
          </cell>
          <cell r="E310" t="str">
            <v>un</v>
          </cell>
          <cell r="F310">
            <v>5</v>
          </cell>
          <cell r="G310">
            <v>90475</v>
          </cell>
          <cell r="H310">
            <v>452375</v>
          </cell>
          <cell r="I310">
            <v>0.16495991123178533</v>
          </cell>
          <cell r="J310">
            <v>5</v>
          </cell>
          <cell r="L310">
            <v>5</v>
          </cell>
          <cell r="M310">
            <v>452375</v>
          </cell>
          <cell r="N310">
            <v>0</v>
          </cell>
          <cell r="O310">
            <v>452375</v>
          </cell>
          <cell r="R310">
            <v>0</v>
          </cell>
          <cell r="S310">
            <v>0</v>
          </cell>
          <cell r="T310">
            <v>0</v>
          </cell>
          <cell r="U310">
            <v>0</v>
          </cell>
          <cell r="V310">
            <v>5</v>
          </cell>
          <cell r="W310">
            <v>452375</v>
          </cell>
        </row>
        <row r="311">
          <cell r="C311" t="str">
            <v>3.8.1.22.6</v>
          </cell>
          <cell r="D311" t="str">
            <v>d = 450 mm (18")</v>
          </cell>
          <cell r="E311" t="str">
            <v>un</v>
          </cell>
          <cell r="F311">
            <v>2</v>
          </cell>
          <cell r="G311">
            <v>111100</v>
          </cell>
          <cell r="H311">
            <v>222200</v>
          </cell>
          <cell r="I311">
            <v>8.1025901687101845E-2</v>
          </cell>
          <cell r="J311">
            <v>2</v>
          </cell>
          <cell r="L311">
            <v>2</v>
          </cell>
          <cell r="M311">
            <v>222200</v>
          </cell>
          <cell r="N311">
            <v>0</v>
          </cell>
          <cell r="O311">
            <v>222200</v>
          </cell>
          <cell r="R311">
            <v>0</v>
          </cell>
          <cell r="S311">
            <v>0</v>
          </cell>
          <cell r="T311">
            <v>0</v>
          </cell>
          <cell r="U311">
            <v>0</v>
          </cell>
          <cell r="V311">
            <v>2</v>
          </cell>
          <cell r="W311">
            <v>222200</v>
          </cell>
        </row>
        <row r="312">
          <cell r="C312" t="str">
            <v>3.8.1.22.8</v>
          </cell>
          <cell r="D312" t="str">
            <v>d = 600 mm (24")</v>
          </cell>
          <cell r="E312" t="str">
            <v>un</v>
          </cell>
          <cell r="F312">
            <v>4</v>
          </cell>
          <cell r="G312">
            <v>164250</v>
          </cell>
          <cell r="H312">
            <v>657000</v>
          </cell>
          <cell r="I312">
            <v>0.23957703604152078</v>
          </cell>
          <cell r="J312">
            <v>4</v>
          </cell>
          <cell r="L312">
            <v>4</v>
          </cell>
          <cell r="M312">
            <v>657000</v>
          </cell>
          <cell r="N312">
            <v>0</v>
          </cell>
          <cell r="O312">
            <v>657000</v>
          </cell>
          <cell r="R312">
            <v>0</v>
          </cell>
          <cell r="S312">
            <v>0</v>
          </cell>
          <cell r="T312">
            <v>0</v>
          </cell>
          <cell r="U312">
            <v>0</v>
          </cell>
          <cell r="V312">
            <v>4</v>
          </cell>
          <cell r="W312">
            <v>657000</v>
          </cell>
        </row>
        <row r="313">
          <cell r="C313" t="str">
            <v>3.8.1.23</v>
          </cell>
          <cell r="D313" t="str">
            <v>Instalación Adaptador porta brida de polietileno con brida suelta de acero</v>
          </cell>
          <cell r="I313">
            <v>0</v>
          </cell>
          <cell r="L313">
            <v>0</v>
          </cell>
          <cell r="M313">
            <v>0</v>
          </cell>
          <cell r="N313">
            <v>0</v>
          </cell>
          <cell r="O313">
            <v>0</v>
          </cell>
          <cell r="R313">
            <v>0</v>
          </cell>
          <cell r="S313">
            <v>0</v>
          </cell>
          <cell r="T313">
            <v>0</v>
          </cell>
          <cell r="U313">
            <v>0</v>
          </cell>
          <cell r="V313">
            <v>0</v>
          </cell>
          <cell r="W313">
            <v>0</v>
          </cell>
        </row>
        <row r="314">
          <cell r="C314" t="str">
            <v>3.8.1.23.1</v>
          </cell>
          <cell r="D314" t="str">
            <v>d = 90 mm (3")</v>
          </cell>
          <cell r="E314" t="str">
            <v>un</v>
          </cell>
          <cell r="F314">
            <v>4</v>
          </cell>
          <cell r="G314">
            <v>3400</v>
          </cell>
          <cell r="H314">
            <v>13600</v>
          </cell>
          <cell r="I314">
            <v>4.959281111361769E-3</v>
          </cell>
          <cell r="J314">
            <v>4</v>
          </cell>
          <cell r="L314">
            <v>4</v>
          </cell>
          <cell r="M314">
            <v>13600</v>
          </cell>
          <cell r="N314">
            <v>0</v>
          </cell>
          <cell r="O314">
            <v>13600</v>
          </cell>
          <cell r="R314">
            <v>0</v>
          </cell>
          <cell r="S314">
            <v>0</v>
          </cell>
          <cell r="T314">
            <v>0</v>
          </cell>
          <cell r="U314">
            <v>0</v>
          </cell>
          <cell r="V314">
            <v>4</v>
          </cell>
          <cell r="W314">
            <v>13600</v>
          </cell>
        </row>
        <row r="315">
          <cell r="C315" t="str">
            <v>3.8.1.23.2</v>
          </cell>
          <cell r="D315" t="str">
            <v>d = 110 mm (4")</v>
          </cell>
          <cell r="E315" t="str">
            <v>un</v>
          </cell>
          <cell r="F315">
            <v>6</v>
          </cell>
          <cell r="G315">
            <v>5050</v>
          </cell>
          <cell r="H315">
            <v>30300</v>
          </cell>
          <cell r="I315">
            <v>1.1048986593695707E-2</v>
          </cell>
          <cell r="J315">
            <v>6</v>
          </cell>
          <cell r="L315">
            <v>6</v>
          </cell>
          <cell r="M315">
            <v>30300</v>
          </cell>
          <cell r="N315">
            <v>0</v>
          </cell>
          <cell r="O315">
            <v>30300</v>
          </cell>
          <cell r="R315">
            <v>0</v>
          </cell>
          <cell r="S315">
            <v>0</v>
          </cell>
          <cell r="T315">
            <v>0</v>
          </cell>
          <cell r="U315">
            <v>0</v>
          </cell>
          <cell r="V315">
            <v>6</v>
          </cell>
          <cell r="W315">
            <v>30300</v>
          </cell>
        </row>
        <row r="316">
          <cell r="C316" t="str">
            <v>3.8.1.25</v>
          </cell>
          <cell r="D316" t="str">
            <v>Instalación Codo 90° BxB HD Norma ISO PN 10</v>
          </cell>
          <cell r="I316">
            <v>0</v>
          </cell>
          <cell r="L316">
            <v>0</v>
          </cell>
          <cell r="M316">
            <v>0</v>
          </cell>
          <cell r="N316">
            <v>0</v>
          </cell>
          <cell r="O316">
            <v>0</v>
          </cell>
          <cell r="R316">
            <v>0</v>
          </cell>
          <cell r="S316">
            <v>0</v>
          </cell>
          <cell r="T316">
            <v>0</v>
          </cell>
          <cell r="U316">
            <v>0</v>
          </cell>
          <cell r="V316">
            <v>0</v>
          </cell>
          <cell r="W316">
            <v>0</v>
          </cell>
        </row>
        <row r="317">
          <cell r="C317" t="str">
            <v>3.8.1.25.4</v>
          </cell>
          <cell r="D317" t="str">
            <v>d = 300 mm (12")</v>
          </cell>
          <cell r="E317" t="str">
            <v>un</v>
          </cell>
          <cell r="F317">
            <v>2</v>
          </cell>
          <cell r="G317">
            <v>112500</v>
          </cell>
          <cell r="H317">
            <v>225000</v>
          </cell>
          <cell r="I317">
            <v>8.2046930151205746E-2</v>
          </cell>
          <cell r="J317">
            <v>2</v>
          </cell>
          <cell r="L317">
            <v>2</v>
          </cell>
          <cell r="M317">
            <v>225000</v>
          </cell>
          <cell r="N317">
            <v>0</v>
          </cell>
          <cell r="O317">
            <v>225000</v>
          </cell>
          <cell r="R317">
            <v>0</v>
          </cell>
          <cell r="S317">
            <v>0</v>
          </cell>
          <cell r="T317">
            <v>0</v>
          </cell>
          <cell r="U317">
            <v>0</v>
          </cell>
          <cell r="V317">
            <v>2</v>
          </cell>
          <cell r="W317">
            <v>225000</v>
          </cell>
        </row>
        <row r="318">
          <cell r="C318" t="str">
            <v>3.8.1.25.6</v>
          </cell>
          <cell r="D318" t="str">
            <v>d = 400 mm (16")</v>
          </cell>
          <cell r="E318" t="str">
            <v>un</v>
          </cell>
          <cell r="F318">
            <v>4</v>
          </cell>
          <cell r="G318">
            <v>161100</v>
          </cell>
          <cell r="H318">
            <v>644400</v>
          </cell>
          <cell r="I318">
            <v>0.23498240795305328</v>
          </cell>
          <cell r="J318">
            <v>4</v>
          </cell>
          <cell r="L318">
            <v>4</v>
          </cell>
          <cell r="M318">
            <v>644400</v>
          </cell>
          <cell r="N318">
            <v>0</v>
          </cell>
          <cell r="O318">
            <v>644400</v>
          </cell>
          <cell r="R318">
            <v>0</v>
          </cell>
          <cell r="S318">
            <v>0</v>
          </cell>
          <cell r="T318">
            <v>0</v>
          </cell>
          <cell r="U318">
            <v>0</v>
          </cell>
          <cell r="V318">
            <v>4</v>
          </cell>
          <cell r="W318">
            <v>644400</v>
          </cell>
        </row>
        <row r="319">
          <cell r="C319" t="str">
            <v>3.8.1.25.7</v>
          </cell>
          <cell r="D319" t="str">
            <v>d = 450 mm (18")</v>
          </cell>
          <cell r="E319" t="str">
            <v>un</v>
          </cell>
          <cell r="F319">
            <v>5</v>
          </cell>
          <cell r="G319">
            <v>180900</v>
          </cell>
          <cell r="H319">
            <v>904500</v>
          </cell>
          <cell r="I319">
            <v>0.3298286592078471</v>
          </cell>
          <cell r="J319">
            <v>5</v>
          </cell>
          <cell r="L319">
            <v>5</v>
          </cell>
          <cell r="M319">
            <v>904500</v>
          </cell>
          <cell r="N319">
            <v>0</v>
          </cell>
          <cell r="O319">
            <v>904500</v>
          </cell>
          <cell r="R319">
            <v>0</v>
          </cell>
          <cell r="S319">
            <v>0</v>
          </cell>
          <cell r="T319">
            <v>0</v>
          </cell>
          <cell r="U319">
            <v>0</v>
          </cell>
          <cell r="V319">
            <v>5</v>
          </cell>
          <cell r="W319">
            <v>904500</v>
          </cell>
        </row>
        <row r="320">
          <cell r="C320" t="str">
            <v>3.8.1.25.9</v>
          </cell>
          <cell r="D320" t="str">
            <v>d = 600 mm (24")</v>
          </cell>
          <cell r="E320" t="str">
            <v>un</v>
          </cell>
          <cell r="F320">
            <v>10</v>
          </cell>
          <cell r="G320">
            <v>306750</v>
          </cell>
          <cell r="H320">
            <v>3067500</v>
          </cell>
          <cell r="I320">
            <v>1.1185731477281051</v>
          </cell>
          <cell r="J320">
            <v>10</v>
          </cell>
          <cell r="L320">
            <v>10</v>
          </cell>
          <cell r="M320">
            <v>3067500</v>
          </cell>
          <cell r="N320">
            <v>0</v>
          </cell>
          <cell r="O320">
            <v>3067500</v>
          </cell>
          <cell r="R320">
            <v>0</v>
          </cell>
          <cell r="S320">
            <v>0</v>
          </cell>
          <cell r="T320">
            <v>0</v>
          </cell>
          <cell r="U320">
            <v>0</v>
          </cell>
          <cell r="V320">
            <v>10</v>
          </cell>
          <cell r="W320">
            <v>3067500</v>
          </cell>
        </row>
        <row r="321">
          <cell r="C321" t="str">
            <v>3.8.1.26</v>
          </cell>
          <cell r="D321" t="str">
            <v>Instalación Codo 45 ° B x B HD. Norma ISO PN 10</v>
          </cell>
          <cell r="I321">
            <v>0</v>
          </cell>
          <cell r="L321">
            <v>0</v>
          </cell>
          <cell r="M321">
            <v>0</v>
          </cell>
          <cell r="N321">
            <v>0</v>
          </cell>
          <cell r="O321">
            <v>0</v>
          </cell>
          <cell r="R321">
            <v>0</v>
          </cell>
          <cell r="S321">
            <v>0</v>
          </cell>
          <cell r="T321">
            <v>0</v>
          </cell>
          <cell r="U321">
            <v>0</v>
          </cell>
          <cell r="V321">
            <v>0</v>
          </cell>
          <cell r="W321">
            <v>0</v>
          </cell>
        </row>
        <row r="322">
          <cell r="C322" t="str">
            <v>3.8.1.26.4</v>
          </cell>
          <cell r="D322" t="str">
            <v>d = 400 mm (16”)</v>
          </cell>
          <cell r="E322" t="str">
            <v>un</v>
          </cell>
          <cell r="F322">
            <v>2</v>
          </cell>
          <cell r="G322">
            <v>161100</v>
          </cell>
          <cell r="H322">
            <v>322200</v>
          </cell>
          <cell r="I322">
            <v>0.11749120397652664</v>
          </cell>
          <cell r="J322">
            <v>2</v>
          </cell>
          <cell r="L322">
            <v>2</v>
          </cell>
          <cell r="M322">
            <v>322200</v>
          </cell>
          <cell r="N322">
            <v>0</v>
          </cell>
          <cell r="O322">
            <v>322200</v>
          </cell>
          <cell r="R322">
            <v>0</v>
          </cell>
          <cell r="S322">
            <v>0</v>
          </cell>
          <cell r="T322">
            <v>0</v>
          </cell>
          <cell r="U322">
            <v>0</v>
          </cell>
          <cell r="V322">
            <v>2</v>
          </cell>
          <cell r="W322">
            <v>322200</v>
          </cell>
        </row>
        <row r="323">
          <cell r="C323" t="str">
            <v>3.8.1.26.21</v>
          </cell>
          <cell r="D323" t="str">
            <v>d = 80 mm (3”)</v>
          </cell>
          <cell r="E323" t="str">
            <v>un</v>
          </cell>
          <cell r="F323">
            <v>20</v>
          </cell>
          <cell r="G323">
            <v>10400</v>
          </cell>
          <cell r="H323">
            <v>208000</v>
          </cell>
          <cell r="I323">
            <v>7.5847828762003536E-2</v>
          </cell>
          <cell r="J323">
            <v>20</v>
          </cell>
          <cell r="L323">
            <v>20</v>
          </cell>
          <cell r="M323">
            <v>208000</v>
          </cell>
          <cell r="N323">
            <v>0</v>
          </cell>
          <cell r="O323">
            <v>208000</v>
          </cell>
          <cell r="R323">
            <v>0</v>
          </cell>
          <cell r="S323">
            <v>0</v>
          </cell>
          <cell r="T323">
            <v>0</v>
          </cell>
          <cell r="U323">
            <v>0</v>
          </cell>
          <cell r="V323">
            <v>20</v>
          </cell>
          <cell r="W323">
            <v>208000</v>
          </cell>
        </row>
        <row r="324">
          <cell r="C324" t="str">
            <v>3.8.1.27</v>
          </cell>
          <cell r="D324" t="str">
            <v>Instalación Codo 45 ° JA x JA HD. Norma ISO PN 10</v>
          </cell>
          <cell r="I324">
            <v>0</v>
          </cell>
          <cell r="L324">
            <v>0</v>
          </cell>
          <cell r="M324">
            <v>0</v>
          </cell>
          <cell r="N324">
            <v>0</v>
          </cell>
          <cell r="O324">
            <v>0</v>
          </cell>
          <cell r="R324">
            <v>0</v>
          </cell>
          <cell r="S324">
            <v>0</v>
          </cell>
          <cell r="T324">
            <v>0</v>
          </cell>
          <cell r="U324">
            <v>0</v>
          </cell>
          <cell r="V324">
            <v>0</v>
          </cell>
          <cell r="W324">
            <v>0</v>
          </cell>
        </row>
        <row r="325">
          <cell r="C325" t="str">
            <v>3.8.1.27.7</v>
          </cell>
          <cell r="D325" t="str">
            <v>d = 450 mm (18”)</v>
          </cell>
          <cell r="E325" t="str">
            <v>un</v>
          </cell>
          <cell r="F325">
            <v>1</v>
          </cell>
          <cell r="G325">
            <v>61500</v>
          </cell>
          <cell r="H325">
            <v>61500</v>
          </cell>
          <cell r="I325">
            <v>2.2426160907996238E-2</v>
          </cell>
          <cell r="J325">
            <v>1</v>
          </cell>
          <cell r="L325">
            <v>1</v>
          </cell>
          <cell r="M325">
            <v>61500</v>
          </cell>
          <cell r="N325">
            <v>0</v>
          </cell>
          <cell r="O325">
            <v>61500</v>
          </cell>
          <cell r="R325">
            <v>0</v>
          </cell>
          <cell r="S325">
            <v>0</v>
          </cell>
          <cell r="T325">
            <v>0</v>
          </cell>
          <cell r="U325">
            <v>0</v>
          </cell>
          <cell r="V325">
            <v>1</v>
          </cell>
          <cell r="W325">
            <v>61500</v>
          </cell>
        </row>
        <row r="326">
          <cell r="C326" t="str">
            <v>3.8.1.28</v>
          </cell>
          <cell r="D326" t="str">
            <v>Instalación Unión Brida Enchufe. Norma ISO. PN 10</v>
          </cell>
          <cell r="I326">
            <v>0</v>
          </cell>
          <cell r="L326">
            <v>0</v>
          </cell>
          <cell r="M326">
            <v>0</v>
          </cell>
          <cell r="N326">
            <v>0</v>
          </cell>
          <cell r="O326">
            <v>0</v>
          </cell>
          <cell r="R326">
            <v>0</v>
          </cell>
          <cell r="S326">
            <v>0</v>
          </cell>
          <cell r="T326">
            <v>0</v>
          </cell>
          <cell r="U326">
            <v>0</v>
          </cell>
          <cell r="V326">
            <v>0</v>
          </cell>
          <cell r="W326">
            <v>0</v>
          </cell>
        </row>
        <row r="327">
          <cell r="C327" t="str">
            <v>3.8.1.28.6</v>
          </cell>
          <cell r="D327" t="str">
            <v>d = 400 mm (16”)</v>
          </cell>
          <cell r="E327" t="str">
            <v>un</v>
          </cell>
          <cell r="F327">
            <v>2</v>
          </cell>
          <cell r="G327">
            <v>58000</v>
          </cell>
          <cell r="H327">
            <v>116000</v>
          </cell>
          <cell r="I327">
            <v>4.2299750655732736E-2</v>
          </cell>
          <cell r="J327">
            <v>2</v>
          </cell>
          <cell r="L327">
            <v>2</v>
          </cell>
          <cell r="M327">
            <v>116000</v>
          </cell>
          <cell r="N327">
            <v>0</v>
          </cell>
          <cell r="O327">
            <v>116000</v>
          </cell>
          <cell r="R327">
            <v>0</v>
          </cell>
          <cell r="S327">
            <v>0</v>
          </cell>
          <cell r="T327">
            <v>0</v>
          </cell>
          <cell r="U327">
            <v>0</v>
          </cell>
          <cell r="V327">
            <v>2</v>
          </cell>
          <cell r="W327">
            <v>116000</v>
          </cell>
        </row>
        <row r="328">
          <cell r="C328" t="str">
            <v>3.8.1.28.7</v>
          </cell>
          <cell r="D328" t="str">
            <v>d = 450 mm (18”)</v>
          </cell>
          <cell r="E328" t="str">
            <v>un</v>
          </cell>
          <cell r="F328">
            <v>2</v>
          </cell>
          <cell r="G328">
            <v>67050</v>
          </cell>
          <cell r="H328">
            <v>134100</v>
          </cell>
          <cell r="I328">
            <v>4.8899970370118624E-2</v>
          </cell>
          <cell r="J328">
            <v>2</v>
          </cell>
          <cell r="L328">
            <v>2</v>
          </cell>
          <cell r="M328">
            <v>134100</v>
          </cell>
          <cell r="N328">
            <v>0</v>
          </cell>
          <cell r="O328">
            <v>134100</v>
          </cell>
          <cell r="R328">
            <v>0</v>
          </cell>
          <cell r="S328">
            <v>0</v>
          </cell>
          <cell r="T328">
            <v>0</v>
          </cell>
          <cell r="U328">
            <v>0</v>
          </cell>
          <cell r="V328">
            <v>2</v>
          </cell>
          <cell r="W328">
            <v>134100</v>
          </cell>
        </row>
        <row r="329">
          <cell r="C329" t="str">
            <v>3.8.1.28.9</v>
          </cell>
          <cell r="D329" t="str">
            <v>d = 600 mm (24”)</v>
          </cell>
          <cell r="E329" t="str">
            <v>un</v>
          </cell>
          <cell r="F329">
            <v>4</v>
          </cell>
          <cell r="G329">
            <v>89500</v>
          </cell>
          <cell r="H329">
            <v>358000</v>
          </cell>
          <cell r="I329">
            <v>0.13054578219614071</v>
          </cell>
          <cell r="J329">
            <v>4</v>
          </cell>
          <cell r="L329">
            <v>4</v>
          </cell>
          <cell r="M329">
            <v>358000</v>
          </cell>
          <cell r="N329">
            <v>0</v>
          </cell>
          <cell r="O329">
            <v>358000</v>
          </cell>
          <cell r="R329">
            <v>0</v>
          </cell>
          <cell r="S329">
            <v>0</v>
          </cell>
          <cell r="T329">
            <v>0</v>
          </cell>
          <cell r="U329">
            <v>0</v>
          </cell>
          <cell r="V329">
            <v>4</v>
          </cell>
          <cell r="W329">
            <v>358000</v>
          </cell>
        </row>
        <row r="330">
          <cell r="C330" t="str">
            <v>3.8.1.29</v>
          </cell>
          <cell r="D330" t="str">
            <v>Instalación Reducción B x B HD. Norma ISO. PN 10</v>
          </cell>
          <cell r="I330">
            <v>0</v>
          </cell>
          <cell r="L330">
            <v>0</v>
          </cell>
          <cell r="M330">
            <v>0</v>
          </cell>
          <cell r="N330">
            <v>0</v>
          </cell>
          <cell r="O330">
            <v>0</v>
          </cell>
          <cell r="R330">
            <v>0</v>
          </cell>
          <cell r="S330">
            <v>0</v>
          </cell>
          <cell r="T330">
            <v>0</v>
          </cell>
          <cell r="U330">
            <v>0</v>
          </cell>
          <cell r="V330">
            <v>0</v>
          </cell>
          <cell r="W330">
            <v>0</v>
          </cell>
        </row>
        <row r="331">
          <cell r="C331" t="str">
            <v>3.8.1.29.10</v>
          </cell>
          <cell r="D331" t="str">
            <v>d = 600 x 450 mm</v>
          </cell>
          <cell r="E331" t="str">
            <v>un</v>
          </cell>
          <cell r="F331">
            <v>1</v>
          </cell>
          <cell r="G331">
            <v>204100</v>
          </cell>
          <cell r="H331">
            <v>204100</v>
          </cell>
          <cell r="I331">
            <v>7.4425681972715957E-2</v>
          </cell>
          <cell r="J331">
            <v>1</v>
          </cell>
          <cell r="L331">
            <v>1</v>
          </cell>
          <cell r="M331">
            <v>204100</v>
          </cell>
          <cell r="N331">
            <v>0</v>
          </cell>
          <cell r="O331">
            <v>204100</v>
          </cell>
          <cell r="R331">
            <v>0</v>
          </cell>
          <cell r="S331">
            <v>0</v>
          </cell>
          <cell r="T331">
            <v>0</v>
          </cell>
          <cell r="U331">
            <v>0</v>
          </cell>
          <cell r="V331">
            <v>1</v>
          </cell>
          <cell r="W331">
            <v>204100</v>
          </cell>
        </row>
        <row r="332">
          <cell r="C332" t="str">
            <v>3.8.1.29.11</v>
          </cell>
          <cell r="D332" t="str">
            <v>d = 600 x 400 mm exéntrica</v>
          </cell>
          <cell r="E332" t="str">
            <v>un</v>
          </cell>
          <cell r="F332">
            <v>4</v>
          </cell>
          <cell r="G332">
            <v>192200</v>
          </cell>
          <cell r="H332">
            <v>768800</v>
          </cell>
          <cell r="I332">
            <v>0.28034524400109773</v>
          </cell>
          <cell r="J332">
            <v>4</v>
          </cell>
          <cell r="L332">
            <v>4</v>
          </cell>
          <cell r="M332">
            <v>768800</v>
          </cell>
          <cell r="N332">
            <v>0</v>
          </cell>
          <cell r="O332">
            <v>768800</v>
          </cell>
          <cell r="R332">
            <v>0</v>
          </cell>
          <cell r="S332">
            <v>0</v>
          </cell>
          <cell r="T332">
            <v>0</v>
          </cell>
          <cell r="U332">
            <v>0</v>
          </cell>
          <cell r="V332">
            <v>4</v>
          </cell>
          <cell r="W332">
            <v>768800</v>
          </cell>
        </row>
        <row r="333">
          <cell r="C333" t="str">
            <v>3.8.1.30</v>
          </cell>
          <cell r="D333" t="str">
            <v>Instalación de Tee B x B x B HD. Norma ISO. PN 10</v>
          </cell>
          <cell r="I333">
            <v>0</v>
          </cell>
          <cell r="L333">
            <v>0</v>
          </cell>
          <cell r="M333">
            <v>0</v>
          </cell>
          <cell r="N333">
            <v>0</v>
          </cell>
          <cell r="O333">
            <v>0</v>
          </cell>
          <cell r="R333">
            <v>0</v>
          </cell>
          <cell r="S333">
            <v>0</v>
          </cell>
          <cell r="T333">
            <v>0</v>
          </cell>
          <cell r="U333">
            <v>0</v>
          </cell>
          <cell r="V333">
            <v>0</v>
          </cell>
          <cell r="W333">
            <v>0</v>
          </cell>
        </row>
        <row r="334">
          <cell r="C334" t="str">
            <v>3.8.1.30.10</v>
          </cell>
          <cell r="D334" t="str">
            <v>Tee 400 x 400 x 400 mm</v>
          </cell>
          <cell r="E334" t="str">
            <v>un</v>
          </cell>
          <cell r="F334">
            <v>4</v>
          </cell>
          <cell r="G334">
            <v>310100</v>
          </cell>
          <cell r="H334">
            <v>1240400</v>
          </cell>
          <cell r="I334">
            <v>0.45231560959802491</v>
          </cell>
          <cell r="J334">
            <v>4</v>
          </cell>
          <cell r="L334">
            <v>4</v>
          </cell>
          <cell r="M334">
            <v>1240400</v>
          </cell>
          <cell r="N334">
            <v>0</v>
          </cell>
          <cell r="O334">
            <v>1240400</v>
          </cell>
          <cell r="R334">
            <v>0</v>
          </cell>
          <cell r="S334">
            <v>0</v>
          </cell>
          <cell r="T334">
            <v>0</v>
          </cell>
          <cell r="U334">
            <v>0</v>
          </cell>
          <cell r="V334">
            <v>4</v>
          </cell>
          <cell r="W334">
            <v>1240400</v>
          </cell>
        </row>
        <row r="335">
          <cell r="C335" t="str">
            <v>3.8.1.30.15</v>
          </cell>
          <cell r="D335" t="str">
            <v>Tee 450 x 450 x 450 mm</v>
          </cell>
          <cell r="E335" t="str">
            <v>un</v>
          </cell>
          <cell r="F335">
            <v>2</v>
          </cell>
          <cell r="G335">
            <v>372350</v>
          </cell>
          <cell r="H335">
            <v>744700</v>
          </cell>
          <cell r="I335">
            <v>0.27155710614934631</v>
          </cell>
          <cell r="J335">
            <v>2</v>
          </cell>
          <cell r="L335">
            <v>2</v>
          </cell>
          <cell r="M335">
            <v>744700</v>
          </cell>
          <cell r="N335">
            <v>0</v>
          </cell>
          <cell r="O335">
            <v>744700</v>
          </cell>
          <cell r="R335">
            <v>0</v>
          </cell>
          <cell r="S335">
            <v>0</v>
          </cell>
          <cell r="T335">
            <v>0</v>
          </cell>
          <cell r="U335">
            <v>0</v>
          </cell>
          <cell r="V335">
            <v>2</v>
          </cell>
          <cell r="W335">
            <v>744700</v>
          </cell>
        </row>
        <row r="336">
          <cell r="C336" t="str">
            <v>3.8.1.30.20</v>
          </cell>
          <cell r="D336" t="str">
            <v>Tee 600 x 600 x 400 mm</v>
          </cell>
          <cell r="E336" t="str">
            <v>un</v>
          </cell>
          <cell r="F336">
            <v>2</v>
          </cell>
          <cell r="G336">
            <v>412250</v>
          </cell>
          <cell r="H336">
            <v>824500</v>
          </cell>
          <cell r="I336">
            <v>0.30065641737630727</v>
          </cell>
          <cell r="J336">
            <v>2</v>
          </cell>
          <cell r="L336">
            <v>2</v>
          </cell>
          <cell r="M336">
            <v>824500</v>
          </cell>
          <cell r="N336">
            <v>0</v>
          </cell>
          <cell r="O336">
            <v>824500</v>
          </cell>
          <cell r="R336">
            <v>0</v>
          </cell>
          <cell r="S336">
            <v>0</v>
          </cell>
          <cell r="T336">
            <v>0</v>
          </cell>
          <cell r="U336">
            <v>0</v>
          </cell>
          <cell r="V336">
            <v>2</v>
          </cell>
          <cell r="W336">
            <v>824500</v>
          </cell>
        </row>
        <row r="337">
          <cell r="C337" t="str">
            <v>3.8.1.30.22</v>
          </cell>
          <cell r="D337" t="str">
            <v>Tee 600 x 600 x 600 mm</v>
          </cell>
          <cell r="E337" t="str">
            <v>un</v>
          </cell>
          <cell r="F337">
            <v>5</v>
          </cell>
          <cell r="G337">
            <v>514700</v>
          </cell>
          <cell r="H337">
            <v>2573500</v>
          </cell>
          <cell r="I337">
            <v>0.93843455441834667</v>
          </cell>
          <cell r="J337">
            <v>5</v>
          </cell>
          <cell r="L337">
            <v>5</v>
          </cell>
          <cell r="M337">
            <v>2573500</v>
          </cell>
          <cell r="N337">
            <v>0</v>
          </cell>
          <cell r="O337">
            <v>2573500</v>
          </cell>
          <cell r="R337">
            <v>0</v>
          </cell>
          <cell r="S337">
            <v>0</v>
          </cell>
          <cell r="T337">
            <v>0</v>
          </cell>
          <cell r="U337">
            <v>0</v>
          </cell>
          <cell r="V337">
            <v>5</v>
          </cell>
          <cell r="W337">
            <v>2573500</v>
          </cell>
        </row>
        <row r="338">
          <cell r="C338" t="str">
            <v>3.8.1.31</v>
          </cell>
          <cell r="D338" t="str">
            <v>Instalación de Niples bridados (Brida espigo y lisos)</v>
          </cell>
          <cell r="I338">
            <v>0</v>
          </cell>
          <cell r="L338">
            <v>0</v>
          </cell>
          <cell r="M338">
            <v>0</v>
          </cell>
          <cell r="N338">
            <v>0</v>
          </cell>
          <cell r="O338">
            <v>0</v>
          </cell>
          <cell r="R338">
            <v>0</v>
          </cell>
          <cell r="S338">
            <v>0</v>
          </cell>
          <cell r="T338">
            <v>0</v>
          </cell>
          <cell r="U338">
            <v>0</v>
          </cell>
          <cell r="V338">
            <v>0</v>
          </cell>
          <cell r="W338">
            <v>0</v>
          </cell>
        </row>
        <row r="339">
          <cell r="C339" t="str">
            <v>3.8.1.31.1</v>
          </cell>
          <cell r="D339" t="str">
            <v>L &lt;= 1 m</v>
          </cell>
          <cell r="I339">
            <v>0</v>
          </cell>
          <cell r="L339">
            <v>0</v>
          </cell>
          <cell r="M339">
            <v>0</v>
          </cell>
          <cell r="N339">
            <v>0</v>
          </cell>
          <cell r="O339">
            <v>0</v>
          </cell>
          <cell r="R339">
            <v>0</v>
          </cell>
          <cell r="S339">
            <v>0</v>
          </cell>
          <cell r="T339">
            <v>0</v>
          </cell>
          <cell r="U339">
            <v>0</v>
          </cell>
          <cell r="V339">
            <v>0</v>
          </cell>
          <cell r="W339">
            <v>0</v>
          </cell>
        </row>
        <row r="340">
          <cell r="C340" t="str">
            <v>3.8.1.31.1.3</v>
          </cell>
          <cell r="D340" t="str">
            <v>Niple HD, 450mm, Brida*Brida, L=0.78m</v>
          </cell>
          <cell r="E340" t="str">
            <v>un</v>
          </cell>
          <cell r="F340">
            <v>2</v>
          </cell>
          <cell r="G340">
            <v>94460</v>
          </cell>
          <cell r="H340">
            <v>188920</v>
          </cell>
          <cell r="I340">
            <v>6.8890249085181293E-2</v>
          </cell>
          <cell r="J340">
            <v>2</v>
          </cell>
          <cell r="L340">
            <v>2</v>
          </cell>
          <cell r="M340">
            <v>188920</v>
          </cell>
          <cell r="N340">
            <v>0</v>
          </cell>
          <cell r="O340">
            <v>188920</v>
          </cell>
          <cell r="R340">
            <v>0</v>
          </cell>
          <cell r="S340">
            <v>0</v>
          </cell>
          <cell r="T340">
            <v>0</v>
          </cell>
          <cell r="U340">
            <v>0</v>
          </cell>
          <cell r="V340">
            <v>2</v>
          </cell>
          <cell r="W340">
            <v>188920</v>
          </cell>
        </row>
        <row r="341">
          <cell r="C341" t="str">
            <v>3.8.1.31.1.4</v>
          </cell>
          <cell r="D341" t="str">
            <v>Niple HD, 600mm, Brida*Brida, L=0.64m</v>
          </cell>
          <cell r="E341" t="str">
            <v>un</v>
          </cell>
          <cell r="F341">
            <v>4</v>
          </cell>
          <cell r="G341">
            <v>117950</v>
          </cell>
          <cell r="H341">
            <v>471800</v>
          </cell>
          <cell r="I341">
            <v>0.1720432962015061</v>
          </cell>
          <cell r="J341">
            <v>4</v>
          </cell>
          <cell r="L341">
            <v>4</v>
          </cell>
          <cell r="M341">
            <v>471800</v>
          </cell>
          <cell r="N341">
            <v>0</v>
          </cell>
          <cell r="O341">
            <v>471800</v>
          </cell>
          <cell r="R341">
            <v>0</v>
          </cell>
          <cell r="S341">
            <v>0</v>
          </cell>
          <cell r="T341">
            <v>0</v>
          </cell>
          <cell r="U341">
            <v>0</v>
          </cell>
          <cell r="V341">
            <v>4</v>
          </cell>
          <cell r="W341">
            <v>471800</v>
          </cell>
        </row>
        <row r="342">
          <cell r="C342" t="str">
            <v>3.8.1.31.1.5</v>
          </cell>
          <cell r="D342" t="str">
            <v>Niple HD, 600mm, Brida*Brida, L=0.81m</v>
          </cell>
          <cell r="E342" t="str">
            <v>un</v>
          </cell>
          <cell r="F342">
            <v>1</v>
          </cell>
          <cell r="G342">
            <v>117950</v>
          </cell>
          <cell r="H342">
            <v>117950</v>
          </cell>
          <cell r="I342">
            <v>4.3010824050376525E-2</v>
          </cell>
          <cell r="J342">
            <v>1</v>
          </cell>
          <cell r="L342">
            <v>1</v>
          </cell>
          <cell r="M342">
            <v>117950</v>
          </cell>
          <cell r="N342">
            <v>0</v>
          </cell>
          <cell r="O342">
            <v>117950</v>
          </cell>
          <cell r="R342">
            <v>0</v>
          </cell>
          <cell r="S342">
            <v>0</v>
          </cell>
          <cell r="T342">
            <v>0</v>
          </cell>
          <cell r="U342">
            <v>0</v>
          </cell>
          <cell r="V342">
            <v>1</v>
          </cell>
          <cell r="W342">
            <v>117950</v>
          </cell>
        </row>
        <row r="343">
          <cell r="C343" t="str">
            <v>3.8.1.31.2</v>
          </cell>
          <cell r="D343" t="str">
            <v>1 m &lt; L &lt;= 2 m</v>
          </cell>
          <cell r="E343" t="str">
            <v>un</v>
          </cell>
          <cell r="I343">
            <v>0</v>
          </cell>
          <cell r="R343">
            <v>0</v>
          </cell>
          <cell r="S343">
            <v>0</v>
          </cell>
          <cell r="T343">
            <v>0</v>
          </cell>
          <cell r="U343">
            <v>0</v>
          </cell>
          <cell r="V343">
            <v>0</v>
          </cell>
          <cell r="W343">
            <v>0</v>
          </cell>
        </row>
        <row r="344">
          <cell r="C344" t="str">
            <v>3.8.1.31.2.1</v>
          </cell>
          <cell r="D344" t="str">
            <v>Niple HD, 400mm, Brida*Brida, L=1.40m</v>
          </cell>
          <cell r="E344" t="str">
            <v>un</v>
          </cell>
          <cell r="F344">
            <v>1</v>
          </cell>
          <cell r="G344">
            <v>110500</v>
          </cell>
          <cell r="H344">
            <v>110500</v>
          </cell>
          <cell r="I344">
            <v>4.0294159029814376E-2</v>
          </cell>
          <cell r="J344">
            <v>1</v>
          </cell>
          <cell r="L344">
            <v>1</v>
          </cell>
          <cell r="M344">
            <v>110500</v>
          </cell>
          <cell r="N344">
            <v>0</v>
          </cell>
          <cell r="O344">
            <v>110500</v>
          </cell>
          <cell r="R344">
            <v>0</v>
          </cell>
          <cell r="S344">
            <v>0</v>
          </cell>
          <cell r="T344">
            <v>0</v>
          </cell>
          <cell r="U344">
            <v>0</v>
          </cell>
          <cell r="V344">
            <v>1</v>
          </cell>
          <cell r="W344">
            <v>110500</v>
          </cell>
        </row>
        <row r="345">
          <cell r="C345" t="str">
            <v>3.8.1.31.4</v>
          </cell>
          <cell r="D345" t="str">
            <v>3 m &lt; L &lt;= 4 m</v>
          </cell>
          <cell r="E345" t="str">
            <v>un</v>
          </cell>
          <cell r="I345">
            <v>0</v>
          </cell>
          <cell r="R345">
            <v>0</v>
          </cell>
          <cell r="S345">
            <v>0</v>
          </cell>
          <cell r="T345">
            <v>0</v>
          </cell>
          <cell r="U345">
            <v>0</v>
          </cell>
          <cell r="V345">
            <v>0</v>
          </cell>
          <cell r="W345">
            <v>0</v>
          </cell>
        </row>
        <row r="346">
          <cell r="C346" t="str">
            <v>3.8.1.31.4.2</v>
          </cell>
          <cell r="D346" t="str">
            <v>Niple HD, 450mm, Brida*Brida, L=3.50m</v>
          </cell>
          <cell r="E346" t="str">
            <v>un</v>
          </cell>
          <cell r="F346">
            <v>1</v>
          </cell>
          <cell r="G346">
            <v>124250</v>
          </cell>
          <cell r="H346">
            <v>124250</v>
          </cell>
          <cell r="I346">
            <v>4.5308138094610283E-2</v>
          </cell>
          <cell r="J346">
            <v>1</v>
          </cell>
          <cell r="L346">
            <v>1</v>
          </cell>
          <cell r="M346">
            <v>124250</v>
          </cell>
          <cell r="N346">
            <v>0</v>
          </cell>
          <cell r="O346">
            <v>124250</v>
          </cell>
          <cell r="R346">
            <v>0</v>
          </cell>
          <cell r="S346">
            <v>0</v>
          </cell>
          <cell r="T346">
            <v>0</v>
          </cell>
          <cell r="U346">
            <v>0</v>
          </cell>
          <cell r="V346">
            <v>1</v>
          </cell>
          <cell r="W346">
            <v>124250</v>
          </cell>
        </row>
        <row r="347">
          <cell r="C347" t="str">
            <v>3.8.1.31.4.3</v>
          </cell>
          <cell r="D347" t="str">
            <v>Niple HD, 450mm, Brida*Brida, L=3.06m</v>
          </cell>
          <cell r="E347" t="str">
            <v>un</v>
          </cell>
          <cell r="F347">
            <v>1</v>
          </cell>
          <cell r="G347">
            <v>124250</v>
          </cell>
          <cell r="H347">
            <v>124250</v>
          </cell>
          <cell r="I347">
            <v>4.5308138094610283E-2</v>
          </cell>
          <cell r="J347">
            <v>1</v>
          </cell>
          <cell r="L347">
            <v>1</v>
          </cell>
          <cell r="M347">
            <v>124250</v>
          </cell>
          <cell r="N347">
            <v>0</v>
          </cell>
          <cell r="O347">
            <v>124250</v>
          </cell>
          <cell r="R347">
            <v>0</v>
          </cell>
          <cell r="S347">
            <v>0</v>
          </cell>
          <cell r="T347">
            <v>0</v>
          </cell>
          <cell r="U347">
            <v>0</v>
          </cell>
          <cell r="V347">
            <v>1</v>
          </cell>
          <cell r="W347">
            <v>124250</v>
          </cell>
        </row>
        <row r="348">
          <cell r="C348" t="str">
            <v>3.8.1.31.4.4</v>
          </cell>
          <cell r="D348" t="str">
            <v>Niple HD, 450mm, Brida*Brida, L=3.40m</v>
          </cell>
          <cell r="E348" t="str">
            <v>un</v>
          </cell>
          <cell r="F348">
            <v>1</v>
          </cell>
          <cell r="G348">
            <v>123750</v>
          </cell>
          <cell r="H348">
            <v>123750</v>
          </cell>
          <cell r="I348">
            <v>4.5125811583163165E-2</v>
          </cell>
          <cell r="J348">
            <v>1</v>
          </cell>
          <cell r="L348">
            <v>1</v>
          </cell>
          <cell r="M348">
            <v>123750</v>
          </cell>
          <cell r="N348">
            <v>0</v>
          </cell>
          <cell r="O348">
            <v>123750</v>
          </cell>
          <cell r="R348">
            <v>0</v>
          </cell>
          <cell r="S348">
            <v>0</v>
          </cell>
          <cell r="T348">
            <v>0</v>
          </cell>
          <cell r="U348">
            <v>0</v>
          </cell>
          <cell r="V348">
            <v>1</v>
          </cell>
          <cell r="W348">
            <v>123750</v>
          </cell>
        </row>
        <row r="349">
          <cell r="C349" t="str">
            <v>3.8.1.31.5</v>
          </cell>
          <cell r="D349" t="str">
            <v>4 m &lt; L &lt;= 5 m</v>
          </cell>
          <cell r="E349" t="str">
            <v>un</v>
          </cell>
          <cell r="I349">
            <v>0</v>
          </cell>
          <cell r="R349">
            <v>0</v>
          </cell>
          <cell r="S349">
            <v>0</v>
          </cell>
          <cell r="T349">
            <v>0</v>
          </cell>
          <cell r="U349">
            <v>0</v>
          </cell>
          <cell r="V349">
            <v>0</v>
          </cell>
          <cell r="W349">
            <v>0</v>
          </cell>
        </row>
        <row r="350">
          <cell r="C350" t="str">
            <v>3.8.1.31.5.1</v>
          </cell>
          <cell r="D350" t="str">
            <v>Niple HD, 400mm, Brida*Brida, L=4.36m</v>
          </cell>
          <cell r="E350" t="str">
            <v>un</v>
          </cell>
          <cell r="F350">
            <v>2</v>
          </cell>
          <cell r="G350">
            <v>132500</v>
          </cell>
          <cell r="H350">
            <v>265000</v>
          </cell>
          <cell r="I350">
            <v>9.6633051066975659E-2</v>
          </cell>
          <cell r="J350">
            <v>2</v>
          </cell>
          <cell r="L350">
            <v>2</v>
          </cell>
          <cell r="M350">
            <v>265000</v>
          </cell>
          <cell r="N350">
            <v>0</v>
          </cell>
          <cell r="O350">
            <v>265000</v>
          </cell>
          <cell r="R350">
            <v>0</v>
          </cell>
          <cell r="S350">
            <v>0</v>
          </cell>
          <cell r="T350">
            <v>0</v>
          </cell>
          <cell r="U350">
            <v>0</v>
          </cell>
          <cell r="V350">
            <v>2</v>
          </cell>
          <cell r="W350">
            <v>265000</v>
          </cell>
        </row>
        <row r="351">
          <cell r="C351" t="str">
            <v>3.8.1.31.5.2</v>
          </cell>
          <cell r="D351" t="str">
            <v>Niple HD, 450mm, Brida*Brida, L=4.12m</v>
          </cell>
          <cell r="E351" t="str">
            <v>un</v>
          </cell>
          <cell r="F351">
            <v>1</v>
          </cell>
          <cell r="G351">
            <v>165500</v>
          </cell>
          <cell r="H351">
            <v>165500</v>
          </cell>
          <cell r="I351">
            <v>6.0350075288998002E-2</v>
          </cell>
          <cell r="J351">
            <v>1</v>
          </cell>
          <cell r="L351">
            <v>1</v>
          </cell>
          <cell r="M351">
            <v>165500</v>
          </cell>
          <cell r="N351">
            <v>0</v>
          </cell>
          <cell r="O351">
            <v>165500</v>
          </cell>
          <cell r="R351">
            <v>0</v>
          </cell>
          <cell r="S351">
            <v>0</v>
          </cell>
          <cell r="T351">
            <v>0</v>
          </cell>
          <cell r="U351">
            <v>0</v>
          </cell>
          <cell r="V351">
            <v>1</v>
          </cell>
          <cell r="W351">
            <v>165500</v>
          </cell>
        </row>
        <row r="352">
          <cell r="C352" t="str">
            <v>3.8.1.31.6</v>
          </cell>
          <cell r="D352" t="str">
            <v>5m &lt; L &lt;= 6 m</v>
          </cell>
          <cell r="E352" t="str">
            <v>un</v>
          </cell>
          <cell r="I352">
            <v>0</v>
          </cell>
          <cell r="R352">
            <v>0</v>
          </cell>
          <cell r="S352">
            <v>0</v>
          </cell>
          <cell r="T352">
            <v>0</v>
          </cell>
          <cell r="U352">
            <v>0</v>
          </cell>
          <cell r="V352">
            <v>0</v>
          </cell>
          <cell r="W352">
            <v>0</v>
          </cell>
        </row>
        <row r="353">
          <cell r="C353" t="str">
            <v>3.8.1.31.6.4</v>
          </cell>
          <cell r="D353" t="str">
            <v>Niple HD, 400mm, Brida*espigo, L=6.0m</v>
          </cell>
          <cell r="E353" t="str">
            <v>un</v>
          </cell>
          <cell r="F353">
            <v>2</v>
          </cell>
          <cell r="G353">
            <v>99500</v>
          </cell>
          <cell r="H353">
            <v>199000</v>
          </cell>
          <cell r="I353">
            <v>7.2565951555955313E-2</v>
          </cell>
          <cell r="J353">
            <v>2</v>
          </cell>
          <cell r="L353">
            <v>2</v>
          </cell>
          <cell r="M353">
            <v>199000</v>
          </cell>
          <cell r="N353">
            <v>0</v>
          </cell>
          <cell r="O353">
            <v>199000</v>
          </cell>
          <cell r="R353">
            <v>0</v>
          </cell>
          <cell r="S353">
            <v>0</v>
          </cell>
          <cell r="T353">
            <v>0</v>
          </cell>
          <cell r="U353">
            <v>0</v>
          </cell>
          <cell r="V353">
            <v>2</v>
          </cell>
          <cell r="W353">
            <v>199000</v>
          </cell>
        </row>
        <row r="354">
          <cell r="C354" t="str">
            <v>3.8.1.31.6.6</v>
          </cell>
          <cell r="D354" t="str">
            <v>Niple HD, 600mm, Brida*espigo, L=5.7m</v>
          </cell>
          <cell r="E354" t="str">
            <v>un</v>
          </cell>
          <cell r="F354">
            <v>1</v>
          </cell>
          <cell r="G354">
            <v>99500</v>
          </cell>
          <cell r="H354">
            <v>99500</v>
          </cell>
          <cell r="I354">
            <v>3.6282975777977657E-2</v>
          </cell>
          <cell r="J354">
            <v>1</v>
          </cell>
          <cell r="L354">
            <v>1</v>
          </cell>
          <cell r="M354">
            <v>99500</v>
          </cell>
          <cell r="N354">
            <v>0</v>
          </cell>
          <cell r="O354">
            <v>99500</v>
          </cell>
          <cell r="R354">
            <v>0</v>
          </cell>
          <cell r="S354">
            <v>0</v>
          </cell>
          <cell r="T354">
            <v>0</v>
          </cell>
          <cell r="U354">
            <v>0</v>
          </cell>
          <cell r="V354">
            <v>1</v>
          </cell>
          <cell r="W354">
            <v>99500</v>
          </cell>
        </row>
        <row r="355">
          <cell r="C355" t="str">
            <v>3.8.1.32</v>
          </cell>
          <cell r="D355" t="str">
            <v>Instalación de Codos de polietileno PE 100 PN 10 a tope</v>
          </cell>
          <cell r="I355">
            <v>0</v>
          </cell>
          <cell r="L355">
            <v>0</v>
          </cell>
          <cell r="M355">
            <v>0</v>
          </cell>
          <cell r="N355">
            <v>0</v>
          </cell>
          <cell r="O355">
            <v>0</v>
          </cell>
          <cell r="R355">
            <v>0</v>
          </cell>
          <cell r="S355">
            <v>0</v>
          </cell>
          <cell r="T355">
            <v>0</v>
          </cell>
          <cell r="U355">
            <v>0</v>
          </cell>
          <cell r="V355">
            <v>0</v>
          </cell>
          <cell r="W355">
            <v>0</v>
          </cell>
        </row>
        <row r="356">
          <cell r="C356" t="str">
            <v>3.8.1.32.1</v>
          </cell>
          <cell r="D356" t="str">
            <v>Codo de Polietileno 63mm X 90°</v>
          </cell>
          <cell r="E356" t="str">
            <v>un</v>
          </cell>
          <cell r="F356">
            <v>4</v>
          </cell>
          <cell r="G356">
            <v>2000</v>
          </cell>
          <cell r="H356">
            <v>8000</v>
          </cell>
          <cell r="I356">
            <v>2.9172241831539819E-3</v>
          </cell>
          <cell r="J356">
            <v>4</v>
          </cell>
          <cell r="L356">
            <v>4</v>
          </cell>
          <cell r="M356">
            <v>8000</v>
          </cell>
          <cell r="N356">
            <v>0</v>
          </cell>
          <cell r="O356">
            <v>8000</v>
          </cell>
          <cell r="R356">
            <v>0</v>
          </cell>
          <cell r="S356">
            <v>0</v>
          </cell>
          <cell r="T356">
            <v>0</v>
          </cell>
          <cell r="U356">
            <v>0</v>
          </cell>
          <cell r="V356">
            <v>4</v>
          </cell>
          <cell r="W356">
            <v>8000</v>
          </cell>
        </row>
        <row r="357">
          <cell r="C357" t="str">
            <v>3.8.1.32.2</v>
          </cell>
          <cell r="D357" t="str">
            <v>Codo de Polietileno 90mm X 90°</v>
          </cell>
          <cell r="E357" t="str">
            <v>un</v>
          </cell>
          <cell r="F357">
            <v>5</v>
          </cell>
          <cell r="G357">
            <v>2000</v>
          </cell>
          <cell r="H357">
            <v>10000</v>
          </cell>
          <cell r="I357">
            <v>3.6465302289424776E-3</v>
          </cell>
          <cell r="J357">
            <v>5</v>
          </cell>
          <cell r="L357">
            <v>5</v>
          </cell>
          <cell r="M357">
            <v>10000</v>
          </cell>
          <cell r="N357">
            <v>0</v>
          </cell>
          <cell r="O357">
            <v>10000</v>
          </cell>
          <cell r="R357">
            <v>0</v>
          </cell>
          <cell r="S357">
            <v>0</v>
          </cell>
          <cell r="T357">
            <v>0</v>
          </cell>
          <cell r="U357">
            <v>0</v>
          </cell>
          <cell r="V357">
            <v>5</v>
          </cell>
          <cell r="W357">
            <v>10000</v>
          </cell>
        </row>
        <row r="358">
          <cell r="C358" t="str">
            <v>3.8.1.33</v>
          </cell>
          <cell r="D358" t="str">
            <v>Instalación de Tees de polietileno PE 100 PN 10 a tope</v>
          </cell>
          <cell r="I358">
            <v>0</v>
          </cell>
          <cell r="L358">
            <v>0</v>
          </cell>
          <cell r="M358">
            <v>0</v>
          </cell>
          <cell r="N358">
            <v>0</v>
          </cell>
          <cell r="O358">
            <v>0</v>
          </cell>
          <cell r="R358">
            <v>0</v>
          </cell>
          <cell r="S358">
            <v>0</v>
          </cell>
          <cell r="T358">
            <v>0</v>
          </cell>
          <cell r="U358">
            <v>0</v>
          </cell>
          <cell r="V358">
            <v>0</v>
          </cell>
          <cell r="W358">
            <v>0</v>
          </cell>
        </row>
        <row r="359">
          <cell r="C359" t="str">
            <v>3.8.1.33.1</v>
          </cell>
          <cell r="D359" t="str">
            <v>Tee de Polietileno 110mm X110mm X110mm</v>
          </cell>
          <cell r="E359" t="str">
            <v>un</v>
          </cell>
          <cell r="F359">
            <v>3</v>
          </cell>
          <cell r="G359">
            <v>4500</v>
          </cell>
          <cell r="H359">
            <v>13500</v>
          </cell>
          <cell r="I359">
            <v>4.9228158090723444E-3</v>
          </cell>
          <cell r="J359">
            <v>3</v>
          </cell>
          <cell r="L359">
            <v>3</v>
          </cell>
          <cell r="M359">
            <v>13500</v>
          </cell>
          <cell r="N359">
            <v>0</v>
          </cell>
          <cell r="O359">
            <v>13500</v>
          </cell>
          <cell r="R359">
            <v>0</v>
          </cell>
          <cell r="S359">
            <v>0</v>
          </cell>
          <cell r="T359">
            <v>0</v>
          </cell>
          <cell r="U359">
            <v>0</v>
          </cell>
          <cell r="V359">
            <v>3</v>
          </cell>
          <cell r="W359">
            <v>13500</v>
          </cell>
        </row>
        <row r="360">
          <cell r="C360" t="str">
            <v>3.8.1.34</v>
          </cell>
          <cell r="D360" t="str">
            <v>Instalación de Silletas para acometidas de polietileno</v>
          </cell>
          <cell r="I360">
            <v>0</v>
          </cell>
          <cell r="L360">
            <v>0</v>
          </cell>
          <cell r="M360">
            <v>0</v>
          </cell>
          <cell r="N360">
            <v>0</v>
          </cell>
          <cell r="O360">
            <v>0</v>
          </cell>
          <cell r="R360">
            <v>0</v>
          </cell>
          <cell r="S360">
            <v>0</v>
          </cell>
          <cell r="T360">
            <v>0</v>
          </cell>
          <cell r="U360">
            <v>0</v>
          </cell>
          <cell r="V360">
            <v>0</v>
          </cell>
          <cell r="W360">
            <v>0</v>
          </cell>
        </row>
        <row r="361">
          <cell r="C361" t="str">
            <v>3.8.1.34.1</v>
          </cell>
          <cell r="D361" t="str">
            <v>Silleta de Polietileno 110mm X 25mm Para Union por Termofusion</v>
          </cell>
          <cell r="E361" t="str">
            <v>un</v>
          </cell>
          <cell r="F361">
            <v>1</v>
          </cell>
          <cell r="G361">
            <v>1500</v>
          </cell>
          <cell r="H361">
            <v>1500</v>
          </cell>
          <cell r="I361">
            <v>5.4697953434137167E-4</v>
          </cell>
          <cell r="J361">
            <v>1</v>
          </cell>
          <cell r="L361">
            <v>1</v>
          </cell>
          <cell r="M361">
            <v>1500</v>
          </cell>
          <cell r="N361">
            <v>0</v>
          </cell>
          <cell r="O361">
            <v>1500</v>
          </cell>
          <cell r="R361">
            <v>0</v>
          </cell>
          <cell r="S361">
            <v>0</v>
          </cell>
          <cell r="T361">
            <v>0</v>
          </cell>
          <cell r="U361">
            <v>0</v>
          </cell>
          <cell r="V361">
            <v>1</v>
          </cell>
          <cell r="W361">
            <v>1500</v>
          </cell>
        </row>
        <row r="362">
          <cell r="C362" t="str">
            <v>3.8.1.35</v>
          </cell>
          <cell r="D362" t="str">
            <v>Instalación de Adaptador Macho de Polietileno para acometidas</v>
          </cell>
          <cell r="I362">
            <v>0</v>
          </cell>
          <cell r="L362">
            <v>0</v>
          </cell>
          <cell r="M362">
            <v>0</v>
          </cell>
          <cell r="N362">
            <v>0</v>
          </cell>
          <cell r="O362">
            <v>0</v>
          </cell>
          <cell r="R362">
            <v>0</v>
          </cell>
          <cell r="S362">
            <v>0</v>
          </cell>
          <cell r="T362">
            <v>0</v>
          </cell>
          <cell r="U362">
            <v>0</v>
          </cell>
          <cell r="V362">
            <v>0</v>
          </cell>
          <cell r="W362">
            <v>0</v>
          </cell>
        </row>
        <row r="363">
          <cell r="C363" t="str">
            <v>3.8.1.35.1</v>
          </cell>
          <cell r="D363" t="str">
            <v>Adaptador Macho de Polietileno de 16 mm Para Union Mecanica</v>
          </cell>
          <cell r="E363" t="str">
            <v>un</v>
          </cell>
          <cell r="F363">
            <v>4</v>
          </cell>
          <cell r="G363">
            <v>200</v>
          </cell>
          <cell r="H363">
            <v>800</v>
          </cell>
          <cell r="I363">
            <v>2.9172241831539823E-4</v>
          </cell>
          <cell r="J363">
            <v>4</v>
          </cell>
          <cell r="L363">
            <v>4</v>
          </cell>
          <cell r="M363">
            <v>800</v>
          </cell>
          <cell r="N363">
            <v>0</v>
          </cell>
          <cell r="O363">
            <v>800</v>
          </cell>
          <cell r="R363">
            <v>0</v>
          </cell>
          <cell r="S363">
            <v>0</v>
          </cell>
          <cell r="T363">
            <v>0</v>
          </cell>
          <cell r="U363">
            <v>0</v>
          </cell>
          <cell r="V363">
            <v>4</v>
          </cell>
          <cell r="W363">
            <v>800</v>
          </cell>
        </row>
        <row r="364">
          <cell r="C364" t="str">
            <v>3.8.1.36</v>
          </cell>
          <cell r="D364" t="str">
            <v>Instalación de Adaptador Macho de Laton para acometidas</v>
          </cell>
          <cell r="I364">
            <v>0</v>
          </cell>
          <cell r="L364">
            <v>0</v>
          </cell>
          <cell r="M364">
            <v>0</v>
          </cell>
          <cell r="N364">
            <v>0</v>
          </cell>
          <cell r="O364">
            <v>0</v>
          </cell>
          <cell r="R364">
            <v>0</v>
          </cell>
          <cell r="S364">
            <v>0</v>
          </cell>
          <cell r="T364">
            <v>0</v>
          </cell>
          <cell r="U364">
            <v>0</v>
          </cell>
          <cell r="V364">
            <v>0</v>
          </cell>
          <cell r="W364">
            <v>0</v>
          </cell>
        </row>
        <row r="365">
          <cell r="C365" t="str">
            <v>3.8.1.36.1</v>
          </cell>
          <cell r="D365" t="str">
            <v>Adaptador Macho de Laton de 25 mm Para Union Mecanica</v>
          </cell>
          <cell r="E365" t="str">
            <v>un</v>
          </cell>
          <cell r="F365">
            <v>5</v>
          </cell>
          <cell r="G365">
            <v>200</v>
          </cell>
          <cell r="H365">
            <v>1000</v>
          </cell>
          <cell r="I365">
            <v>3.6465302289424774E-4</v>
          </cell>
          <cell r="J365">
            <v>5</v>
          </cell>
          <cell r="L365">
            <v>5</v>
          </cell>
          <cell r="M365">
            <v>1000</v>
          </cell>
          <cell r="N365">
            <v>0</v>
          </cell>
          <cell r="O365">
            <v>1000</v>
          </cell>
          <cell r="R365">
            <v>0</v>
          </cell>
          <cell r="S365">
            <v>0</v>
          </cell>
          <cell r="T365">
            <v>0</v>
          </cell>
          <cell r="U365">
            <v>0</v>
          </cell>
          <cell r="V365">
            <v>5</v>
          </cell>
          <cell r="W365">
            <v>1000</v>
          </cell>
        </row>
        <row r="366">
          <cell r="C366" t="str">
            <v>3.8.1.36.2</v>
          </cell>
          <cell r="D366" t="str">
            <v>Adaptador Hembra de Laton de 25 mm</v>
          </cell>
          <cell r="E366" t="str">
            <v>un</v>
          </cell>
          <cell r="F366">
            <v>5</v>
          </cell>
          <cell r="G366">
            <v>250</v>
          </cell>
          <cell r="H366">
            <v>1250</v>
          </cell>
          <cell r="I366">
            <v>4.5581627861780971E-4</v>
          </cell>
          <cell r="J366">
            <v>5</v>
          </cell>
          <cell r="L366">
            <v>5</v>
          </cell>
          <cell r="M366">
            <v>1250</v>
          </cell>
          <cell r="N366">
            <v>0</v>
          </cell>
          <cell r="O366">
            <v>1250</v>
          </cell>
          <cell r="R366">
            <v>0</v>
          </cell>
          <cell r="S366">
            <v>0</v>
          </cell>
          <cell r="T366">
            <v>0</v>
          </cell>
          <cell r="U366">
            <v>0</v>
          </cell>
          <cell r="V366">
            <v>5</v>
          </cell>
          <cell r="W366">
            <v>1250</v>
          </cell>
        </row>
        <row r="367">
          <cell r="C367" t="str">
            <v>3.8.1.37</v>
          </cell>
          <cell r="D367" t="str">
            <v>Instalación de Valvula de cierre rapido para acometidas</v>
          </cell>
          <cell r="I367">
            <v>0</v>
          </cell>
          <cell r="L367">
            <v>0</v>
          </cell>
          <cell r="M367">
            <v>0</v>
          </cell>
          <cell r="N367">
            <v>0</v>
          </cell>
          <cell r="O367">
            <v>0</v>
          </cell>
          <cell r="R367">
            <v>0</v>
          </cell>
          <cell r="S367">
            <v>0</v>
          </cell>
          <cell r="T367">
            <v>0</v>
          </cell>
          <cell r="U367">
            <v>0</v>
          </cell>
          <cell r="V367">
            <v>0</v>
          </cell>
          <cell r="W367">
            <v>0</v>
          </cell>
        </row>
        <row r="368">
          <cell r="C368" t="str">
            <v>3.8.1.37.1</v>
          </cell>
          <cell r="D368" t="str">
            <v>Valvula de cierre rapido de 16 mm</v>
          </cell>
          <cell r="E368" t="str">
            <v>un</v>
          </cell>
          <cell r="F368">
            <v>1</v>
          </cell>
          <cell r="G368">
            <v>1100</v>
          </cell>
          <cell r="H368">
            <v>1100</v>
          </cell>
          <cell r="I368">
            <v>4.0111832518367253E-4</v>
          </cell>
          <cell r="J368">
            <v>1</v>
          </cell>
          <cell r="L368">
            <v>1</v>
          </cell>
          <cell r="M368">
            <v>1100</v>
          </cell>
          <cell r="N368">
            <v>0</v>
          </cell>
          <cell r="O368">
            <v>1100</v>
          </cell>
          <cell r="R368">
            <v>0</v>
          </cell>
          <cell r="S368">
            <v>0</v>
          </cell>
          <cell r="T368">
            <v>0</v>
          </cell>
          <cell r="U368">
            <v>0</v>
          </cell>
          <cell r="V368">
            <v>1</v>
          </cell>
          <cell r="W368">
            <v>1100</v>
          </cell>
        </row>
        <row r="369">
          <cell r="C369" t="str">
            <v>3.8.1.37.2</v>
          </cell>
          <cell r="D369" t="str">
            <v>Valvula de cierre rapido de 25 mm</v>
          </cell>
          <cell r="E369" t="str">
            <v>un</v>
          </cell>
          <cell r="F369">
            <v>2</v>
          </cell>
          <cell r="G369">
            <v>1500</v>
          </cell>
          <cell r="H369">
            <v>3000</v>
          </cell>
          <cell r="I369">
            <v>1.0939590686827433E-3</v>
          </cell>
          <cell r="J369">
            <v>2</v>
          </cell>
          <cell r="L369">
            <v>2</v>
          </cell>
          <cell r="M369">
            <v>3000</v>
          </cell>
          <cell r="N369">
            <v>0</v>
          </cell>
          <cell r="O369">
            <v>3000</v>
          </cell>
          <cell r="R369">
            <v>0</v>
          </cell>
          <cell r="S369">
            <v>0</v>
          </cell>
          <cell r="T369">
            <v>0</v>
          </cell>
          <cell r="U369">
            <v>0</v>
          </cell>
          <cell r="V369">
            <v>2</v>
          </cell>
          <cell r="W369">
            <v>3000</v>
          </cell>
        </row>
        <row r="370">
          <cell r="C370" t="str">
            <v>3.8.1.37.3</v>
          </cell>
          <cell r="D370" t="str">
            <v>Valvula de cierre rapido de 32 mm</v>
          </cell>
          <cell r="E370" t="str">
            <v>un</v>
          </cell>
          <cell r="F370">
            <v>1</v>
          </cell>
          <cell r="G370">
            <v>1500</v>
          </cell>
          <cell r="H370">
            <v>1500</v>
          </cell>
          <cell r="I370">
            <v>5.4697953434137167E-4</v>
          </cell>
          <cell r="J370">
            <v>1</v>
          </cell>
          <cell r="L370">
            <v>1</v>
          </cell>
          <cell r="M370">
            <v>1500</v>
          </cell>
          <cell r="N370">
            <v>0</v>
          </cell>
          <cell r="O370">
            <v>1500</v>
          </cell>
          <cell r="R370">
            <v>0</v>
          </cell>
          <cell r="S370">
            <v>0</v>
          </cell>
          <cell r="T370">
            <v>0</v>
          </cell>
          <cell r="U370">
            <v>0</v>
          </cell>
          <cell r="V370">
            <v>1</v>
          </cell>
          <cell r="W370">
            <v>1500</v>
          </cell>
        </row>
        <row r="371">
          <cell r="C371" t="str">
            <v>3.8.1.38</v>
          </cell>
          <cell r="D371" t="str">
            <v>Instalación de accesorios de acero sch40</v>
          </cell>
          <cell r="I371">
            <v>0</v>
          </cell>
          <cell r="L371">
            <v>0</v>
          </cell>
          <cell r="M371">
            <v>0</v>
          </cell>
          <cell r="N371">
            <v>0</v>
          </cell>
          <cell r="O371">
            <v>0</v>
          </cell>
          <cell r="R371">
            <v>0</v>
          </cell>
          <cell r="S371">
            <v>0</v>
          </cell>
          <cell r="T371">
            <v>0</v>
          </cell>
          <cell r="U371">
            <v>0</v>
          </cell>
          <cell r="V371">
            <v>0</v>
          </cell>
          <cell r="W371">
            <v>0</v>
          </cell>
        </row>
        <row r="372">
          <cell r="C372" t="str">
            <v>3.8.1.38.1</v>
          </cell>
          <cell r="D372" t="str">
            <v>Codo 90º, Ø90mm, Acero galvanizado, unión roscada</v>
          </cell>
          <cell r="E372" t="str">
            <v>un</v>
          </cell>
          <cell r="F372">
            <v>3</v>
          </cell>
          <cell r="G372">
            <v>13400</v>
          </cell>
          <cell r="H372">
            <v>40200</v>
          </cell>
          <cell r="I372">
            <v>1.4659051520348762E-2</v>
          </cell>
          <cell r="J372">
            <v>3</v>
          </cell>
          <cell r="L372">
            <v>3</v>
          </cell>
          <cell r="M372">
            <v>40200</v>
          </cell>
          <cell r="N372">
            <v>0</v>
          </cell>
          <cell r="O372">
            <v>40200</v>
          </cell>
          <cell r="R372">
            <v>0</v>
          </cell>
          <cell r="S372">
            <v>0</v>
          </cell>
          <cell r="T372">
            <v>0</v>
          </cell>
          <cell r="U372">
            <v>0</v>
          </cell>
          <cell r="V372">
            <v>3</v>
          </cell>
          <cell r="W372">
            <v>40200</v>
          </cell>
        </row>
        <row r="373">
          <cell r="C373" t="str">
            <v>3.8.1.38.2</v>
          </cell>
          <cell r="D373" t="str">
            <v>Codo 90º, Ø100mm, Acero</v>
          </cell>
          <cell r="E373" t="str">
            <v>un</v>
          </cell>
          <cell r="F373">
            <v>4</v>
          </cell>
          <cell r="G373">
            <v>16700</v>
          </cell>
          <cell r="H373">
            <v>66800</v>
          </cell>
          <cell r="I373">
            <v>2.435882192933575E-2</v>
          </cell>
          <cell r="J373">
            <v>4</v>
          </cell>
          <cell r="L373">
            <v>4</v>
          </cell>
          <cell r="M373">
            <v>66800</v>
          </cell>
          <cell r="N373">
            <v>0</v>
          </cell>
          <cell r="O373">
            <v>66800</v>
          </cell>
          <cell r="R373">
            <v>0</v>
          </cell>
          <cell r="S373">
            <v>0</v>
          </cell>
          <cell r="T373">
            <v>0</v>
          </cell>
          <cell r="U373">
            <v>0</v>
          </cell>
          <cell r="V373">
            <v>4</v>
          </cell>
          <cell r="W373">
            <v>66800</v>
          </cell>
        </row>
        <row r="374">
          <cell r="C374" t="str">
            <v>3.8.1.38.3</v>
          </cell>
          <cell r="D374" t="str">
            <v>Codo 90º, Ø150mm, Acero</v>
          </cell>
          <cell r="E374" t="str">
            <v>un</v>
          </cell>
          <cell r="F374">
            <v>14</v>
          </cell>
          <cell r="G374">
            <v>16700</v>
          </cell>
          <cell r="H374">
            <v>233800</v>
          </cell>
          <cell r="I374">
            <v>8.5255876752675125E-2</v>
          </cell>
          <cell r="J374">
            <v>14</v>
          </cell>
          <cell r="L374">
            <v>14</v>
          </cell>
          <cell r="M374">
            <v>233800</v>
          </cell>
          <cell r="N374">
            <v>0</v>
          </cell>
          <cell r="O374">
            <v>233800</v>
          </cell>
          <cell r="R374">
            <v>0</v>
          </cell>
          <cell r="S374">
            <v>0</v>
          </cell>
          <cell r="T374">
            <v>0</v>
          </cell>
          <cell r="U374">
            <v>0</v>
          </cell>
          <cell r="V374">
            <v>14</v>
          </cell>
          <cell r="W374">
            <v>233800</v>
          </cell>
        </row>
        <row r="375">
          <cell r="C375" t="str">
            <v>3.8.1.38.6</v>
          </cell>
          <cell r="D375" t="str">
            <v>Tee, Ø150 x 150mm, BxB</v>
          </cell>
          <cell r="E375" t="str">
            <v>un</v>
          </cell>
          <cell r="F375">
            <v>3</v>
          </cell>
          <cell r="G375">
            <v>33000</v>
          </cell>
          <cell r="H375">
            <v>99000</v>
          </cell>
          <cell r="I375">
            <v>3.6100649266530525E-2</v>
          </cell>
          <cell r="J375">
            <v>3</v>
          </cell>
          <cell r="L375">
            <v>3</v>
          </cell>
          <cell r="M375">
            <v>99000</v>
          </cell>
          <cell r="N375">
            <v>0</v>
          </cell>
          <cell r="O375">
            <v>99000</v>
          </cell>
          <cell r="R375">
            <v>0</v>
          </cell>
          <cell r="S375">
            <v>0</v>
          </cell>
          <cell r="T375">
            <v>0</v>
          </cell>
          <cell r="U375">
            <v>0</v>
          </cell>
          <cell r="V375">
            <v>3</v>
          </cell>
          <cell r="W375">
            <v>99000</v>
          </cell>
        </row>
        <row r="376">
          <cell r="C376" t="str">
            <v>3.8.1.38.7</v>
          </cell>
          <cell r="D376" t="str">
            <v>Tee, Ø150 x 250mm, BxB</v>
          </cell>
          <cell r="E376" t="str">
            <v>un</v>
          </cell>
          <cell r="F376">
            <v>2</v>
          </cell>
          <cell r="G376">
            <v>66200</v>
          </cell>
          <cell r="H376">
            <v>132400</v>
          </cell>
          <cell r="I376">
            <v>4.8280060231198407E-2</v>
          </cell>
          <cell r="J376">
            <v>2</v>
          </cell>
          <cell r="L376">
            <v>2</v>
          </cell>
          <cell r="M376">
            <v>132400</v>
          </cell>
          <cell r="N376">
            <v>0</v>
          </cell>
          <cell r="O376">
            <v>132400</v>
          </cell>
          <cell r="R376">
            <v>0</v>
          </cell>
          <cell r="S376">
            <v>0</v>
          </cell>
          <cell r="T376">
            <v>0</v>
          </cell>
          <cell r="U376">
            <v>0</v>
          </cell>
          <cell r="V376">
            <v>2</v>
          </cell>
          <cell r="W376">
            <v>132400</v>
          </cell>
        </row>
        <row r="377">
          <cell r="C377" t="str">
            <v>3.8.1.38.8</v>
          </cell>
          <cell r="D377" t="str">
            <v>Bridas Ø50mm, Acero, norma ISO</v>
          </cell>
          <cell r="E377" t="str">
            <v>un</v>
          </cell>
          <cell r="F377">
            <v>4</v>
          </cell>
          <cell r="G377">
            <v>8350</v>
          </cell>
          <cell r="H377">
            <v>33400</v>
          </cell>
          <cell r="I377">
            <v>1.2179410964667875E-2</v>
          </cell>
          <cell r="J377">
            <v>4</v>
          </cell>
          <cell r="L377">
            <v>4</v>
          </cell>
          <cell r="M377">
            <v>33400</v>
          </cell>
          <cell r="N377">
            <v>0</v>
          </cell>
          <cell r="O377">
            <v>33400</v>
          </cell>
          <cell r="R377">
            <v>0</v>
          </cell>
          <cell r="S377">
            <v>0</v>
          </cell>
          <cell r="T377">
            <v>0</v>
          </cell>
          <cell r="U377">
            <v>0</v>
          </cell>
          <cell r="V377">
            <v>4</v>
          </cell>
          <cell r="W377">
            <v>33400</v>
          </cell>
        </row>
        <row r="378">
          <cell r="C378" t="str">
            <v>3.8.1.38.9</v>
          </cell>
          <cell r="D378" t="str">
            <v>Bridas Ø100mm, Acero, norma ISO</v>
          </cell>
          <cell r="E378" t="str">
            <v>un</v>
          </cell>
          <cell r="F378">
            <v>6</v>
          </cell>
          <cell r="G378">
            <v>16600</v>
          </cell>
          <cell r="H378">
            <v>99600</v>
          </cell>
          <cell r="I378">
            <v>3.6319441080267072E-2</v>
          </cell>
          <cell r="J378">
            <v>6</v>
          </cell>
          <cell r="L378">
            <v>6</v>
          </cell>
          <cell r="M378">
            <v>99600</v>
          </cell>
          <cell r="N378">
            <v>0</v>
          </cell>
          <cell r="O378">
            <v>99600</v>
          </cell>
          <cell r="R378">
            <v>0</v>
          </cell>
          <cell r="S378">
            <v>0</v>
          </cell>
          <cell r="T378">
            <v>0</v>
          </cell>
          <cell r="U378">
            <v>0</v>
          </cell>
          <cell r="V378">
            <v>6</v>
          </cell>
          <cell r="W378">
            <v>99600</v>
          </cell>
        </row>
        <row r="379">
          <cell r="C379" t="str">
            <v>3.8.1.38.10</v>
          </cell>
          <cell r="D379" t="str">
            <v>Bridas Ø150mm, Acero, norma ISO</v>
          </cell>
          <cell r="E379" t="str">
            <v>un</v>
          </cell>
          <cell r="F379">
            <v>18</v>
          </cell>
          <cell r="G379">
            <v>19900</v>
          </cell>
          <cell r="H379">
            <v>358200</v>
          </cell>
          <cell r="I379">
            <v>0.13061871280071954</v>
          </cell>
          <cell r="J379">
            <v>18</v>
          </cell>
          <cell r="L379">
            <v>18</v>
          </cell>
          <cell r="M379">
            <v>358200</v>
          </cell>
          <cell r="N379">
            <v>0</v>
          </cell>
          <cell r="O379">
            <v>358200</v>
          </cell>
          <cell r="R379">
            <v>0</v>
          </cell>
          <cell r="S379">
            <v>0</v>
          </cell>
          <cell r="T379">
            <v>0</v>
          </cell>
          <cell r="U379">
            <v>0</v>
          </cell>
          <cell r="V379">
            <v>18</v>
          </cell>
          <cell r="W379">
            <v>358200</v>
          </cell>
        </row>
        <row r="380">
          <cell r="C380" t="str">
            <v>3.8.1.39</v>
          </cell>
          <cell r="D380" t="str">
            <v>Instalación de válvula cheque</v>
          </cell>
          <cell r="I380">
            <v>0</v>
          </cell>
          <cell r="L380">
            <v>0</v>
          </cell>
          <cell r="M380">
            <v>0</v>
          </cell>
          <cell r="N380">
            <v>0</v>
          </cell>
          <cell r="O380">
            <v>0</v>
          </cell>
          <cell r="R380">
            <v>0</v>
          </cell>
          <cell r="S380">
            <v>0</v>
          </cell>
          <cell r="T380">
            <v>0</v>
          </cell>
          <cell r="U380">
            <v>0</v>
          </cell>
          <cell r="V380">
            <v>0</v>
          </cell>
          <cell r="W380">
            <v>0</v>
          </cell>
        </row>
        <row r="381">
          <cell r="C381" t="str">
            <v>3.8.1.39.2</v>
          </cell>
          <cell r="D381" t="str">
            <v>Válvula cheque horizontal de clapetas Ø450mm, acero, bridada</v>
          </cell>
          <cell r="E381" t="str">
            <v>un</v>
          </cell>
          <cell r="F381">
            <v>2</v>
          </cell>
          <cell r="G381">
            <v>1450000</v>
          </cell>
          <cell r="H381">
            <v>2900000</v>
          </cell>
          <cell r="I381">
            <v>1.0574937663933186</v>
          </cell>
          <cell r="J381">
            <v>2</v>
          </cell>
          <cell r="L381">
            <v>2</v>
          </cell>
          <cell r="M381">
            <v>2900000</v>
          </cell>
          <cell r="N381">
            <v>0</v>
          </cell>
          <cell r="O381">
            <v>2900000</v>
          </cell>
          <cell r="R381">
            <v>0</v>
          </cell>
          <cell r="S381">
            <v>0</v>
          </cell>
          <cell r="T381">
            <v>0</v>
          </cell>
          <cell r="U381">
            <v>0</v>
          </cell>
          <cell r="V381">
            <v>2</v>
          </cell>
          <cell r="W381">
            <v>2900000</v>
          </cell>
        </row>
        <row r="382">
          <cell r="C382" t="str">
            <v>3.8.1.40</v>
          </cell>
          <cell r="D382" t="str">
            <v>Instalación de cruz en HD o acero</v>
          </cell>
          <cell r="I382">
            <v>0</v>
          </cell>
          <cell r="L382">
            <v>0</v>
          </cell>
          <cell r="M382">
            <v>0</v>
          </cell>
          <cell r="N382">
            <v>0</v>
          </cell>
          <cell r="O382">
            <v>0</v>
          </cell>
          <cell r="R382">
            <v>0</v>
          </cell>
          <cell r="S382">
            <v>0</v>
          </cell>
          <cell r="T382">
            <v>0</v>
          </cell>
          <cell r="U382">
            <v>0</v>
          </cell>
          <cell r="V382">
            <v>0</v>
          </cell>
          <cell r="W382">
            <v>0</v>
          </cell>
        </row>
        <row r="383">
          <cell r="C383" t="str">
            <v>3.8.1.40.1</v>
          </cell>
          <cell r="D383" t="str">
            <v>Instalación de cruz Ø600*600mm, HD, bridada</v>
          </cell>
          <cell r="E383" t="str">
            <v>un</v>
          </cell>
          <cell r="F383">
            <v>1</v>
          </cell>
          <cell r="G383">
            <v>600000</v>
          </cell>
          <cell r="H383">
            <v>600000</v>
          </cell>
          <cell r="I383">
            <v>0.21879181373654866</v>
          </cell>
          <cell r="J383">
            <v>1</v>
          </cell>
          <cell r="L383">
            <v>1</v>
          </cell>
          <cell r="M383">
            <v>600000</v>
          </cell>
          <cell r="N383">
            <v>0</v>
          </cell>
          <cell r="O383">
            <v>600000</v>
          </cell>
          <cell r="R383">
            <v>0</v>
          </cell>
          <cell r="S383">
            <v>0</v>
          </cell>
          <cell r="T383">
            <v>0</v>
          </cell>
          <cell r="U383">
            <v>0</v>
          </cell>
          <cell r="V383">
            <v>1</v>
          </cell>
          <cell r="W383">
            <v>600000</v>
          </cell>
        </row>
        <row r="384">
          <cell r="C384" t="str">
            <v>3.8.2.3.2</v>
          </cell>
          <cell r="D384" t="str">
            <v>Instalación Válvula de Guillotina</v>
          </cell>
          <cell r="I384">
            <v>0</v>
          </cell>
          <cell r="L384">
            <v>0</v>
          </cell>
          <cell r="M384">
            <v>0</v>
          </cell>
          <cell r="N384">
            <v>0</v>
          </cell>
          <cell r="O384">
            <v>0</v>
          </cell>
          <cell r="R384">
            <v>0</v>
          </cell>
          <cell r="S384">
            <v>0</v>
          </cell>
          <cell r="T384">
            <v>0</v>
          </cell>
          <cell r="U384">
            <v>0</v>
          </cell>
          <cell r="V384">
            <v>0</v>
          </cell>
          <cell r="W384">
            <v>0</v>
          </cell>
        </row>
        <row r="385">
          <cell r="C385" t="str">
            <v>3.8.2.3.2.8</v>
          </cell>
          <cell r="D385" t="str">
            <v>Válvula de guillotina Ø 250 mm bridada</v>
          </cell>
          <cell r="E385" t="str">
            <v>un</v>
          </cell>
          <cell r="F385">
            <v>2</v>
          </cell>
          <cell r="G385">
            <v>116700</v>
          </cell>
          <cell r="H385">
            <v>233400</v>
          </cell>
          <cell r="I385">
            <v>8.5110015543517437E-2</v>
          </cell>
          <cell r="J385">
            <v>2</v>
          </cell>
          <cell r="L385">
            <v>2</v>
          </cell>
          <cell r="M385">
            <v>233400</v>
          </cell>
          <cell r="N385">
            <v>0</v>
          </cell>
          <cell r="O385">
            <v>233400</v>
          </cell>
          <cell r="R385">
            <v>0</v>
          </cell>
          <cell r="S385">
            <v>0</v>
          </cell>
          <cell r="T385">
            <v>0</v>
          </cell>
          <cell r="U385">
            <v>0</v>
          </cell>
          <cell r="V385">
            <v>2</v>
          </cell>
          <cell r="W385">
            <v>233400</v>
          </cell>
        </row>
        <row r="386">
          <cell r="C386" t="str">
            <v>3,10</v>
          </cell>
          <cell r="D386" t="str">
            <v>INSTALACIÓN DE ACCESORIOS Y TRABAJOS METALMECÁNICOS</v>
          </cell>
          <cell r="I386">
            <v>0</v>
          </cell>
          <cell r="L386">
            <v>0</v>
          </cell>
          <cell r="M386">
            <v>0</v>
          </cell>
          <cell r="N386">
            <v>0</v>
          </cell>
          <cell r="O386">
            <v>0</v>
          </cell>
          <cell r="R386">
            <v>0</v>
          </cell>
          <cell r="S386">
            <v>0</v>
          </cell>
          <cell r="T386">
            <v>0</v>
          </cell>
          <cell r="U386">
            <v>0</v>
          </cell>
          <cell r="V386">
            <v>0</v>
          </cell>
          <cell r="W386">
            <v>0</v>
          </cell>
        </row>
        <row r="387">
          <cell r="C387" t="str">
            <v>3.10.1</v>
          </cell>
          <cell r="D387" t="str">
            <v>Trabajos metalmecánicos</v>
          </cell>
          <cell r="I387">
            <v>0</v>
          </cell>
          <cell r="L387">
            <v>0</v>
          </cell>
          <cell r="M387">
            <v>0</v>
          </cell>
          <cell r="N387">
            <v>0</v>
          </cell>
          <cell r="O387">
            <v>0</v>
          </cell>
          <cell r="R387">
            <v>0</v>
          </cell>
          <cell r="S387">
            <v>0</v>
          </cell>
          <cell r="T387">
            <v>0</v>
          </cell>
          <cell r="U387">
            <v>0</v>
          </cell>
          <cell r="V387">
            <v>0</v>
          </cell>
          <cell r="W387">
            <v>0</v>
          </cell>
        </row>
        <row r="388">
          <cell r="C388" t="str">
            <v>3.10.1.1</v>
          </cell>
          <cell r="D388" t="str">
            <v>Fabricación e instalación de barandas en acero galvanizado Ø1 1/2"</v>
          </cell>
          <cell r="E388" t="str">
            <v>m</v>
          </cell>
          <cell r="F388">
            <v>340</v>
          </cell>
          <cell r="G388">
            <v>240000</v>
          </cell>
          <cell r="H388">
            <v>81600000</v>
          </cell>
          <cell r="I388">
            <v>29.755686668170618</v>
          </cell>
          <cell r="J388">
            <v>340</v>
          </cell>
          <cell r="L388">
            <v>340</v>
          </cell>
          <cell r="M388">
            <v>81600000</v>
          </cell>
          <cell r="N388">
            <v>0</v>
          </cell>
          <cell r="O388">
            <v>81600000</v>
          </cell>
          <cell r="R388">
            <v>0</v>
          </cell>
          <cell r="S388">
            <v>0</v>
          </cell>
          <cell r="T388">
            <v>0</v>
          </cell>
          <cell r="U388">
            <v>0</v>
          </cell>
          <cell r="V388">
            <v>340</v>
          </cell>
          <cell r="W388">
            <v>81600000</v>
          </cell>
        </row>
        <row r="389">
          <cell r="C389" t="str">
            <v>3.10.1.2</v>
          </cell>
          <cell r="D389" t="str">
            <v>Construcción e instalación de tapas ranuradas con perfiles de 1" acero galvanizado, separación de 0.02m, marco para en losas de concreto. Incluye pintura anticorrosiva y de acabado</v>
          </cell>
          <cell r="E389" t="str">
            <v>m2</v>
          </cell>
          <cell r="F389">
            <v>3.5</v>
          </cell>
          <cell r="G389">
            <v>260000</v>
          </cell>
          <cell r="H389">
            <v>910000</v>
          </cell>
          <cell r="I389">
            <v>0.33183425083376544</v>
          </cell>
          <cell r="J389">
            <v>3.5</v>
          </cell>
          <cell r="L389">
            <v>3.5</v>
          </cell>
          <cell r="M389">
            <v>910000</v>
          </cell>
          <cell r="N389">
            <v>0</v>
          </cell>
          <cell r="O389">
            <v>910000</v>
          </cell>
          <cell r="R389">
            <v>0</v>
          </cell>
          <cell r="S389">
            <v>0</v>
          </cell>
          <cell r="T389">
            <v>0</v>
          </cell>
          <cell r="U389">
            <v>0</v>
          </cell>
          <cell r="V389">
            <v>3.5</v>
          </cell>
          <cell r="W389">
            <v>910000</v>
          </cell>
        </row>
        <row r="390">
          <cell r="C390" t="str">
            <v>3.10.1.7</v>
          </cell>
          <cell r="D390" t="str">
            <v>Construcción e instalación de puente grúa en acero de trípodes con desplazamiemtos sobre rieles, incluye suministro de polipasto manual. Capacidad de carga de 1Ton, Construcción de acuerdo a planos.</v>
          </cell>
          <cell r="E390" t="str">
            <v>gl</v>
          </cell>
          <cell r="F390">
            <v>1</v>
          </cell>
          <cell r="G390">
            <v>40000000</v>
          </cell>
          <cell r="H390">
            <v>40000000</v>
          </cell>
          <cell r="I390">
            <v>14.586120915769909</v>
          </cell>
          <cell r="J390">
            <v>1</v>
          </cell>
          <cell r="L390">
            <v>1</v>
          </cell>
          <cell r="M390">
            <v>40000000</v>
          </cell>
          <cell r="N390">
            <v>0</v>
          </cell>
          <cell r="O390">
            <v>40000000</v>
          </cell>
          <cell r="R390">
            <v>0</v>
          </cell>
          <cell r="S390">
            <v>0</v>
          </cell>
          <cell r="T390">
            <v>0</v>
          </cell>
          <cell r="U390">
            <v>0</v>
          </cell>
          <cell r="V390">
            <v>1</v>
          </cell>
          <cell r="W390">
            <v>40000000</v>
          </cell>
        </row>
        <row r="391">
          <cell r="C391" t="str">
            <v>3.10.1.8</v>
          </cell>
          <cell r="D391" t="str">
            <v>Fabricación e instalación de puerta abatibles en tuberías de acero galvanizado de diámetr 2" y láminas de aluminio. Incluye bisagras y cerrojo</v>
          </cell>
          <cell r="E391" t="str">
            <v>m2</v>
          </cell>
          <cell r="F391">
            <v>13.5</v>
          </cell>
          <cell r="G391">
            <v>65000</v>
          </cell>
          <cell r="H391">
            <v>877500</v>
          </cell>
          <cell r="I391">
            <v>0.31998302758970243</v>
          </cell>
          <cell r="J391">
            <v>13.5</v>
          </cell>
          <cell r="L391">
            <v>13.5</v>
          </cell>
          <cell r="M391">
            <v>877500</v>
          </cell>
          <cell r="N391">
            <v>0</v>
          </cell>
          <cell r="O391">
            <v>877500</v>
          </cell>
          <cell r="R391">
            <v>0</v>
          </cell>
          <cell r="S391">
            <v>0</v>
          </cell>
          <cell r="T391">
            <v>0</v>
          </cell>
          <cell r="U391">
            <v>0</v>
          </cell>
          <cell r="V391">
            <v>13.5</v>
          </cell>
          <cell r="W391">
            <v>877500</v>
          </cell>
        </row>
        <row r="392">
          <cell r="C392" t="str">
            <v>3,11</v>
          </cell>
          <cell r="D392" t="str">
            <v>INSTALACION DE EQUIPOS MECÁNICOS Y ELÉCTROMECÁNICOS</v>
          </cell>
          <cell r="I392">
            <v>0</v>
          </cell>
          <cell r="L392">
            <v>0</v>
          </cell>
          <cell r="M392">
            <v>0</v>
          </cell>
          <cell r="N392">
            <v>0</v>
          </cell>
          <cell r="O392">
            <v>0</v>
          </cell>
          <cell r="R392">
            <v>0</v>
          </cell>
          <cell r="S392">
            <v>0</v>
          </cell>
          <cell r="T392">
            <v>0</v>
          </cell>
          <cell r="U392">
            <v>0</v>
          </cell>
          <cell r="V392">
            <v>0</v>
          </cell>
          <cell r="W392">
            <v>0</v>
          </cell>
        </row>
        <row r="393">
          <cell r="C393" t="str">
            <v>3.11.1</v>
          </cell>
          <cell r="D393" t="str">
            <v>Bombas centrífugas</v>
          </cell>
          <cell r="I393">
            <v>0</v>
          </cell>
          <cell r="L393">
            <v>0</v>
          </cell>
          <cell r="M393">
            <v>0</v>
          </cell>
          <cell r="N393">
            <v>0</v>
          </cell>
          <cell r="O393">
            <v>0</v>
          </cell>
          <cell r="R393">
            <v>0</v>
          </cell>
          <cell r="S393">
            <v>0</v>
          </cell>
          <cell r="T393">
            <v>0</v>
          </cell>
          <cell r="U393">
            <v>0</v>
          </cell>
          <cell r="V393">
            <v>0</v>
          </cell>
          <cell r="W393">
            <v>0</v>
          </cell>
        </row>
        <row r="394">
          <cell r="C394" t="str">
            <v>3.11.1.2</v>
          </cell>
          <cell r="D394" t="str">
            <v>Bomba vertical para agua potable para lavado de filtros, Qn=243LPS y Hn=7.2m, tipo vertical, 1800RPM, 460 voltios, 60 ciclos. Diferencia de nivel entre techo tanque a piso tanque =3.7m más 1.4m para cárcamo de succión</v>
          </cell>
          <cell r="E394" t="str">
            <v>un</v>
          </cell>
          <cell r="F394">
            <v>2</v>
          </cell>
          <cell r="G394">
            <v>4200000</v>
          </cell>
          <cell r="H394">
            <v>8400000</v>
          </cell>
          <cell r="I394">
            <v>3.063085392311681</v>
          </cell>
          <cell r="J394">
            <v>2</v>
          </cell>
          <cell r="L394">
            <v>2</v>
          </cell>
          <cell r="M394">
            <v>8400000</v>
          </cell>
          <cell r="N394">
            <v>0</v>
          </cell>
          <cell r="O394">
            <v>8400000</v>
          </cell>
          <cell r="R394">
            <v>0</v>
          </cell>
          <cell r="S394">
            <v>0</v>
          </cell>
          <cell r="T394">
            <v>0</v>
          </cell>
          <cell r="U394">
            <v>0</v>
          </cell>
          <cell r="V394">
            <v>2</v>
          </cell>
          <cell r="W394">
            <v>8400000</v>
          </cell>
        </row>
        <row r="395">
          <cell r="C395" t="str">
            <v>3.11.1.4</v>
          </cell>
          <cell r="D395" t="str">
            <v>Bomba tipo sumergible para manejo de lodos de los sedimentadores. Caudal nominal 8 lps, presión 37 m.c.a, 3500 RPM, 220 V, 60 Hz, trifásica. Incluye instalación de accesorios en acero galvanizado (codos, niples, unión universal) en la impulsión hasta la c</v>
          </cell>
          <cell r="E395" t="str">
            <v>un</v>
          </cell>
          <cell r="F395">
            <v>1</v>
          </cell>
          <cell r="G395">
            <v>320000</v>
          </cell>
          <cell r="H395">
            <v>320000</v>
          </cell>
          <cell r="I395">
            <v>0.11668896732615928</v>
          </cell>
          <cell r="J395">
            <v>1</v>
          </cell>
          <cell r="L395">
            <v>1</v>
          </cell>
          <cell r="M395">
            <v>320000</v>
          </cell>
          <cell r="N395">
            <v>0</v>
          </cell>
          <cell r="O395">
            <v>320000</v>
          </cell>
          <cell r="R395">
            <v>0</v>
          </cell>
          <cell r="S395">
            <v>0</v>
          </cell>
          <cell r="T395">
            <v>0</v>
          </cell>
          <cell r="U395">
            <v>0</v>
          </cell>
          <cell r="V395">
            <v>1</v>
          </cell>
          <cell r="W395">
            <v>320000</v>
          </cell>
        </row>
        <row r="396">
          <cell r="C396" t="str">
            <v>3.11.3</v>
          </cell>
          <cell r="D396" t="str">
            <v>Instalación de actuadores electromecánicos</v>
          </cell>
          <cell r="I396">
            <v>0</v>
          </cell>
          <cell r="L396">
            <v>0</v>
          </cell>
          <cell r="M396">
            <v>0</v>
          </cell>
          <cell r="N396">
            <v>0</v>
          </cell>
          <cell r="O396">
            <v>0</v>
          </cell>
          <cell r="R396">
            <v>0</v>
          </cell>
          <cell r="S396">
            <v>0</v>
          </cell>
          <cell r="T396">
            <v>0</v>
          </cell>
          <cell r="U396">
            <v>0</v>
          </cell>
          <cell r="V396">
            <v>0</v>
          </cell>
          <cell r="W396">
            <v>0</v>
          </cell>
        </row>
        <row r="397">
          <cell r="C397" t="str">
            <v>3.11.3.1</v>
          </cell>
          <cell r="D397" t="str">
            <v>Actuador eléctrico para válvula Ø150 - Ø200mm, tiempo de maniobra 28 seg, velocidad de salida 11 rpm</v>
          </cell>
          <cell r="E397" t="str">
            <v>un</v>
          </cell>
          <cell r="F397">
            <v>4</v>
          </cell>
          <cell r="G397">
            <v>520000</v>
          </cell>
          <cell r="H397">
            <v>2080000</v>
          </cell>
          <cell r="I397">
            <v>0.75847828762003533</v>
          </cell>
          <cell r="J397">
            <v>4</v>
          </cell>
          <cell r="L397">
            <v>4</v>
          </cell>
          <cell r="M397">
            <v>2080000</v>
          </cell>
          <cell r="N397">
            <v>0</v>
          </cell>
          <cell r="O397">
            <v>2080000</v>
          </cell>
          <cell r="R397">
            <v>0</v>
          </cell>
          <cell r="S397">
            <v>0</v>
          </cell>
          <cell r="T397">
            <v>0</v>
          </cell>
          <cell r="U397">
            <v>0</v>
          </cell>
          <cell r="V397">
            <v>4</v>
          </cell>
          <cell r="W397">
            <v>2080000</v>
          </cell>
        </row>
        <row r="398">
          <cell r="C398" t="str">
            <v>3.11.3.2</v>
          </cell>
          <cell r="D398" t="str">
            <v>Actuador eléctrico para válvula guillotinaØ 300mm, tiempo de maniobra 40 seg</v>
          </cell>
          <cell r="E398" t="str">
            <v>un</v>
          </cell>
          <cell r="F398">
            <v>2</v>
          </cell>
          <cell r="G398">
            <v>380000</v>
          </cell>
          <cell r="H398">
            <v>760000</v>
          </cell>
          <cell r="I398">
            <v>0.27713629739962831</v>
          </cell>
          <cell r="J398">
            <v>2</v>
          </cell>
          <cell r="L398">
            <v>2</v>
          </cell>
          <cell r="M398">
            <v>760000</v>
          </cell>
          <cell r="N398">
            <v>0</v>
          </cell>
          <cell r="O398">
            <v>760000</v>
          </cell>
          <cell r="R398">
            <v>0</v>
          </cell>
          <cell r="S398">
            <v>0</v>
          </cell>
          <cell r="T398">
            <v>0</v>
          </cell>
          <cell r="U398">
            <v>0</v>
          </cell>
          <cell r="V398">
            <v>2</v>
          </cell>
          <cell r="W398">
            <v>760000</v>
          </cell>
        </row>
        <row r="399">
          <cell r="C399" t="str">
            <v>3.11.4</v>
          </cell>
          <cell r="D399" t="str">
            <v>Instalación de equipos eléctromecánicos para tratamiento de agua potable</v>
          </cell>
          <cell r="I399">
            <v>0</v>
          </cell>
          <cell r="L399">
            <v>0</v>
          </cell>
          <cell r="M399">
            <v>0</v>
          </cell>
          <cell r="N399">
            <v>0</v>
          </cell>
          <cell r="O399">
            <v>0</v>
          </cell>
          <cell r="R399">
            <v>0</v>
          </cell>
          <cell r="S399">
            <v>0</v>
          </cell>
          <cell r="T399">
            <v>0</v>
          </cell>
          <cell r="U399">
            <v>0</v>
          </cell>
          <cell r="V399">
            <v>0</v>
          </cell>
          <cell r="W399">
            <v>0</v>
          </cell>
        </row>
        <row r="400">
          <cell r="C400" t="str">
            <v>3.11.4.1</v>
          </cell>
          <cell r="D400" t="str">
            <v>Soplador de aire para lavado de filtros, 1055 CFM, presión mínima 5.4 psi. Incluye motor 50 HP, 230-460V, 60Hz, trifasico, base en acero, filtros de aire, silenciador, válvula cheque.</v>
          </cell>
          <cell r="E400" t="str">
            <v>un</v>
          </cell>
          <cell r="F400">
            <v>1</v>
          </cell>
          <cell r="G400">
            <v>4100000</v>
          </cell>
          <cell r="H400">
            <v>4100000</v>
          </cell>
          <cell r="I400">
            <v>1.4950773938664157</v>
          </cell>
          <cell r="J400">
            <v>1</v>
          </cell>
          <cell r="L400">
            <v>1</v>
          </cell>
          <cell r="M400">
            <v>4100000</v>
          </cell>
          <cell r="N400">
            <v>0</v>
          </cell>
          <cell r="O400">
            <v>4100000</v>
          </cell>
          <cell r="R400">
            <v>0</v>
          </cell>
          <cell r="S400">
            <v>0</v>
          </cell>
          <cell r="T400">
            <v>0</v>
          </cell>
          <cell r="U400">
            <v>0</v>
          </cell>
          <cell r="V400">
            <v>1</v>
          </cell>
          <cell r="W400">
            <v>4100000</v>
          </cell>
        </row>
        <row r="401">
          <cell r="C401" t="str">
            <v>3.11.4.2</v>
          </cell>
          <cell r="D401" t="str">
            <v xml:space="preserve">Equipos de floculación mecánica tipo vertical. Se incluye motorreductor con velocidad variable de 1 a 10 rpm, motor eléctrico, potencia en eje de salida de 1 HP, estructuras en acero galvanizado, paletas en fibra de vidrio, sistema de control eléctrico y </v>
          </cell>
          <cell r="E401" t="str">
            <v>un</v>
          </cell>
          <cell r="F401">
            <v>6</v>
          </cell>
          <cell r="G401">
            <v>1150000</v>
          </cell>
          <cell r="H401">
            <v>6900000</v>
          </cell>
          <cell r="I401">
            <v>2.5161058579703095</v>
          </cell>
          <cell r="J401">
            <v>6</v>
          </cell>
          <cell r="L401">
            <v>6</v>
          </cell>
          <cell r="M401">
            <v>6900000</v>
          </cell>
          <cell r="N401">
            <v>0</v>
          </cell>
          <cell r="O401">
            <v>6900000</v>
          </cell>
          <cell r="R401">
            <v>0</v>
          </cell>
          <cell r="S401">
            <v>0</v>
          </cell>
          <cell r="T401">
            <v>0</v>
          </cell>
          <cell r="U401">
            <v>0</v>
          </cell>
          <cell r="V401">
            <v>6</v>
          </cell>
          <cell r="W401">
            <v>6900000</v>
          </cell>
        </row>
        <row r="402">
          <cell r="C402" t="str">
            <v>3.11.5</v>
          </cell>
          <cell r="D402" t="str">
            <v>INSTALACION DE ELEMENTOS VARIOS</v>
          </cell>
          <cell r="I402">
            <v>0</v>
          </cell>
          <cell r="L402">
            <v>0</v>
          </cell>
          <cell r="M402">
            <v>0</v>
          </cell>
          <cell r="N402">
            <v>0</v>
          </cell>
          <cell r="O402">
            <v>0</v>
          </cell>
          <cell r="R402">
            <v>0</v>
          </cell>
          <cell r="S402">
            <v>0</v>
          </cell>
          <cell r="T402">
            <v>0</v>
          </cell>
          <cell r="U402">
            <v>0</v>
          </cell>
          <cell r="V402">
            <v>0</v>
          </cell>
          <cell r="W402">
            <v>0</v>
          </cell>
        </row>
        <row r="403">
          <cell r="C403" t="str">
            <v>3.11.5.1</v>
          </cell>
          <cell r="D403" t="str">
            <v>Arena de cuarzo para filtro, peso específico=2.60 a 2.65, Te = 0.9mm, Cu = 1.55 a 1.6, dureza 7</v>
          </cell>
          <cell r="E403" t="str">
            <v>m3</v>
          </cell>
          <cell r="F403">
            <v>80</v>
          </cell>
          <cell r="G403">
            <v>22000</v>
          </cell>
          <cell r="H403">
            <v>1760000</v>
          </cell>
          <cell r="I403">
            <v>0.64178932029387603</v>
          </cell>
          <cell r="J403">
            <v>80</v>
          </cell>
          <cell r="L403">
            <v>80</v>
          </cell>
          <cell r="M403">
            <v>1760000</v>
          </cell>
          <cell r="N403">
            <v>0</v>
          </cell>
          <cell r="O403">
            <v>1760000</v>
          </cell>
          <cell r="R403">
            <v>0</v>
          </cell>
          <cell r="S403">
            <v>0</v>
          </cell>
          <cell r="T403">
            <v>0</v>
          </cell>
          <cell r="U403">
            <v>0</v>
          </cell>
          <cell r="V403">
            <v>80</v>
          </cell>
          <cell r="W403">
            <v>1760000</v>
          </cell>
        </row>
        <row r="404">
          <cell r="C404" t="str">
            <v>3.11.5.2</v>
          </cell>
          <cell r="D404" t="str">
            <v>Grava de canto rodado para soporte de filtro. Granulometría de acuerdo aplanos y especificaciones</v>
          </cell>
          <cell r="E404" t="str">
            <v>m3</v>
          </cell>
          <cell r="F404">
            <v>12</v>
          </cell>
          <cell r="G404">
            <v>1600</v>
          </cell>
          <cell r="H404">
            <v>19200</v>
          </cell>
          <cell r="I404">
            <v>7.001338039569557E-3</v>
          </cell>
          <cell r="J404">
            <v>12</v>
          </cell>
          <cell r="L404">
            <v>12</v>
          </cell>
          <cell r="M404">
            <v>19200</v>
          </cell>
          <cell r="N404">
            <v>0</v>
          </cell>
          <cell r="O404">
            <v>19200</v>
          </cell>
          <cell r="R404">
            <v>0</v>
          </cell>
          <cell r="S404">
            <v>0</v>
          </cell>
          <cell r="T404">
            <v>0</v>
          </cell>
          <cell r="U404">
            <v>0</v>
          </cell>
          <cell r="V404">
            <v>12</v>
          </cell>
          <cell r="W404">
            <v>19200</v>
          </cell>
        </row>
        <row r="405">
          <cell r="C405" t="str">
            <v>3.11.5.3</v>
          </cell>
          <cell r="D405" t="str">
            <v>Canaletas de fibra de vidrio para filtros, L=2.85m</v>
          </cell>
          <cell r="E405" t="str">
            <v>un</v>
          </cell>
          <cell r="F405">
            <v>16</v>
          </cell>
          <cell r="G405">
            <v>110000</v>
          </cell>
          <cell r="H405">
            <v>1760000</v>
          </cell>
          <cell r="I405">
            <v>0.64178932029387603</v>
          </cell>
          <cell r="J405">
            <v>16</v>
          </cell>
          <cell r="L405">
            <v>16</v>
          </cell>
          <cell r="M405">
            <v>1760000</v>
          </cell>
          <cell r="N405">
            <v>0</v>
          </cell>
          <cell r="O405">
            <v>1760000</v>
          </cell>
          <cell r="R405">
            <v>0</v>
          </cell>
          <cell r="S405">
            <v>0</v>
          </cell>
          <cell r="T405">
            <v>0</v>
          </cell>
          <cell r="U405">
            <v>0</v>
          </cell>
          <cell r="V405">
            <v>16</v>
          </cell>
          <cell r="W405">
            <v>1760000</v>
          </cell>
        </row>
        <row r="406">
          <cell r="C406" t="str">
            <v>3.11.5.4</v>
          </cell>
          <cell r="D406" t="str">
            <v>Canaleta Parshall en fibra de vidrio, ancho de garganta W= 0.46m</v>
          </cell>
          <cell r="E406" t="str">
            <v>un</v>
          </cell>
          <cell r="F406">
            <v>1</v>
          </cell>
          <cell r="G406">
            <v>1250000</v>
          </cell>
          <cell r="H406">
            <v>1250000</v>
          </cell>
          <cell r="I406">
            <v>0.45581627861780966</v>
          </cell>
          <cell r="J406">
            <v>1</v>
          </cell>
          <cell r="L406">
            <v>1</v>
          </cell>
          <cell r="M406">
            <v>1250000</v>
          </cell>
          <cell r="N406">
            <v>0</v>
          </cell>
          <cell r="O406">
            <v>1250000</v>
          </cell>
          <cell r="R406">
            <v>0</v>
          </cell>
          <cell r="S406">
            <v>0</v>
          </cell>
          <cell r="T406">
            <v>0</v>
          </cell>
          <cell r="U406">
            <v>0</v>
          </cell>
          <cell r="V406">
            <v>1</v>
          </cell>
          <cell r="W406">
            <v>1250000</v>
          </cell>
        </row>
        <row r="407">
          <cell r="C407" t="str">
            <v>3.11.5.5</v>
          </cell>
          <cell r="D407" t="str">
            <v>Columna de maniobra para manejo de válvulas, incluye vástago de Ø50mm, Longitud entre 1.0 - 3.0m metros</v>
          </cell>
          <cell r="E407" t="str">
            <v>un</v>
          </cell>
          <cell r="F407">
            <v>10</v>
          </cell>
          <cell r="G407">
            <v>140000</v>
          </cell>
          <cell r="H407">
            <v>1400000</v>
          </cell>
          <cell r="I407">
            <v>0.5105142320519469</v>
          </cell>
          <cell r="J407">
            <v>10</v>
          </cell>
          <cell r="L407">
            <v>10</v>
          </cell>
          <cell r="M407">
            <v>1400000</v>
          </cell>
          <cell r="N407">
            <v>0</v>
          </cell>
          <cell r="O407">
            <v>1400000</v>
          </cell>
          <cell r="R407">
            <v>0</v>
          </cell>
          <cell r="S407">
            <v>0</v>
          </cell>
          <cell r="T407">
            <v>0</v>
          </cell>
          <cell r="U407">
            <v>0</v>
          </cell>
          <cell r="V407">
            <v>10</v>
          </cell>
          <cell r="W407">
            <v>1400000</v>
          </cell>
        </row>
        <row r="408">
          <cell r="C408" t="str">
            <v>3.11.5.6</v>
          </cell>
          <cell r="D408" t="str">
            <v>Columna de maniobra para manejo de válvulas, incluye vástago de Ø50mm, Longitud entre 3.0 - 6.0m metros</v>
          </cell>
          <cell r="E408" t="str">
            <v>un</v>
          </cell>
          <cell r="F408">
            <v>14</v>
          </cell>
          <cell r="G408">
            <v>150000</v>
          </cell>
          <cell r="H408">
            <v>2100000</v>
          </cell>
          <cell r="I408">
            <v>0.76577134807792024</v>
          </cell>
          <cell r="J408">
            <v>14</v>
          </cell>
          <cell r="L408">
            <v>14</v>
          </cell>
          <cell r="M408">
            <v>2100000</v>
          </cell>
          <cell r="N408">
            <v>0</v>
          </cell>
          <cell r="O408">
            <v>2100000</v>
          </cell>
          <cell r="R408">
            <v>0</v>
          </cell>
          <cell r="S408">
            <v>0</v>
          </cell>
          <cell r="T408">
            <v>0</v>
          </cell>
          <cell r="U408">
            <v>0</v>
          </cell>
          <cell r="V408">
            <v>14</v>
          </cell>
          <cell r="W408">
            <v>2100000</v>
          </cell>
        </row>
        <row r="409">
          <cell r="C409" t="str">
            <v>3.11.5.7</v>
          </cell>
          <cell r="D409" t="str">
            <v>Falso fondo Leopold de polietileno tipo S, para lavado de filtros con aire-agua, sin capa porosa sintética de soporte de lecho, altura bloque h=305mm, ancho=279mm, largo=1220mm</v>
          </cell>
          <cell r="E409" t="str">
            <v>un</v>
          </cell>
          <cell r="F409">
            <v>128</v>
          </cell>
          <cell r="G409">
            <v>170000</v>
          </cell>
          <cell r="H409">
            <v>21760000</v>
          </cell>
          <cell r="I409">
            <v>7.9348497781788314</v>
          </cell>
          <cell r="J409">
            <v>128</v>
          </cell>
          <cell r="K409">
            <v>-128</v>
          </cell>
          <cell r="L409">
            <v>0</v>
          </cell>
          <cell r="M409">
            <v>21760000</v>
          </cell>
          <cell r="N409">
            <v>-21760000</v>
          </cell>
          <cell r="O409">
            <v>0</v>
          </cell>
          <cell r="R409">
            <v>0</v>
          </cell>
          <cell r="S409">
            <v>0</v>
          </cell>
          <cell r="T409">
            <v>0</v>
          </cell>
          <cell r="U409">
            <v>0</v>
          </cell>
          <cell r="V409">
            <v>0</v>
          </cell>
          <cell r="W409">
            <v>0</v>
          </cell>
        </row>
        <row r="410">
          <cell r="D410" t="str">
            <v>Falso fondo Leopold de polietileno tipo S, para lavado de filtros con aire-agua, sin capa porosa sintética de soporte de lecho, altura bloque h=305mm, ancho=279mm, largo=1220mm</v>
          </cell>
          <cell r="E410" t="str">
            <v>m2</v>
          </cell>
          <cell r="G410">
            <v>304037</v>
          </cell>
          <cell r="H410">
            <v>0</v>
          </cell>
          <cell r="K410">
            <v>76.8</v>
          </cell>
          <cell r="L410">
            <v>76.8</v>
          </cell>
          <cell r="M410">
            <v>0</v>
          </cell>
          <cell r="N410">
            <v>23350041.599999998</v>
          </cell>
          <cell r="O410">
            <v>23350041.599999998</v>
          </cell>
        </row>
        <row r="411">
          <cell r="C411" t="str">
            <v>3.11.5.8</v>
          </cell>
          <cell r="D411" t="str">
            <v>Peldaños HD para escalera gato, ancho=0.4m</v>
          </cell>
          <cell r="E411" t="str">
            <v>un</v>
          </cell>
          <cell r="F411">
            <v>130</v>
          </cell>
          <cell r="G411">
            <v>4500</v>
          </cell>
          <cell r="H411">
            <v>585000</v>
          </cell>
          <cell r="I411">
            <v>0.21332201839313492</v>
          </cell>
          <cell r="J411">
            <v>130</v>
          </cell>
          <cell r="L411">
            <v>130</v>
          </cell>
          <cell r="M411">
            <v>585000</v>
          </cell>
          <cell r="N411">
            <v>0</v>
          </cell>
          <cell r="O411">
            <v>585000</v>
          </cell>
          <cell r="R411">
            <v>0</v>
          </cell>
          <cell r="S411">
            <v>0</v>
          </cell>
          <cell r="T411">
            <v>0</v>
          </cell>
          <cell r="U411">
            <v>0</v>
          </cell>
          <cell r="V411">
            <v>130</v>
          </cell>
          <cell r="W411">
            <v>585000</v>
          </cell>
        </row>
        <row r="412">
          <cell r="C412" t="str">
            <v>3.11.5.9</v>
          </cell>
          <cell r="D412" t="str">
            <v>Tapas y aro construidas en hierro dúctil, dimensiones Ø0.6m y aro, para instalar en losas de concreto</v>
          </cell>
          <cell r="E412" t="str">
            <v>un</v>
          </cell>
          <cell r="F412">
            <v>12</v>
          </cell>
          <cell r="G412">
            <v>20000</v>
          </cell>
          <cell r="H412">
            <v>240000</v>
          </cell>
          <cell r="I412">
            <v>8.751672549461946E-2</v>
          </cell>
          <cell r="J412">
            <v>12</v>
          </cell>
          <cell r="L412">
            <v>12</v>
          </cell>
          <cell r="M412">
            <v>240000</v>
          </cell>
          <cell r="N412">
            <v>0</v>
          </cell>
          <cell r="O412">
            <v>240000</v>
          </cell>
          <cell r="R412">
            <v>0</v>
          </cell>
          <cell r="S412">
            <v>0</v>
          </cell>
          <cell r="T412">
            <v>0</v>
          </cell>
          <cell r="U412">
            <v>0</v>
          </cell>
          <cell r="V412">
            <v>12</v>
          </cell>
          <cell r="W412">
            <v>240000</v>
          </cell>
        </row>
        <row r="413">
          <cell r="C413" t="str">
            <v>3.11.5.10</v>
          </cell>
          <cell r="D413" t="str">
            <v>Vincha de empalme en acero para tubería Ø600mm HD con salida bridada Ø50mm</v>
          </cell>
          <cell r="E413" t="str">
            <v>un</v>
          </cell>
          <cell r="F413">
            <v>1</v>
          </cell>
          <cell r="G413">
            <v>15000</v>
          </cell>
          <cell r="H413">
            <v>15000</v>
          </cell>
          <cell r="I413">
            <v>5.4697953434137163E-3</v>
          </cell>
          <cell r="J413">
            <v>1</v>
          </cell>
          <cell r="L413">
            <v>1</v>
          </cell>
          <cell r="M413">
            <v>15000</v>
          </cell>
          <cell r="N413">
            <v>0</v>
          </cell>
          <cell r="O413">
            <v>15000</v>
          </cell>
          <cell r="R413">
            <v>0</v>
          </cell>
          <cell r="S413">
            <v>0</v>
          </cell>
          <cell r="T413">
            <v>0</v>
          </cell>
          <cell r="U413">
            <v>0</v>
          </cell>
          <cell r="V413">
            <v>1</v>
          </cell>
          <cell r="W413">
            <v>15000</v>
          </cell>
        </row>
        <row r="414">
          <cell r="C414" t="str">
            <v>3.11.5.11</v>
          </cell>
          <cell r="D414" t="str">
            <v>Compuerta en acero para canales y con guías para empotrar en muro. Ancho 0.8m, altura de compuerta 0.85m, altura de fondo canal a nivel de pasillo 0.85m, con actuador manual y volanta de manejo</v>
          </cell>
          <cell r="E414" t="str">
            <v>un</v>
          </cell>
          <cell r="F414">
            <v>2</v>
          </cell>
          <cell r="G414">
            <v>5200</v>
          </cell>
          <cell r="H414">
            <v>10400</v>
          </cell>
          <cell r="I414">
            <v>3.7923914381001764E-3</v>
          </cell>
          <cell r="J414">
            <v>2</v>
          </cell>
          <cell r="L414">
            <v>2</v>
          </cell>
          <cell r="M414">
            <v>10400</v>
          </cell>
          <cell r="N414">
            <v>0</v>
          </cell>
          <cell r="O414">
            <v>10400</v>
          </cell>
          <cell r="R414">
            <v>0</v>
          </cell>
          <cell r="S414">
            <v>0</v>
          </cell>
          <cell r="T414">
            <v>0</v>
          </cell>
          <cell r="U414">
            <v>0</v>
          </cell>
          <cell r="V414">
            <v>2</v>
          </cell>
          <cell r="W414">
            <v>10400</v>
          </cell>
        </row>
        <row r="415">
          <cell r="C415" t="str">
            <v>3.11.5.12</v>
          </cell>
          <cell r="D415" t="str">
            <v xml:space="preserve">Instalación y pega con mortero de losetas de concreto reforzado dentro del canal de reparto de agua floculada en el sedimentadores, dimensiones de cada loseta 0.69*0.3m espesor de 0.1m. </v>
          </cell>
          <cell r="E415" t="str">
            <v>un</v>
          </cell>
          <cell r="F415">
            <v>52</v>
          </cell>
          <cell r="G415">
            <v>10</v>
          </cell>
          <cell r="H415">
            <v>520</v>
          </cell>
          <cell r="I415">
            <v>1.8961957190500884E-4</v>
          </cell>
          <cell r="J415">
            <v>52</v>
          </cell>
          <cell r="L415">
            <v>52</v>
          </cell>
          <cell r="M415">
            <v>520</v>
          </cell>
          <cell r="N415">
            <v>0</v>
          </cell>
          <cell r="O415">
            <v>520</v>
          </cell>
          <cell r="R415">
            <v>0</v>
          </cell>
          <cell r="S415">
            <v>0</v>
          </cell>
          <cell r="T415">
            <v>0</v>
          </cell>
          <cell r="U415">
            <v>0</v>
          </cell>
          <cell r="V415">
            <v>52</v>
          </cell>
          <cell r="W415">
            <v>520</v>
          </cell>
        </row>
        <row r="416">
          <cell r="C416" t="str">
            <v>3.11.5.13</v>
          </cell>
          <cell r="D416" t="str">
            <v>Instalación de válvula de Ø300mm de membrana de polietileno salidas bridadas y sistema para operar con agua a presión. Incluye instalación de tuberías Ø25mm acero galvanizado sobre muro</v>
          </cell>
          <cell r="E416" t="str">
            <v>un</v>
          </cell>
          <cell r="F416">
            <v>2</v>
          </cell>
          <cell r="G416">
            <v>280000</v>
          </cell>
          <cell r="H416">
            <v>560000</v>
          </cell>
          <cell r="I416">
            <v>0.20420569282077874</v>
          </cell>
          <cell r="J416">
            <v>2</v>
          </cell>
          <cell r="L416">
            <v>2</v>
          </cell>
          <cell r="M416">
            <v>560000</v>
          </cell>
          <cell r="N416">
            <v>0</v>
          </cell>
          <cell r="O416">
            <v>560000</v>
          </cell>
          <cell r="R416">
            <v>0</v>
          </cell>
          <cell r="S416">
            <v>0</v>
          </cell>
          <cell r="T416">
            <v>0</v>
          </cell>
          <cell r="U416">
            <v>0</v>
          </cell>
          <cell r="V416">
            <v>2</v>
          </cell>
          <cell r="W416">
            <v>560000</v>
          </cell>
        </row>
        <row r="417">
          <cell r="C417" t="str">
            <v>3.11.5.14</v>
          </cell>
          <cell r="D417" t="str">
            <v>Instalación de tanque de polietileno para poza séptica y filtro de piedra, Volumen de 1m3</v>
          </cell>
          <cell r="E417" t="str">
            <v>un</v>
          </cell>
          <cell r="F417">
            <v>2</v>
          </cell>
          <cell r="G417">
            <v>65000</v>
          </cell>
          <cell r="H417">
            <v>130000</v>
          </cell>
          <cell r="I417">
            <v>4.7404892976252208E-2</v>
          </cell>
          <cell r="J417">
            <v>2</v>
          </cell>
          <cell r="L417">
            <v>2</v>
          </cell>
          <cell r="M417">
            <v>130000</v>
          </cell>
          <cell r="N417">
            <v>0</v>
          </cell>
          <cell r="O417">
            <v>130000</v>
          </cell>
          <cell r="R417">
            <v>0</v>
          </cell>
          <cell r="S417">
            <v>0</v>
          </cell>
          <cell r="T417">
            <v>0</v>
          </cell>
          <cell r="U417">
            <v>0</v>
          </cell>
          <cell r="V417">
            <v>2</v>
          </cell>
          <cell r="W417">
            <v>130000</v>
          </cell>
        </row>
        <row r="418">
          <cell r="C418" t="str">
            <v>3.11.5.15</v>
          </cell>
          <cell r="D418" t="str">
            <v>Instalación de láminas de asbesto cemento dentro de sedimentadores, dimensiones 1.2*2.4*0.01m, incluye soportes en asbesto cemento de 0.05*0.05*1.2m</v>
          </cell>
          <cell r="E418" t="str">
            <v>un</v>
          </cell>
          <cell r="F418">
            <v>528</v>
          </cell>
          <cell r="G418">
            <v>3500</v>
          </cell>
          <cell r="H418">
            <v>1848000</v>
          </cell>
          <cell r="I418">
            <v>0.6738787863085699</v>
          </cell>
          <cell r="J418">
            <v>528</v>
          </cell>
          <cell r="L418">
            <v>528</v>
          </cell>
          <cell r="M418">
            <v>1848000</v>
          </cell>
          <cell r="N418">
            <v>0</v>
          </cell>
          <cell r="O418">
            <v>1848000</v>
          </cell>
          <cell r="R418">
            <v>0</v>
          </cell>
          <cell r="S418">
            <v>0</v>
          </cell>
          <cell r="T418">
            <v>0</v>
          </cell>
          <cell r="U418">
            <v>0</v>
          </cell>
          <cell r="V418">
            <v>528</v>
          </cell>
          <cell r="W418">
            <v>1848000</v>
          </cell>
        </row>
        <row r="419">
          <cell r="D419" t="str">
            <v>ITEMES NUEVOS</v>
          </cell>
          <cell r="L419">
            <v>0</v>
          </cell>
          <cell r="M419">
            <v>0</v>
          </cell>
          <cell r="N419">
            <v>0</v>
          </cell>
          <cell r="O419">
            <v>0</v>
          </cell>
          <cell r="R419">
            <v>0</v>
          </cell>
          <cell r="S419">
            <v>0</v>
          </cell>
          <cell r="T419">
            <v>0</v>
          </cell>
          <cell r="U419">
            <v>0</v>
          </cell>
        </row>
        <row r="420">
          <cell r="B420" t="str">
            <v>N</v>
          </cell>
          <cell r="D420" t="str">
            <v>Relleno en subbase para mejoramiento de terreno planta de tratamiento, al 95% del Proctor Modificado</v>
          </cell>
          <cell r="E420" t="str">
            <v>m3</v>
          </cell>
          <cell r="G420">
            <v>56486</v>
          </cell>
          <cell r="K420">
            <v>500</v>
          </cell>
          <cell r="L420">
            <v>500</v>
          </cell>
          <cell r="M420">
            <v>0</v>
          </cell>
          <cell r="N420">
            <v>28243000</v>
          </cell>
          <cell r="O420">
            <v>28243000</v>
          </cell>
        </row>
        <row r="421">
          <cell r="B421" t="str">
            <v>N</v>
          </cell>
          <cell r="D421" t="str">
            <v>Relleno compactado a máquina con mezcla de triturado y arena gruesa en proporción 1:1</v>
          </cell>
          <cell r="E421" t="str">
            <v>m3</v>
          </cell>
          <cell r="G421">
            <v>70535</v>
          </cell>
          <cell r="K421">
            <v>2000</v>
          </cell>
          <cell r="L421">
            <v>2000</v>
          </cell>
          <cell r="M421">
            <v>0</v>
          </cell>
          <cell r="N421">
            <v>141070000</v>
          </cell>
          <cell r="O421">
            <v>141070000</v>
          </cell>
          <cell r="R421">
            <v>0</v>
          </cell>
          <cell r="S421">
            <v>0</v>
          </cell>
          <cell r="T421">
            <v>0</v>
          </cell>
          <cell r="U421">
            <v>0</v>
          </cell>
        </row>
        <row r="422">
          <cell r="J422">
            <v>0</v>
          </cell>
          <cell r="L422">
            <v>0</v>
          </cell>
          <cell r="M422">
            <v>0</v>
          </cell>
          <cell r="N422">
            <v>0</v>
          </cell>
          <cell r="O422">
            <v>0</v>
          </cell>
          <cell r="R422">
            <v>0</v>
          </cell>
          <cell r="S422">
            <v>0</v>
          </cell>
          <cell r="T422">
            <v>0</v>
          </cell>
          <cell r="U422">
            <v>0</v>
          </cell>
        </row>
        <row r="423">
          <cell r="D423" t="str">
            <v>COSTO TOTAL DIRECTO</v>
          </cell>
          <cell r="H423">
            <v>274233295</v>
          </cell>
          <cell r="L423">
            <v>0</v>
          </cell>
          <cell r="M423">
            <v>274233295</v>
          </cell>
          <cell r="N423">
            <v>175044304</v>
          </cell>
          <cell r="O423">
            <v>449277599</v>
          </cell>
          <cell r="R423">
            <v>0</v>
          </cell>
          <cell r="S423">
            <v>0</v>
          </cell>
          <cell r="T423">
            <v>0</v>
          </cell>
          <cell r="U423">
            <v>0</v>
          </cell>
          <cell r="V423">
            <v>0</v>
          </cell>
          <cell r="W423">
            <v>256614557</v>
          </cell>
        </row>
        <row r="424">
          <cell r="D424" t="str">
            <v>A,I,U,</v>
          </cell>
          <cell r="E424">
            <v>0.25</v>
          </cell>
          <cell r="H424">
            <v>68558323.75</v>
          </cell>
          <cell r="M424">
            <v>68558323.75</v>
          </cell>
          <cell r="N424">
            <v>43761076</v>
          </cell>
          <cell r="O424">
            <v>112319399.75</v>
          </cell>
          <cell r="R424">
            <v>0</v>
          </cell>
          <cell r="S424">
            <v>0</v>
          </cell>
          <cell r="T424">
            <v>0</v>
          </cell>
          <cell r="U424">
            <v>0</v>
          </cell>
          <cell r="W424">
            <v>64153639.25</v>
          </cell>
        </row>
        <row r="425">
          <cell r="B425" t="str">
            <v>TO4</v>
          </cell>
          <cell r="D425" t="str">
            <v>COSTO TOTAL OBRA CIVIL</v>
          </cell>
          <cell r="H425">
            <v>342791619</v>
          </cell>
          <cell r="L425">
            <v>0</v>
          </cell>
          <cell r="M425">
            <v>342791619</v>
          </cell>
          <cell r="N425">
            <v>218805380</v>
          </cell>
          <cell r="O425">
            <v>561596999</v>
          </cell>
          <cell r="R425">
            <v>0</v>
          </cell>
          <cell r="S425">
            <v>0</v>
          </cell>
          <cell r="T425">
            <v>0</v>
          </cell>
          <cell r="U425">
            <v>0</v>
          </cell>
          <cell r="V425">
            <v>0</v>
          </cell>
          <cell r="W425">
            <v>320768196</v>
          </cell>
        </row>
        <row r="426">
          <cell r="B426" t="str">
            <v>T5</v>
          </cell>
          <cell r="C426" t="str">
            <v>SUMINISTRO DE EQUIPOS Y ACCESORIOS PARA EL TANQUE Y ESTACIÓN DE BOMBEO DE AGUA POTABLE (426)</v>
          </cell>
          <cell r="L426">
            <v>0</v>
          </cell>
          <cell r="M426">
            <v>0</v>
          </cell>
          <cell r="N426">
            <v>0</v>
          </cell>
          <cell r="O426">
            <v>0</v>
          </cell>
          <cell r="R426">
            <v>0</v>
          </cell>
          <cell r="S426">
            <v>0</v>
          </cell>
          <cell r="T426">
            <v>0</v>
          </cell>
          <cell r="U426">
            <v>0</v>
          </cell>
          <cell r="V426">
            <v>0</v>
          </cell>
          <cell r="W426">
            <v>0</v>
          </cell>
        </row>
        <row r="427">
          <cell r="C427" t="str">
            <v xml:space="preserve">ITEM  </v>
          </cell>
          <cell r="D427" t="str">
            <v>DESCRIPCION</v>
          </cell>
          <cell r="E427" t="str">
            <v xml:space="preserve">UNIDAD </v>
          </cell>
          <cell r="F427" t="str">
            <v xml:space="preserve">CANTIDAD </v>
          </cell>
          <cell r="G427" t="str">
            <v>V. UNITARIO</v>
          </cell>
          <cell r="H427" t="str">
            <v xml:space="preserve"> V. PARCIAL</v>
          </cell>
          <cell r="R427">
            <v>0</v>
          </cell>
        </row>
        <row r="428">
          <cell r="C428" t="str">
            <v>3.20.</v>
          </cell>
          <cell r="D428" t="str">
            <v>SUMINISTRO DE TUBERIAS Y ELEMENTOS DE ACUEDUCTO Y ALCANTARILLADO</v>
          </cell>
          <cell r="L428">
            <v>0</v>
          </cell>
          <cell r="M428">
            <v>0</v>
          </cell>
          <cell r="N428">
            <v>0</v>
          </cell>
          <cell r="O428">
            <v>0</v>
          </cell>
          <cell r="R428">
            <v>0</v>
          </cell>
          <cell r="S428">
            <v>0</v>
          </cell>
          <cell r="T428">
            <v>0</v>
          </cell>
          <cell r="U428">
            <v>0</v>
          </cell>
          <cell r="V428">
            <v>0</v>
          </cell>
          <cell r="W428">
            <v>0</v>
          </cell>
        </row>
        <row r="429">
          <cell r="C429" t="str">
            <v>3.20.1.1</v>
          </cell>
          <cell r="D429" t="str">
            <v>Suministro de Tuberias de Acueducto</v>
          </cell>
          <cell r="L429">
            <v>0</v>
          </cell>
          <cell r="M429">
            <v>0</v>
          </cell>
          <cell r="N429">
            <v>0</v>
          </cell>
          <cell r="O429">
            <v>0</v>
          </cell>
          <cell r="R429">
            <v>0</v>
          </cell>
          <cell r="S429">
            <v>0</v>
          </cell>
          <cell r="T429">
            <v>0</v>
          </cell>
          <cell r="U429">
            <v>0</v>
          </cell>
          <cell r="V429">
            <v>0</v>
          </cell>
          <cell r="W429">
            <v>0</v>
          </cell>
        </row>
        <row r="430">
          <cell r="C430" t="str">
            <v>3.20.1.1.1</v>
          </cell>
          <cell r="D430" t="str">
            <v>Suministro de tuberías de acueducto de polietileno de alta densidad (PEAD)</v>
          </cell>
          <cell r="L430">
            <v>0</v>
          </cell>
          <cell r="M430">
            <v>0</v>
          </cell>
          <cell r="N430">
            <v>0</v>
          </cell>
          <cell r="O430">
            <v>0</v>
          </cell>
          <cell r="R430">
            <v>0</v>
          </cell>
          <cell r="S430">
            <v>0</v>
          </cell>
          <cell r="T430">
            <v>0</v>
          </cell>
          <cell r="U430">
            <v>0</v>
          </cell>
          <cell r="V430">
            <v>0</v>
          </cell>
          <cell r="W430">
            <v>0</v>
          </cell>
        </row>
        <row r="431">
          <cell r="C431" t="str">
            <v>3.20.1.1.1.4</v>
          </cell>
          <cell r="D431" t="str">
            <v>Tuberías PEAD 200mm PN 10 PE 100</v>
          </cell>
          <cell r="E431" t="str">
            <v>m</v>
          </cell>
          <cell r="F431">
            <v>3</v>
          </cell>
          <cell r="G431">
            <v>75000</v>
          </cell>
          <cell r="H431">
            <v>225000</v>
          </cell>
          <cell r="I431">
            <v>3.7822554290747087E-2</v>
          </cell>
          <cell r="J431">
            <v>3</v>
          </cell>
          <cell r="L431">
            <v>3</v>
          </cell>
          <cell r="M431">
            <v>225000</v>
          </cell>
          <cell r="N431">
            <v>0</v>
          </cell>
          <cell r="O431">
            <v>225000</v>
          </cell>
          <cell r="R431">
            <v>0</v>
          </cell>
          <cell r="S431">
            <v>0</v>
          </cell>
          <cell r="T431">
            <v>0</v>
          </cell>
          <cell r="U431">
            <v>0</v>
          </cell>
          <cell r="V431">
            <v>3</v>
          </cell>
          <cell r="W431">
            <v>225000</v>
          </cell>
        </row>
        <row r="432">
          <cell r="C432" t="str">
            <v>3.20.1.2.11</v>
          </cell>
          <cell r="D432" t="str">
            <v>Suministro de medidor ultrasónico</v>
          </cell>
          <cell r="I432">
            <v>0</v>
          </cell>
          <cell r="L432">
            <v>0</v>
          </cell>
          <cell r="M432">
            <v>0</v>
          </cell>
          <cell r="N432">
            <v>0</v>
          </cell>
          <cell r="O432">
            <v>0</v>
          </cell>
          <cell r="R432">
            <v>0</v>
          </cell>
          <cell r="S432">
            <v>0</v>
          </cell>
          <cell r="T432">
            <v>0</v>
          </cell>
          <cell r="U432">
            <v>0</v>
          </cell>
          <cell r="V432">
            <v>0</v>
          </cell>
          <cell r="W432">
            <v>0</v>
          </cell>
        </row>
        <row r="433">
          <cell r="D433" t="str">
            <v>Medidor ultrasónico Panametrics de flujo tipo transmisor AT868, dos salidas aisladas de 4-20 mA, interfase RS 232, un canal de alimentación 100-120 VAC, salidas de totalizador, pantalla LCD de 2 líneas * 16 caracteres.</v>
          </cell>
          <cell r="I433">
            <v>0</v>
          </cell>
          <cell r="L433">
            <v>0</v>
          </cell>
          <cell r="M433">
            <v>0</v>
          </cell>
          <cell r="N433">
            <v>0</v>
          </cell>
          <cell r="O433">
            <v>0</v>
          </cell>
          <cell r="R433">
            <v>0</v>
          </cell>
          <cell r="S433">
            <v>0</v>
          </cell>
          <cell r="T433">
            <v>0</v>
          </cell>
          <cell r="U433">
            <v>0</v>
          </cell>
          <cell r="V433">
            <v>0</v>
          </cell>
          <cell r="W433">
            <v>0</v>
          </cell>
        </row>
        <row r="434">
          <cell r="C434" t="str">
            <v>3.20.1.2.11.4</v>
          </cell>
          <cell r="D434" t="str">
            <v>d = 500 mm</v>
          </cell>
          <cell r="E434" t="str">
            <v>un</v>
          </cell>
          <cell r="F434">
            <v>1</v>
          </cell>
          <cell r="G434">
            <v>13137000</v>
          </cell>
          <cell r="H434">
            <v>13137000</v>
          </cell>
          <cell r="I434">
            <v>2.2083328698557536</v>
          </cell>
          <cell r="J434">
            <v>1</v>
          </cell>
          <cell r="L434">
            <v>1</v>
          </cell>
          <cell r="M434">
            <v>13137000</v>
          </cell>
          <cell r="N434">
            <v>0</v>
          </cell>
          <cell r="O434">
            <v>13137000</v>
          </cell>
          <cell r="R434">
            <v>0</v>
          </cell>
          <cell r="S434">
            <v>0</v>
          </cell>
          <cell r="T434">
            <v>0</v>
          </cell>
          <cell r="U434">
            <v>0</v>
          </cell>
          <cell r="V434">
            <v>1</v>
          </cell>
          <cell r="W434">
            <v>13137000</v>
          </cell>
        </row>
        <row r="435">
          <cell r="C435" t="str">
            <v>3.20.1.2.20</v>
          </cell>
          <cell r="D435" t="str">
            <v>Adaptador porta brida de polietileno con brida suelta de acero</v>
          </cell>
          <cell r="I435">
            <v>0</v>
          </cell>
          <cell r="L435">
            <v>0</v>
          </cell>
          <cell r="M435">
            <v>0</v>
          </cell>
          <cell r="N435">
            <v>0</v>
          </cell>
          <cell r="O435">
            <v>0</v>
          </cell>
          <cell r="R435">
            <v>0</v>
          </cell>
          <cell r="S435">
            <v>0</v>
          </cell>
          <cell r="T435">
            <v>0</v>
          </cell>
          <cell r="U435">
            <v>0</v>
          </cell>
          <cell r="V435">
            <v>0</v>
          </cell>
          <cell r="W435">
            <v>0</v>
          </cell>
        </row>
        <row r="436">
          <cell r="C436" t="str">
            <v>3.20.1.2.20.4</v>
          </cell>
          <cell r="D436" t="str">
            <v>d = 200 mm (8")</v>
          </cell>
          <cell r="E436" t="str">
            <v>un</v>
          </cell>
          <cell r="F436">
            <v>1</v>
          </cell>
          <cell r="G436">
            <v>250560</v>
          </cell>
          <cell r="H436">
            <v>250560</v>
          </cell>
          <cell r="I436">
            <v>4.211919645817596E-2</v>
          </cell>
          <cell r="J436">
            <v>1</v>
          </cell>
          <cell r="L436">
            <v>1</v>
          </cell>
          <cell r="M436">
            <v>250560</v>
          </cell>
          <cell r="N436">
            <v>0</v>
          </cell>
          <cell r="O436">
            <v>250560</v>
          </cell>
          <cell r="R436">
            <v>0</v>
          </cell>
          <cell r="S436">
            <v>0</v>
          </cell>
          <cell r="T436">
            <v>0</v>
          </cell>
          <cell r="U436">
            <v>0</v>
          </cell>
          <cell r="V436">
            <v>1</v>
          </cell>
          <cell r="W436">
            <v>250560</v>
          </cell>
        </row>
        <row r="437">
          <cell r="C437" t="str">
            <v>3.20.1.2.30</v>
          </cell>
          <cell r="D437" t="str">
            <v>Codo 90° BxB HD Norma ISO PN 10</v>
          </cell>
          <cell r="I437">
            <v>0</v>
          </cell>
          <cell r="L437">
            <v>0</v>
          </cell>
          <cell r="M437">
            <v>0</v>
          </cell>
          <cell r="N437">
            <v>0</v>
          </cell>
          <cell r="O437">
            <v>0</v>
          </cell>
          <cell r="R437">
            <v>0</v>
          </cell>
          <cell r="S437">
            <v>0</v>
          </cell>
          <cell r="T437">
            <v>0</v>
          </cell>
          <cell r="U437">
            <v>0</v>
          </cell>
          <cell r="V437">
            <v>0</v>
          </cell>
          <cell r="W437">
            <v>0</v>
          </cell>
        </row>
        <row r="438">
          <cell r="C438" t="str">
            <v>3.20.1.2.30.16</v>
          </cell>
          <cell r="D438" t="str">
            <v>d = 150 mm (6")</v>
          </cell>
          <cell r="E438" t="str">
            <v>un</v>
          </cell>
          <cell r="F438">
            <v>20</v>
          </cell>
          <cell r="G438">
            <v>370272</v>
          </cell>
          <cell r="H438">
            <v>7405440</v>
          </cell>
          <cell r="I438">
            <v>1.2448562508749783</v>
          </cell>
          <cell r="J438">
            <v>20</v>
          </cell>
          <cell r="L438">
            <v>20</v>
          </cell>
          <cell r="M438">
            <v>7405440</v>
          </cell>
          <cell r="N438">
            <v>0</v>
          </cell>
          <cell r="O438">
            <v>7405440</v>
          </cell>
          <cell r="R438">
            <v>0</v>
          </cell>
          <cell r="S438">
            <v>0</v>
          </cell>
          <cell r="T438">
            <v>0</v>
          </cell>
          <cell r="U438">
            <v>0</v>
          </cell>
          <cell r="V438">
            <v>20</v>
          </cell>
          <cell r="W438">
            <v>7405440</v>
          </cell>
        </row>
        <row r="439">
          <cell r="C439" t="str">
            <v>3.20.1.2.56</v>
          </cell>
          <cell r="D439" t="str">
            <v>Pasamuro HD. Norma ISO. PN 10, L &lt;= 1 m</v>
          </cell>
          <cell r="I439">
            <v>0</v>
          </cell>
          <cell r="L439">
            <v>0</v>
          </cell>
          <cell r="M439">
            <v>0</v>
          </cell>
          <cell r="N439">
            <v>0</v>
          </cell>
          <cell r="O439">
            <v>0</v>
          </cell>
          <cell r="R439">
            <v>0</v>
          </cell>
          <cell r="S439">
            <v>0</v>
          </cell>
          <cell r="T439">
            <v>0</v>
          </cell>
          <cell r="U439">
            <v>0</v>
          </cell>
          <cell r="V439">
            <v>0</v>
          </cell>
          <cell r="W439">
            <v>0</v>
          </cell>
        </row>
        <row r="440">
          <cell r="C440" t="str">
            <v>3.20.1.2.56.7</v>
          </cell>
          <cell r="D440" t="str">
            <v>d = 600 mm (24”), B*E</v>
          </cell>
          <cell r="E440" t="str">
            <v>un</v>
          </cell>
          <cell r="F440">
            <v>1</v>
          </cell>
          <cell r="G440">
            <v>2114100</v>
          </cell>
          <cell r="H440">
            <v>2114100</v>
          </cell>
          <cell r="I440">
            <v>0.35538072011585969</v>
          </cell>
          <cell r="J440">
            <v>1</v>
          </cell>
          <cell r="L440">
            <v>1</v>
          </cell>
          <cell r="M440">
            <v>2114100</v>
          </cell>
          <cell r="N440">
            <v>0</v>
          </cell>
          <cell r="O440">
            <v>2114100</v>
          </cell>
          <cell r="R440">
            <v>0</v>
          </cell>
          <cell r="S440">
            <v>0</v>
          </cell>
          <cell r="T440">
            <v>0</v>
          </cell>
          <cell r="U440">
            <v>0</v>
          </cell>
          <cell r="V440">
            <v>1</v>
          </cell>
          <cell r="W440">
            <v>2114100</v>
          </cell>
        </row>
        <row r="441">
          <cell r="C441" t="str">
            <v>3.20.1.2.56.22</v>
          </cell>
          <cell r="D441" t="str">
            <v>d = 150 mm (6”), B*E, L=0.55m</v>
          </cell>
          <cell r="E441" t="str">
            <v>un</v>
          </cell>
          <cell r="F441">
            <v>10</v>
          </cell>
          <cell r="G441">
            <v>387730</v>
          </cell>
          <cell r="H441">
            <v>3877300</v>
          </cell>
          <cell r="I441">
            <v>0.65177506556228304</v>
          </cell>
          <cell r="J441">
            <v>10</v>
          </cell>
          <cell r="L441">
            <v>10</v>
          </cell>
          <cell r="M441">
            <v>3877300</v>
          </cell>
          <cell r="N441">
            <v>0</v>
          </cell>
          <cell r="O441">
            <v>3877300</v>
          </cell>
          <cell r="R441">
            <v>0</v>
          </cell>
          <cell r="S441">
            <v>0</v>
          </cell>
          <cell r="T441">
            <v>0</v>
          </cell>
          <cell r="U441">
            <v>0</v>
          </cell>
          <cell r="V441">
            <v>10</v>
          </cell>
          <cell r="W441">
            <v>3877300</v>
          </cell>
        </row>
        <row r="442">
          <cell r="C442" t="str">
            <v>3.20.1.2.56.23</v>
          </cell>
          <cell r="D442" t="str">
            <v>d = 200 mm (10”), B*E, L=0.65m</v>
          </cell>
          <cell r="E442" t="str">
            <v>un</v>
          </cell>
          <cell r="F442">
            <v>1</v>
          </cell>
          <cell r="G442">
            <v>579768</v>
          </cell>
          <cell r="H442">
            <v>579768</v>
          </cell>
          <cell r="I442">
            <v>9.7459140693501603E-2</v>
          </cell>
          <cell r="J442">
            <v>1</v>
          </cell>
          <cell r="L442">
            <v>1</v>
          </cell>
          <cell r="M442">
            <v>579768</v>
          </cell>
          <cell r="N442">
            <v>0</v>
          </cell>
          <cell r="O442">
            <v>579768</v>
          </cell>
          <cell r="R442">
            <v>0</v>
          </cell>
          <cell r="S442">
            <v>0</v>
          </cell>
          <cell r="T442">
            <v>0</v>
          </cell>
          <cell r="U442">
            <v>0</v>
          </cell>
          <cell r="V442">
            <v>1</v>
          </cell>
          <cell r="W442">
            <v>579768</v>
          </cell>
        </row>
        <row r="443">
          <cell r="C443" t="str">
            <v>3.20.1.2.56.24</v>
          </cell>
          <cell r="D443" t="str">
            <v>d = 200 mm (10”), B*B, L=0.60m</v>
          </cell>
          <cell r="E443" t="str">
            <v>un</v>
          </cell>
          <cell r="F443">
            <v>1</v>
          </cell>
          <cell r="G443">
            <v>579768</v>
          </cell>
          <cell r="H443">
            <v>579768</v>
          </cell>
          <cell r="I443">
            <v>9.7459140693501603E-2</v>
          </cell>
          <cell r="J443">
            <v>1</v>
          </cell>
          <cell r="L443">
            <v>1</v>
          </cell>
          <cell r="M443">
            <v>579768</v>
          </cell>
          <cell r="N443">
            <v>0</v>
          </cell>
          <cell r="O443">
            <v>579768</v>
          </cell>
          <cell r="R443">
            <v>0</v>
          </cell>
          <cell r="S443">
            <v>0</v>
          </cell>
          <cell r="T443">
            <v>0</v>
          </cell>
          <cell r="U443">
            <v>0</v>
          </cell>
          <cell r="V443">
            <v>1</v>
          </cell>
          <cell r="W443">
            <v>579768</v>
          </cell>
        </row>
        <row r="444">
          <cell r="C444" t="str">
            <v>3.20.1.2.86</v>
          </cell>
          <cell r="D444" t="str">
            <v>Suministro de válvulas y accesorios norma ISO PN 25 en HD y acero</v>
          </cell>
          <cell r="I444">
            <v>0</v>
          </cell>
          <cell r="L444">
            <v>0</v>
          </cell>
          <cell r="M444">
            <v>0</v>
          </cell>
          <cell r="N444">
            <v>0</v>
          </cell>
          <cell r="O444">
            <v>0</v>
          </cell>
          <cell r="R444">
            <v>0</v>
          </cell>
          <cell r="S444">
            <v>0</v>
          </cell>
          <cell r="T444">
            <v>0</v>
          </cell>
          <cell r="U444">
            <v>0</v>
          </cell>
          <cell r="V444">
            <v>0</v>
          </cell>
          <cell r="W444">
            <v>0</v>
          </cell>
        </row>
        <row r="445">
          <cell r="C445" t="str">
            <v>3.20.1.2.86.1</v>
          </cell>
          <cell r="D445" t="str">
            <v>Suministro de válvula de compuerta brida x brida norma ISO PN 25</v>
          </cell>
          <cell r="I445">
            <v>0</v>
          </cell>
          <cell r="L445">
            <v>0</v>
          </cell>
          <cell r="M445">
            <v>0</v>
          </cell>
          <cell r="N445">
            <v>0</v>
          </cell>
          <cell r="O445">
            <v>0</v>
          </cell>
          <cell r="R445">
            <v>0</v>
          </cell>
          <cell r="S445">
            <v>0</v>
          </cell>
          <cell r="T445">
            <v>0</v>
          </cell>
          <cell r="U445">
            <v>0</v>
          </cell>
          <cell r="V445">
            <v>0</v>
          </cell>
          <cell r="W445">
            <v>0</v>
          </cell>
        </row>
        <row r="446">
          <cell r="C446" t="str">
            <v>3.20.1.2.86.1.1</v>
          </cell>
          <cell r="D446" t="str">
            <v>d = 200 mm (8")</v>
          </cell>
          <cell r="E446" t="str">
            <v>un</v>
          </cell>
          <cell r="F446">
            <v>1</v>
          </cell>
          <cell r="G446">
            <v>1276000</v>
          </cell>
          <cell r="H446">
            <v>1276000</v>
          </cell>
          <cell r="I446">
            <v>0.21449590788885906</v>
          </cell>
          <cell r="J446">
            <v>1</v>
          </cell>
          <cell r="L446">
            <v>1</v>
          </cell>
          <cell r="M446">
            <v>1276000</v>
          </cell>
          <cell r="N446">
            <v>0</v>
          </cell>
          <cell r="O446">
            <v>1276000</v>
          </cell>
          <cell r="R446">
            <v>0</v>
          </cell>
          <cell r="S446">
            <v>0</v>
          </cell>
          <cell r="T446">
            <v>0</v>
          </cell>
          <cell r="U446">
            <v>0</v>
          </cell>
          <cell r="V446">
            <v>1</v>
          </cell>
          <cell r="W446">
            <v>1276000</v>
          </cell>
        </row>
        <row r="447">
          <cell r="C447" t="str">
            <v>3.20.1.2.86.2</v>
          </cell>
          <cell r="D447" t="str">
            <v>Suministro de válvula de mariposa brida x brida norma ISO PN 25</v>
          </cell>
          <cell r="I447">
            <v>0</v>
          </cell>
          <cell r="L447">
            <v>0</v>
          </cell>
          <cell r="M447">
            <v>0</v>
          </cell>
          <cell r="N447">
            <v>0</v>
          </cell>
          <cell r="O447">
            <v>0</v>
          </cell>
          <cell r="R447">
            <v>0</v>
          </cell>
          <cell r="S447">
            <v>0</v>
          </cell>
          <cell r="T447">
            <v>0</v>
          </cell>
          <cell r="U447">
            <v>0</v>
          </cell>
          <cell r="V447">
            <v>0</v>
          </cell>
          <cell r="W447">
            <v>0</v>
          </cell>
        </row>
        <row r="448">
          <cell r="C448" t="str">
            <v>3.20.1.2.86.2.5</v>
          </cell>
          <cell r="D448" t="str">
            <v>d = 300 mm (12")</v>
          </cell>
          <cell r="E448" t="str">
            <v>un</v>
          </cell>
          <cell r="F448">
            <v>3</v>
          </cell>
          <cell r="G448">
            <v>6903147.2400000002</v>
          </cell>
          <cell r="H448">
            <v>20709441.719999999</v>
          </cell>
          <cell r="I448">
            <v>3.4812621501589454</v>
          </cell>
          <cell r="J448">
            <v>3</v>
          </cell>
          <cell r="L448">
            <v>3</v>
          </cell>
          <cell r="M448">
            <v>20709441.719999999</v>
          </cell>
          <cell r="N448">
            <v>0</v>
          </cell>
          <cell r="O448">
            <v>20709441.719999999</v>
          </cell>
          <cell r="R448">
            <v>0</v>
          </cell>
          <cell r="S448">
            <v>0</v>
          </cell>
          <cell r="T448">
            <v>0</v>
          </cell>
          <cell r="U448">
            <v>0</v>
          </cell>
          <cell r="V448">
            <v>3</v>
          </cell>
          <cell r="W448">
            <v>20709441.719999999</v>
          </cell>
        </row>
        <row r="449">
          <cell r="C449" t="str">
            <v>3.20.1.2.86.3</v>
          </cell>
          <cell r="D449" t="str">
            <v>Suministro de ventosa de acción simple norma ISO PN 25</v>
          </cell>
          <cell r="I449">
            <v>0</v>
          </cell>
          <cell r="L449">
            <v>0</v>
          </cell>
          <cell r="M449">
            <v>0</v>
          </cell>
          <cell r="N449">
            <v>0</v>
          </cell>
          <cell r="O449">
            <v>0</v>
          </cell>
          <cell r="R449">
            <v>0</v>
          </cell>
          <cell r="S449">
            <v>0</v>
          </cell>
          <cell r="T449">
            <v>0</v>
          </cell>
          <cell r="U449">
            <v>0</v>
          </cell>
          <cell r="V449">
            <v>0</v>
          </cell>
          <cell r="W449">
            <v>0</v>
          </cell>
        </row>
        <row r="450">
          <cell r="C450" t="str">
            <v>3.20.1.2.86.3.1</v>
          </cell>
          <cell r="D450" t="str">
            <v>d = 50 mm (2")</v>
          </cell>
          <cell r="E450" t="str">
            <v>un</v>
          </cell>
          <cell r="F450">
            <v>3</v>
          </cell>
          <cell r="G450">
            <v>610972</v>
          </cell>
          <cell r="H450">
            <v>1832916</v>
          </cell>
          <cell r="I450">
            <v>0.30811362186835112</v>
          </cell>
          <cell r="J450">
            <v>3</v>
          </cell>
          <cell r="L450">
            <v>3</v>
          </cell>
          <cell r="M450">
            <v>1832916</v>
          </cell>
          <cell r="N450">
            <v>0</v>
          </cell>
          <cell r="O450">
            <v>1832916</v>
          </cell>
          <cell r="R450">
            <v>0</v>
          </cell>
          <cell r="S450">
            <v>0</v>
          </cell>
          <cell r="T450">
            <v>0</v>
          </cell>
          <cell r="U450">
            <v>0</v>
          </cell>
          <cell r="V450">
            <v>3</v>
          </cell>
          <cell r="W450">
            <v>1832916</v>
          </cell>
        </row>
        <row r="451">
          <cell r="C451" t="str">
            <v>3.20.1.2.86.4</v>
          </cell>
          <cell r="D451" t="str">
            <v>Suministro valvula anticipadora del golpe de ariete, norma ISO PN25</v>
          </cell>
          <cell r="I451">
            <v>0</v>
          </cell>
          <cell r="L451">
            <v>0</v>
          </cell>
          <cell r="M451">
            <v>0</v>
          </cell>
          <cell r="N451">
            <v>0</v>
          </cell>
          <cell r="O451">
            <v>0</v>
          </cell>
          <cell r="R451">
            <v>0</v>
          </cell>
          <cell r="S451">
            <v>0</v>
          </cell>
          <cell r="T451">
            <v>0</v>
          </cell>
          <cell r="U451">
            <v>0</v>
          </cell>
          <cell r="V451">
            <v>0</v>
          </cell>
          <cell r="W451">
            <v>0</v>
          </cell>
        </row>
        <row r="452">
          <cell r="C452" t="str">
            <v>3.20.1.2.86.4.1</v>
          </cell>
          <cell r="D452" t="str">
            <v>d = 200 mm (8")</v>
          </cell>
          <cell r="E452" t="str">
            <v>un</v>
          </cell>
          <cell r="F452">
            <v>1</v>
          </cell>
          <cell r="G452">
            <v>10000000</v>
          </cell>
          <cell r="H452">
            <v>10000000</v>
          </cell>
          <cell r="I452">
            <v>1.6810024129220928</v>
          </cell>
          <cell r="J452">
            <v>1</v>
          </cell>
          <cell r="L452">
            <v>1</v>
          </cell>
          <cell r="M452">
            <v>10000000</v>
          </cell>
          <cell r="N452">
            <v>0</v>
          </cell>
          <cell r="O452">
            <v>10000000</v>
          </cell>
          <cell r="R452">
            <v>0</v>
          </cell>
          <cell r="S452">
            <v>0</v>
          </cell>
          <cell r="T452">
            <v>0</v>
          </cell>
          <cell r="U452">
            <v>0</v>
          </cell>
          <cell r="V452">
            <v>1</v>
          </cell>
          <cell r="W452">
            <v>10000000</v>
          </cell>
        </row>
        <row r="453">
          <cell r="C453" t="str">
            <v>3.20.1.2.86.5</v>
          </cell>
          <cell r="D453" t="str">
            <v>Suministro de brida ciega HD norma ISO PN 25</v>
          </cell>
          <cell r="I453">
            <v>0</v>
          </cell>
          <cell r="L453">
            <v>0</v>
          </cell>
          <cell r="M453">
            <v>0</v>
          </cell>
          <cell r="N453">
            <v>0</v>
          </cell>
          <cell r="O453">
            <v>0</v>
          </cell>
          <cell r="R453">
            <v>0</v>
          </cell>
          <cell r="S453">
            <v>0</v>
          </cell>
          <cell r="T453">
            <v>0</v>
          </cell>
          <cell r="U453">
            <v>0</v>
          </cell>
          <cell r="V453">
            <v>0</v>
          </cell>
          <cell r="W453">
            <v>0</v>
          </cell>
        </row>
        <row r="454">
          <cell r="C454" t="str">
            <v>3.20.1.2.86.5.5</v>
          </cell>
          <cell r="D454" t="str">
            <v>d = 300 mm (12")</v>
          </cell>
          <cell r="E454" t="str">
            <v>un</v>
          </cell>
          <cell r="F454">
            <v>1</v>
          </cell>
          <cell r="G454">
            <v>283330</v>
          </cell>
          <cell r="H454">
            <v>283330</v>
          </cell>
          <cell r="I454">
            <v>4.7627841365321659E-2</v>
          </cell>
          <cell r="J454">
            <v>1</v>
          </cell>
          <cell r="L454">
            <v>1</v>
          </cell>
          <cell r="M454">
            <v>283330</v>
          </cell>
          <cell r="N454">
            <v>0</v>
          </cell>
          <cell r="O454">
            <v>283330</v>
          </cell>
          <cell r="R454">
            <v>0</v>
          </cell>
          <cell r="S454">
            <v>0</v>
          </cell>
          <cell r="T454">
            <v>0</v>
          </cell>
          <cell r="U454">
            <v>0</v>
          </cell>
          <cell r="V454">
            <v>1</v>
          </cell>
          <cell r="W454">
            <v>283330</v>
          </cell>
        </row>
        <row r="455">
          <cell r="C455" t="str">
            <v>3.20.1.2.86.5.9</v>
          </cell>
          <cell r="D455" t="str">
            <v>d = 500 mm (20")</v>
          </cell>
          <cell r="E455" t="str">
            <v>un</v>
          </cell>
          <cell r="F455">
            <v>1</v>
          </cell>
          <cell r="G455">
            <v>1216724</v>
          </cell>
          <cell r="H455">
            <v>1216724</v>
          </cell>
          <cell r="I455">
            <v>0.20453159798602205</v>
          </cell>
          <cell r="J455">
            <v>1</v>
          </cell>
          <cell r="L455">
            <v>1</v>
          </cell>
          <cell r="M455">
            <v>1216724</v>
          </cell>
          <cell r="N455">
            <v>0</v>
          </cell>
          <cell r="O455">
            <v>1216724</v>
          </cell>
          <cell r="R455">
            <v>0</v>
          </cell>
          <cell r="S455">
            <v>0</v>
          </cell>
          <cell r="T455">
            <v>0</v>
          </cell>
          <cell r="U455">
            <v>0</v>
          </cell>
          <cell r="V455">
            <v>1</v>
          </cell>
          <cell r="W455">
            <v>1216724</v>
          </cell>
        </row>
        <row r="456">
          <cell r="C456" t="str">
            <v>3.20.1.2.86.6</v>
          </cell>
          <cell r="D456" t="str">
            <v>Suministro de unión de desmontaje Norma ISO PN 25</v>
          </cell>
          <cell r="I456">
            <v>0</v>
          </cell>
          <cell r="L456">
            <v>0</v>
          </cell>
          <cell r="M456">
            <v>0</v>
          </cell>
          <cell r="N456">
            <v>0</v>
          </cell>
          <cell r="O456">
            <v>0</v>
          </cell>
          <cell r="R456">
            <v>0</v>
          </cell>
          <cell r="S456">
            <v>0</v>
          </cell>
          <cell r="T456">
            <v>0</v>
          </cell>
          <cell r="U456">
            <v>0</v>
          </cell>
          <cell r="V456">
            <v>0</v>
          </cell>
          <cell r="W456">
            <v>0</v>
          </cell>
        </row>
        <row r="457">
          <cell r="C457" t="str">
            <v>3.20.1.2.86.6.3</v>
          </cell>
          <cell r="D457" t="str">
            <v>d = 200 mm (8")</v>
          </cell>
          <cell r="E457" t="str">
            <v>un</v>
          </cell>
          <cell r="F457">
            <v>1</v>
          </cell>
          <cell r="G457">
            <v>950000</v>
          </cell>
          <cell r="H457">
            <v>950000</v>
          </cell>
          <cell r="I457">
            <v>0.15969522922759882</v>
          </cell>
          <cell r="J457">
            <v>1</v>
          </cell>
          <cell r="L457">
            <v>1</v>
          </cell>
          <cell r="M457">
            <v>950000</v>
          </cell>
          <cell r="N457">
            <v>0</v>
          </cell>
          <cell r="O457">
            <v>950000</v>
          </cell>
          <cell r="R457">
            <v>0</v>
          </cell>
          <cell r="S457">
            <v>0</v>
          </cell>
          <cell r="T457">
            <v>0</v>
          </cell>
          <cell r="U457">
            <v>0</v>
          </cell>
          <cell r="V457">
            <v>1</v>
          </cell>
          <cell r="W457">
            <v>950000</v>
          </cell>
        </row>
        <row r="458">
          <cell r="C458" t="str">
            <v>3.20.1.2.86.6.5</v>
          </cell>
          <cell r="D458" t="str">
            <v>d = 300 mm (12")</v>
          </cell>
          <cell r="E458" t="str">
            <v>un</v>
          </cell>
          <cell r="F458">
            <v>3</v>
          </cell>
          <cell r="G458">
            <v>2200000</v>
          </cell>
          <cell r="H458">
            <v>6600000</v>
          </cell>
          <cell r="I458">
            <v>1.1094615925285813</v>
          </cell>
          <cell r="J458">
            <v>3</v>
          </cell>
          <cell r="L458">
            <v>3</v>
          </cell>
          <cell r="M458">
            <v>6600000</v>
          </cell>
          <cell r="N458">
            <v>0</v>
          </cell>
          <cell r="O458">
            <v>6600000</v>
          </cell>
          <cell r="R458">
            <v>0</v>
          </cell>
          <cell r="S458">
            <v>0</v>
          </cell>
          <cell r="T458">
            <v>0</v>
          </cell>
          <cell r="U458">
            <v>0</v>
          </cell>
          <cell r="V458">
            <v>3</v>
          </cell>
          <cell r="W458">
            <v>6600000</v>
          </cell>
        </row>
        <row r="459">
          <cell r="C459" t="str">
            <v>3.20.1.2.86.7</v>
          </cell>
          <cell r="D459" t="str">
            <v>Codo 90° BxB HD Norma ISO PN 25</v>
          </cell>
          <cell r="I459">
            <v>0</v>
          </cell>
          <cell r="L459">
            <v>0</v>
          </cell>
          <cell r="M459">
            <v>0</v>
          </cell>
          <cell r="N459">
            <v>0</v>
          </cell>
          <cell r="O459">
            <v>0</v>
          </cell>
          <cell r="R459">
            <v>0</v>
          </cell>
          <cell r="S459">
            <v>0</v>
          </cell>
          <cell r="T459">
            <v>0</v>
          </cell>
          <cell r="U459">
            <v>0</v>
          </cell>
          <cell r="V459">
            <v>0</v>
          </cell>
          <cell r="W459">
            <v>0</v>
          </cell>
        </row>
        <row r="460">
          <cell r="C460" t="str">
            <v>3.20.1.2.86.7.10</v>
          </cell>
          <cell r="D460" t="str">
            <v>d = 500 mm (20")</v>
          </cell>
          <cell r="E460" t="str">
            <v>un</v>
          </cell>
          <cell r="F460">
            <v>2</v>
          </cell>
          <cell r="G460">
            <v>4354176</v>
          </cell>
          <cell r="H460">
            <v>8708352</v>
          </cell>
          <cell r="I460">
            <v>1.4638760724574933</v>
          </cell>
          <cell r="J460">
            <v>2</v>
          </cell>
          <cell r="L460">
            <v>2</v>
          </cell>
          <cell r="M460">
            <v>8708352</v>
          </cell>
          <cell r="N460">
            <v>0</v>
          </cell>
          <cell r="O460">
            <v>8708352</v>
          </cell>
          <cell r="R460">
            <v>0</v>
          </cell>
          <cell r="S460">
            <v>0</v>
          </cell>
          <cell r="T460">
            <v>0</v>
          </cell>
          <cell r="U460">
            <v>0</v>
          </cell>
          <cell r="V460">
            <v>2</v>
          </cell>
          <cell r="W460">
            <v>8708352</v>
          </cell>
        </row>
        <row r="461">
          <cell r="C461" t="str">
            <v>3.20.1.2.86.8</v>
          </cell>
          <cell r="D461" t="str">
            <v>Codo 45° BxB HD. Norma ISO. PN 25</v>
          </cell>
          <cell r="I461">
            <v>0</v>
          </cell>
          <cell r="L461">
            <v>0</v>
          </cell>
          <cell r="M461">
            <v>0</v>
          </cell>
          <cell r="N461">
            <v>0</v>
          </cell>
          <cell r="O461">
            <v>0</v>
          </cell>
          <cell r="R461">
            <v>0</v>
          </cell>
          <cell r="S461">
            <v>0</v>
          </cell>
          <cell r="T461">
            <v>0</v>
          </cell>
          <cell r="U461">
            <v>0</v>
          </cell>
          <cell r="V461">
            <v>0</v>
          </cell>
          <cell r="W461">
            <v>0</v>
          </cell>
        </row>
        <row r="462">
          <cell r="C462" t="str">
            <v>3.20.1.2.86.8.6</v>
          </cell>
          <cell r="D462" t="str">
            <v>d = 300 mm (12”)</v>
          </cell>
          <cell r="E462" t="str">
            <v>un</v>
          </cell>
          <cell r="F462">
            <v>4</v>
          </cell>
          <cell r="G462">
            <v>1250000</v>
          </cell>
          <cell r="H462">
            <v>5000000</v>
          </cell>
          <cell r="I462">
            <v>0.84050120646104642</v>
          </cell>
          <cell r="J462">
            <v>4</v>
          </cell>
          <cell r="L462">
            <v>4</v>
          </cell>
          <cell r="M462">
            <v>5000000</v>
          </cell>
          <cell r="N462">
            <v>0</v>
          </cell>
          <cell r="O462">
            <v>5000000</v>
          </cell>
          <cell r="R462">
            <v>0</v>
          </cell>
          <cell r="S462">
            <v>0</v>
          </cell>
          <cell r="T462">
            <v>0</v>
          </cell>
          <cell r="U462">
            <v>0</v>
          </cell>
          <cell r="V462">
            <v>4</v>
          </cell>
          <cell r="W462">
            <v>5000000</v>
          </cell>
        </row>
        <row r="463">
          <cell r="C463" t="str">
            <v>3.20.1.2.86.9</v>
          </cell>
          <cell r="D463" t="str">
            <v>Unión Brida Enchufe. Norma ISO. PN 25</v>
          </cell>
          <cell r="I463">
            <v>0</v>
          </cell>
          <cell r="L463">
            <v>0</v>
          </cell>
          <cell r="M463">
            <v>0</v>
          </cell>
          <cell r="N463">
            <v>0</v>
          </cell>
          <cell r="O463">
            <v>0</v>
          </cell>
          <cell r="R463">
            <v>0</v>
          </cell>
          <cell r="S463">
            <v>0</v>
          </cell>
          <cell r="T463">
            <v>0</v>
          </cell>
          <cell r="U463">
            <v>0</v>
          </cell>
          <cell r="V463">
            <v>0</v>
          </cell>
          <cell r="W463">
            <v>0</v>
          </cell>
        </row>
        <row r="464">
          <cell r="C464" t="str">
            <v>3.20.1.2.86.9.10</v>
          </cell>
          <cell r="D464" t="str">
            <v>d = 500 mm (20”)</v>
          </cell>
          <cell r="E464" t="str">
            <v>un</v>
          </cell>
          <cell r="F464">
            <v>1</v>
          </cell>
          <cell r="G464">
            <v>3500000</v>
          </cell>
          <cell r="H464">
            <v>3500000</v>
          </cell>
          <cell r="I464">
            <v>0.58835084452273245</v>
          </cell>
          <cell r="J464">
            <v>1</v>
          </cell>
          <cell r="L464">
            <v>1</v>
          </cell>
          <cell r="M464">
            <v>3500000</v>
          </cell>
          <cell r="N464">
            <v>0</v>
          </cell>
          <cell r="O464">
            <v>3500000</v>
          </cell>
          <cell r="R464">
            <v>0</v>
          </cell>
          <cell r="S464">
            <v>0</v>
          </cell>
          <cell r="T464">
            <v>0</v>
          </cell>
          <cell r="U464">
            <v>0</v>
          </cell>
          <cell r="V464">
            <v>1</v>
          </cell>
          <cell r="W464">
            <v>3500000</v>
          </cell>
        </row>
        <row r="465">
          <cell r="C465" t="str">
            <v>3.20.1.2.86.10</v>
          </cell>
          <cell r="D465" t="str">
            <v>Suministro de Tee B x B x B HD. Norma ISO. PN 25</v>
          </cell>
          <cell r="I465">
            <v>0</v>
          </cell>
          <cell r="L465">
            <v>0</v>
          </cell>
          <cell r="M465">
            <v>0</v>
          </cell>
          <cell r="N465">
            <v>0</v>
          </cell>
          <cell r="O465">
            <v>0</v>
          </cell>
          <cell r="R465">
            <v>0</v>
          </cell>
          <cell r="S465">
            <v>0</v>
          </cell>
          <cell r="T465">
            <v>0</v>
          </cell>
          <cell r="U465">
            <v>0</v>
          </cell>
          <cell r="V465">
            <v>0</v>
          </cell>
          <cell r="W465">
            <v>0</v>
          </cell>
        </row>
        <row r="466">
          <cell r="C466" t="str">
            <v>3.20.1.2.86.10.10</v>
          </cell>
          <cell r="D466" t="str">
            <v>Tee 500 x 500 x 200 mm</v>
          </cell>
          <cell r="E466" t="str">
            <v>un</v>
          </cell>
          <cell r="F466">
            <v>1</v>
          </cell>
          <cell r="G466">
            <v>5000000</v>
          </cell>
          <cell r="H466">
            <v>5000000</v>
          </cell>
          <cell r="I466">
            <v>0.84050120646104642</v>
          </cell>
          <cell r="J466">
            <v>1</v>
          </cell>
          <cell r="L466">
            <v>1</v>
          </cell>
          <cell r="M466">
            <v>5000000</v>
          </cell>
          <cell r="N466">
            <v>0</v>
          </cell>
          <cell r="O466">
            <v>5000000</v>
          </cell>
          <cell r="R466">
            <v>0</v>
          </cell>
          <cell r="S466">
            <v>0</v>
          </cell>
          <cell r="T466">
            <v>0</v>
          </cell>
          <cell r="U466">
            <v>0</v>
          </cell>
          <cell r="V466">
            <v>1</v>
          </cell>
          <cell r="W466">
            <v>5000000</v>
          </cell>
        </row>
        <row r="467">
          <cell r="C467" t="str">
            <v>3.20.1.2.86.11</v>
          </cell>
          <cell r="D467" t="str">
            <v>Suministro de Niples (Bridados norma ISO PN25, espigo y lisos)</v>
          </cell>
          <cell r="I467">
            <v>0</v>
          </cell>
          <cell r="L467">
            <v>0</v>
          </cell>
          <cell r="M467">
            <v>0</v>
          </cell>
          <cell r="N467">
            <v>0</v>
          </cell>
          <cell r="O467">
            <v>0</v>
          </cell>
          <cell r="R467">
            <v>0</v>
          </cell>
          <cell r="S467">
            <v>0</v>
          </cell>
          <cell r="T467">
            <v>0</v>
          </cell>
          <cell r="U467">
            <v>0</v>
          </cell>
          <cell r="V467">
            <v>0</v>
          </cell>
          <cell r="W467">
            <v>0</v>
          </cell>
        </row>
        <row r="468">
          <cell r="C468" t="str">
            <v>3.20.1.2.86.11.4</v>
          </cell>
          <cell r="D468" t="str">
            <v>Niple HD, 200mm, Brida*Brida, L=1.90m</v>
          </cell>
          <cell r="E468" t="str">
            <v>un</v>
          </cell>
          <cell r="F468">
            <v>1</v>
          </cell>
          <cell r="G468">
            <v>1050000</v>
          </cell>
          <cell r="H468">
            <v>1050000</v>
          </cell>
          <cell r="I468">
            <v>0.17650525335681974</v>
          </cell>
          <cell r="J468">
            <v>1</v>
          </cell>
          <cell r="L468">
            <v>1</v>
          </cell>
          <cell r="M468">
            <v>1050000</v>
          </cell>
          <cell r="N468">
            <v>0</v>
          </cell>
          <cell r="O468">
            <v>1050000</v>
          </cell>
          <cell r="R468">
            <v>0</v>
          </cell>
          <cell r="S468">
            <v>0</v>
          </cell>
          <cell r="T468">
            <v>0</v>
          </cell>
          <cell r="U468">
            <v>0</v>
          </cell>
          <cell r="V468">
            <v>1</v>
          </cell>
          <cell r="W468">
            <v>1050000</v>
          </cell>
        </row>
        <row r="469">
          <cell r="C469" t="str">
            <v>3.20.1.2.86.11.10</v>
          </cell>
          <cell r="D469" t="str">
            <v>Niple HD, 500mm, Brida*Brida, L=0.45m</v>
          </cell>
          <cell r="E469" t="str">
            <v>un</v>
          </cell>
          <cell r="F469">
            <v>3</v>
          </cell>
          <cell r="G469">
            <v>2980000</v>
          </cell>
          <cell r="H469">
            <v>8940000</v>
          </cell>
          <cell r="I469">
            <v>1.5028161571523511</v>
          </cell>
          <cell r="J469">
            <v>3</v>
          </cell>
          <cell r="L469">
            <v>3</v>
          </cell>
          <cell r="M469">
            <v>8940000</v>
          </cell>
          <cell r="N469">
            <v>0</v>
          </cell>
          <cell r="O469">
            <v>8940000</v>
          </cell>
          <cell r="R469">
            <v>0</v>
          </cell>
          <cell r="S469">
            <v>0</v>
          </cell>
          <cell r="T469">
            <v>0</v>
          </cell>
          <cell r="U469">
            <v>0</v>
          </cell>
          <cell r="V469">
            <v>3</v>
          </cell>
          <cell r="W469">
            <v>8940000</v>
          </cell>
        </row>
        <row r="470">
          <cell r="C470" t="str">
            <v>3.20.1.2.86.11.11</v>
          </cell>
          <cell r="D470" t="str">
            <v>Niple HD, 500mm, Brida*Brida, L=3.37m</v>
          </cell>
          <cell r="E470" t="str">
            <v>un</v>
          </cell>
          <cell r="F470">
            <v>1</v>
          </cell>
          <cell r="G470">
            <v>4700000</v>
          </cell>
          <cell r="H470">
            <v>4700000</v>
          </cell>
          <cell r="I470">
            <v>0.7900711340733837</v>
          </cell>
          <cell r="J470">
            <v>1</v>
          </cell>
          <cell r="L470">
            <v>1</v>
          </cell>
          <cell r="M470">
            <v>4700000</v>
          </cell>
          <cell r="N470">
            <v>0</v>
          </cell>
          <cell r="O470">
            <v>4700000</v>
          </cell>
          <cell r="R470">
            <v>0</v>
          </cell>
          <cell r="S470">
            <v>0</v>
          </cell>
          <cell r="T470">
            <v>0</v>
          </cell>
          <cell r="U470">
            <v>0</v>
          </cell>
          <cell r="V470">
            <v>1</v>
          </cell>
          <cell r="W470">
            <v>4700000</v>
          </cell>
        </row>
        <row r="471">
          <cell r="C471" t="str">
            <v>3.20.1.2.86.12</v>
          </cell>
          <cell r="D471" t="str">
            <v>Suministro de válvula cheque, norma ISO PN 25</v>
          </cell>
          <cell r="I471">
            <v>0</v>
          </cell>
          <cell r="L471">
            <v>0</v>
          </cell>
          <cell r="M471">
            <v>0</v>
          </cell>
          <cell r="N471">
            <v>0</v>
          </cell>
          <cell r="O471">
            <v>0</v>
          </cell>
          <cell r="R471">
            <v>0</v>
          </cell>
          <cell r="S471">
            <v>0</v>
          </cell>
          <cell r="T471">
            <v>0</v>
          </cell>
          <cell r="U471">
            <v>0</v>
          </cell>
          <cell r="V471">
            <v>0</v>
          </cell>
          <cell r="W471">
            <v>0</v>
          </cell>
        </row>
        <row r="472">
          <cell r="C472" t="str">
            <v>3.20.1.2.86.12.5</v>
          </cell>
          <cell r="D472" t="str">
            <v>Válvula cheque horizontal de clapetas Ø300mm, acero, bridada</v>
          </cell>
          <cell r="E472" t="str">
            <v>un</v>
          </cell>
          <cell r="F472">
            <v>3</v>
          </cell>
          <cell r="G472">
            <v>8545140</v>
          </cell>
          <cell r="H472">
            <v>25635420</v>
          </cell>
          <cell r="I472">
            <v>4.309320287627127</v>
          </cell>
          <cell r="J472">
            <v>3</v>
          </cell>
          <cell r="L472">
            <v>3</v>
          </cell>
          <cell r="M472">
            <v>25635420</v>
          </cell>
          <cell r="N472">
            <v>0</v>
          </cell>
          <cell r="O472">
            <v>25635420</v>
          </cell>
          <cell r="R472">
            <v>0</v>
          </cell>
          <cell r="S472">
            <v>0</v>
          </cell>
          <cell r="T472">
            <v>0</v>
          </cell>
          <cell r="U472">
            <v>0</v>
          </cell>
          <cell r="V472">
            <v>3</v>
          </cell>
          <cell r="W472">
            <v>25635420</v>
          </cell>
        </row>
        <row r="473">
          <cell r="C473" t="str">
            <v>3.20.1.2.86.13</v>
          </cell>
          <cell r="D473" t="str">
            <v>Suministro de Yee BxBxB HD. Norma ISO PN25</v>
          </cell>
          <cell r="I473">
            <v>0</v>
          </cell>
          <cell r="L473">
            <v>0</v>
          </cell>
          <cell r="M473">
            <v>0</v>
          </cell>
          <cell r="N473">
            <v>0</v>
          </cell>
          <cell r="O473">
            <v>0</v>
          </cell>
          <cell r="R473">
            <v>0</v>
          </cell>
          <cell r="S473">
            <v>0</v>
          </cell>
          <cell r="T473">
            <v>0</v>
          </cell>
          <cell r="U473">
            <v>0</v>
          </cell>
          <cell r="V473">
            <v>0</v>
          </cell>
          <cell r="W473">
            <v>0</v>
          </cell>
        </row>
        <row r="474">
          <cell r="C474" t="str">
            <v>3.20.1.2.86.13.5</v>
          </cell>
          <cell r="D474" t="str">
            <v>Yee 500 x 300 mm</v>
          </cell>
          <cell r="E474" t="str">
            <v>un</v>
          </cell>
          <cell r="F474">
            <v>4</v>
          </cell>
          <cell r="G474">
            <v>7440355.9999999991</v>
          </cell>
          <cell r="H474">
            <v>29761423.999999996</v>
          </cell>
          <cell r="I474">
            <v>5.0029025555997473</v>
          </cell>
          <cell r="J474">
            <v>4</v>
          </cell>
          <cell r="L474">
            <v>4</v>
          </cell>
          <cell r="M474">
            <v>29761423.999999996</v>
          </cell>
          <cell r="N474">
            <v>0</v>
          </cell>
          <cell r="O474">
            <v>29761423.999999996</v>
          </cell>
          <cell r="R474">
            <v>0</v>
          </cell>
          <cell r="S474">
            <v>0</v>
          </cell>
          <cell r="T474">
            <v>0</v>
          </cell>
          <cell r="U474">
            <v>0</v>
          </cell>
          <cell r="V474">
            <v>4</v>
          </cell>
          <cell r="W474">
            <v>29761423.999999996</v>
          </cell>
        </row>
        <row r="475">
          <cell r="C475">
            <v>3.21</v>
          </cell>
          <cell r="D475" t="str">
            <v>SUMINISTRO DE EQUIPOS MECÁNICOS Y ELÉCTROMECÁNICOS</v>
          </cell>
          <cell r="I475">
            <v>0</v>
          </cell>
          <cell r="L475">
            <v>0</v>
          </cell>
          <cell r="M475">
            <v>0</v>
          </cell>
          <cell r="N475">
            <v>0</v>
          </cell>
          <cell r="O475">
            <v>0</v>
          </cell>
          <cell r="R475">
            <v>0</v>
          </cell>
          <cell r="S475">
            <v>0</v>
          </cell>
          <cell r="T475">
            <v>0</v>
          </cell>
          <cell r="U475">
            <v>0</v>
          </cell>
          <cell r="V475">
            <v>0</v>
          </cell>
          <cell r="W475">
            <v>0</v>
          </cell>
        </row>
        <row r="476">
          <cell r="C476" t="str">
            <v>3.21.2</v>
          </cell>
          <cell r="D476" t="str">
            <v>Bombas centrífugas verticales multietapas</v>
          </cell>
          <cell r="I476">
            <v>0</v>
          </cell>
          <cell r="L476">
            <v>0</v>
          </cell>
          <cell r="M476">
            <v>0</v>
          </cell>
          <cell r="N476">
            <v>0</v>
          </cell>
          <cell r="O476">
            <v>0</v>
          </cell>
          <cell r="R476">
            <v>0</v>
          </cell>
          <cell r="S476">
            <v>0</v>
          </cell>
          <cell r="T476">
            <v>0</v>
          </cell>
          <cell r="U476">
            <v>0</v>
          </cell>
          <cell r="V476">
            <v>0</v>
          </cell>
          <cell r="W476">
            <v>0</v>
          </cell>
        </row>
        <row r="477">
          <cell r="C477" t="str">
            <v>3.21.2.2</v>
          </cell>
          <cell r="D477" t="str">
            <v xml:space="preserve">Suministro de bomba vertical para agua potable para bombeo a Sabanalarga, Qn=100LPS, presión requerida para etapa futura Hn=195.5m, Hn=144m para etapa presente, tipo vertical, 1800RPM, 460 voltios, 60 ciclos. Diferencia de nivel entre techo tanque a piso </v>
          </cell>
          <cell r="E477" t="str">
            <v>un</v>
          </cell>
          <cell r="F477">
            <v>3</v>
          </cell>
          <cell r="G477">
            <v>132350199.99999999</v>
          </cell>
          <cell r="H477">
            <v>397050599.99999994</v>
          </cell>
          <cell r="I477">
            <v>66.744301665216469</v>
          </cell>
          <cell r="J477">
            <v>3</v>
          </cell>
          <cell r="L477">
            <v>3</v>
          </cell>
          <cell r="M477">
            <v>397050599.99999994</v>
          </cell>
          <cell r="N477">
            <v>0</v>
          </cell>
          <cell r="O477">
            <v>397050599.99999994</v>
          </cell>
          <cell r="R477">
            <v>0</v>
          </cell>
          <cell r="S477">
            <v>0</v>
          </cell>
          <cell r="T477">
            <v>0</v>
          </cell>
          <cell r="U477">
            <v>0</v>
          </cell>
          <cell r="V477">
            <v>3</v>
          </cell>
          <cell r="W477">
            <v>397050599.99999994</v>
          </cell>
        </row>
        <row r="478">
          <cell r="C478" t="str">
            <v>3.21.4</v>
          </cell>
          <cell r="D478" t="str">
            <v>Suministro de actuadores electromecánicos</v>
          </cell>
          <cell r="I478">
            <v>0</v>
          </cell>
          <cell r="L478">
            <v>0</v>
          </cell>
          <cell r="M478">
            <v>0</v>
          </cell>
          <cell r="N478">
            <v>0</v>
          </cell>
          <cell r="O478">
            <v>0</v>
          </cell>
          <cell r="R478">
            <v>0</v>
          </cell>
          <cell r="S478">
            <v>0</v>
          </cell>
          <cell r="T478">
            <v>0</v>
          </cell>
          <cell r="U478">
            <v>0</v>
          </cell>
          <cell r="V478">
            <v>0</v>
          </cell>
          <cell r="W478">
            <v>0</v>
          </cell>
        </row>
        <row r="479">
          <cell r="C479" t="str">
            <v>3.21.4.2</v>
          </cell>
          <cell r="D479" t="str">
            <v>Actuador eléctrico para válvula Ø300mm, tiempo de maniobra 53 seg, velocidad de salida 11 rpm</v>
          </cell>
          <cell r="E479" t="str">
            <v>un</v>
          </cell>
          <cell r="F479">
            <v>3</v>
          </cell>
          <cell r="G479">
            <v>11000000</v>
          </cell>
          <cell r="H479">
            <v>33000000</v>
          </cell>
          <cell r="I479">
            <v>5.5473079626429067</v>
          </cell>
          <cell r="J479">
            <v>3</v>
          </cell>
          <cell r="L479">
            <v>3</v>
          </cell>
          <cell r="M479">
            <v>33000000</v>
          </cell>
          <cell r="N479">
            <v>0</v>
          </cell>
          <cell r="O479">
            <v>33000000</v>
          </cell>
          <cell r="R479">
            <v>0</v>
          </cell>
          <cell r="S479">
            <v>0</v>
          </cell>
          <cell r="T479">
            <v>0</v>
          </cell>
          <cell r="U479">
            <v>0</v>
          </cell>
          <cell r="V479">
            <v>3</v>
          </cell>
          <cell r="W479">
            <v>33000000</v>
          </cell>
        </row>
        <row r="480">
          <cell r="C480" t="str">
            <v>3,22</v>
          </cell>
          <cell r="D480" t="str">
            <v>SUMINISTRO DE ELEMENTOS VARIOS</v>
          </cell>
          <cell r="I480">
            <v>0</v>
          </cell>
          <cell r="L480">
            <v>0</v>
          </cell>
          <cell r="M480">
            <v>0</v>
          </cell>
          <cell r="N480">
            <v>0</v>
          </cell>
          <cell r="O480">
            <v>0</v>
          </cell>
          <cell r="R480">
            <v>0</v>
          </cell>
          <cell r="S480">
            <v>0</v>
          </cell>
          <cell r="T480">
            <v>0</v>
          </cell>
          <cell r="U480">
            <v>0</v>
          </cell>
          <cell r="V480">
            <v>0</v>
          </cell>
          <cell r="W480">
            <v>0</v>
          </cell>
        </row>
        <row r="481">
          <cell r="C481" t="str">
            <v>3.22.9</v>
          </cell>
          <cell r="D481" t="str">
            <v>Suministro tapas y aro construidas en hierro dúctil, con bisagras, dimensiones Ø0.6m y aro, para instalar en losas de concreto</v>
          </cell>
          <cell r="E481" t="str">
            <v>un</v>
          </cell>
          <cell r="F481">
            <v>3</v>
          </cell>
          <cell r="G481">
            <v>500000</v>
          </cell>
          <cell r="H481">
            <v>1500000</v>
          </cell>
          <cell r="I481">
            <v>0.25215036193831392</v>
          </cell>
          <cell r="J481">
            <v>3</v>
          </cell>
          <cell r="L481">
            <v>3</v>
          </cell>
          <cell r="M481">
            <v>1500000</v>
          </cell>
          <cell r="N481">
            <v>0</v>
          </cell>
          <cell r="O481">
            <v>1500000</v>
          </cell>
          <cell r="R481">
            <v>0</v>
          </cell>
          <cell r="S481">
            <v>0</v>
          </cell>
          <cell r="T481">
            <v>0</v>
          </cell>
          <cell r="U481">
            <v>0</v>
          </cell>
          <cell r="V481">
            <v>3</v>
          </cell>
          <cell r="W481">
            <v>1500000</v>
          </cell>
        </row>
        <row r="482">
          <cell r="D482" t="str">
            <v>COSTO SUMINISTRO</v>
          </cell>
          <cell r="H482">
            <v>594883143.71999991</v>
          </cell>
          <cell r="L482">
            <v>0</v>
          </cell>
          <cell r="M482">
            <v>594883143.71999991</v>
          </cell>
          <cell r="N482">
            <v>0</v>
          </cell>
          <cell r="O482">
            <v>594883143.71999991</v>
          </cell>
          <cell r="R482">
            <v>0</v>
          </cell>
          <cell r="S482">
            <v>0</v>
          </cell>
          <cell r="T482">
            <v>0</v>
          </cell>
          <cell r="U482">
            <v>0</v>
          </cell>
          <cell r="V482">
            <v>0</v>
          </cell>
          <cell r="W482">
            <v>594883143.71999991</v>
          </cell>
        </row>
        <row r="483">
          <cell r="D483" t="str">
            <v>A,I,U, 12%</v>
          </cell>
          <cell r="E483">
            <v>0.12</v>
          </cell>
          <cell r="H483">
            <v>71385977.246399984</v>
          </cell>
          <cell r="L483">
            <v>0</v>
          </cell>
          <cell r="M483">
            <v>71385977.246399984</v>
          </cell>
          <cell r="N483">
            <v>0</v>
          </cell>
          <cell r="O483">
            <v>71385977.246399984</v>
          </cell>
          <cell r="R483">
            <v>0</v>
          </cell>
          <cell r="S483">
            <v>0</v>
          </cell>
          <cell r="T483">
            <v>0</v>
          </cell>
          <cell r="U483">
            <v>0</v>
          </cell>
          <cell r="W483">
            <v>71385977.246399984</v>
          </cell>
        </row>
        <row r="484">
          <cell r="B484" t="str">
            <v>TO5</v>
          </cell>
          <cell r="D484" t="str">
            <v>COSTO TOTAL SUMINISTRO</v>
          </cell>
          <cell r="H484">
            <v>666269121</v>
          </cell>
          <cell r="L484">
            <v>0</v>
          </cell>
          <cell r="M484">
            <v>666269121</v>
          </cell>
          <cell r="N484">
            <v>0</v>
          </cell>
          <cell r="O484">
            <v>666269121</v>
          </cell>
          <cell r="R484">
            <v>0</v>
          </cell>
          <cell r="S484">
            <v>0</v>
          </cell>
          <cell r="T484">
            <v>0</v>
          </cell>
          <cell r="U484">
            <v>0</v>
          </cell>
          <cell r="V484">
            <v>0</v>
          </cell>
          <cell r="W484">
            <v>666269121</v>
          </cell>
        </row>
        <row r="485">
          <cell r="B485" t="str">
            <v>T6</v>
          </cell>
          <cell r="C485" t="str">
            <v>INSTALACION DE EQUIPOS Y ACCESORIOS  PARA TANQUE Y ESTACIÓN DE BOMBEO DE AGUA POTABLE (485)</v>
          </cell>
          <cell r="L485">
            <v>0</v>
          </cell>
          <cell r="M485">
            <v>0</v>
          </cell>
          <cell r="N485">
            <v>0</v>
          </cell>
          <cell r="O485">
            <v>0</v>
          </cell>
          <cell r="R485">
            <v>0</v>
          </cell>
          <cell r="S485">
            <v>0</v>
          </cell>
          <cell r="T485">
            <v>0</v>
          </cell>
          <cell r="U485">
            <v>0</v>
          </cell>
          <cell r="V485">
            <v>0</v>
          </cell>
          <cell r="W485">
            <v>0</v>
          </cell>
        </row>
        <row r="486">
          <cell r="C486" t="str">
            <v>ITEM</v>
          </cell>
          <cell r="D486" t="str">
            <v>DESCRIPCION</v>
          </cell>
          <cell r="E486" t="str">
            <v>UNIDAD</v>
          </cell>
          <cell r="F486" t="str">
            <v>CANTIDAD</v>
          </cell>
          <cell r="G486" t="str">
            <v>V. UNITARIO</v>
          </cell>
          <cell r="H486" t="str">
            <v>V. PARCIAL</v>
          </cell>
          <cell r="L486">
            <v>0</v>
          </cell>
          <cell r="R486">
            <v>0</v>
          </cell>
        </row>
        <row r="487">
          <cell r="C487" t="str">
            <v>3.4</v>
          </cell>
          <cell r="D487" t="str">
            <v>INSTALACION Y CIMENTACION DE TUBERIA</v>
          </cell>
          <cell r="L487">
            <v>0</v>
          </cell>
          <cell r="M487">
            <v>0</v>
          </cell>
          <cell r="N487">
            <v>0</v>
          </cell>
          <cell r="O487">
            <v>0</v>
          </cell>
          <cell r="R487">
            <v>0</v>
          </cell>
          <cell r="S487">
            <v>0</v>
          </cell>
          <cell r="T487">
            <v>0</v>
          </cell>
          <cell r="U487">
            <v>0</v>
          </cell>
          <cell r="V487">
            <v>0</v>
          </cell>
          <cell r="W487">
            <v>0</v>
          </cell>
        </row>
        <row r="488">
          <cell r="C488" t="str">
            <v>3.4.4</v>
          </cell>
          <cell r="D488" t="str">
            <v>Instalación de Tuberias de Acueducto</v>
          </cell>
          <cell r="L488">
            <v>0</v>
          </cell>
          <cell r="M488">
            <v>0</v>
          </cell>
          <cell r="N488">
            <v>0</v>
          </cell>
          <cell r="O488">
            <v>0</v>
          </cell>
          <cell r="R488">
            <v>0</v>
          </cell>
          <cell r="S488">
            <v>0</v>
          </cell>
          <cell r="T488">
            <v>0</v>
          </cell>
          <cell r="U488">
            <v>0</v>
          </cell>
          <cell r="V488">
            <v>0</v>
          </cell>
          <cell r="W488">
            <v>0</v>
          </cell>
        </row>
        <row r="489">
          <cell r="C489" t="str">
            <v>3.4.4.1</v>
          </cell>
          <cell r="D489" t="str">
            <v xml:space="preserve">Instalación de tuberías de acueducto de polietileno de alta densidad (PEAD)  </v>
          </cell>
          <cell r="L489">
            <v>0</v>
          </cell>
          <cell r="M489">
            <v>0</v>
          </cell>
          <cell r="N489">
            <v>0</v>
          </cell>
          <cell r="O489">
            <v>0</v>
          </cell>
          <cell r="R489">
            <v>0</v>
          </cell>
          <cell r="S489">
            <v>0</v>
          </cell>
          <cell r="T489">
            <v>0</v>
          </cell>
          <cell r="U489">
            <v>0</v>
          </cell>
          <cell r="V489">
            <v>0</v>
          </cell>
          <cell r="W489">
            <v>0</v>
          </cell>
        </row>
        <row r="490">
          <cell r="C490" t="str">
            <v>3.4.4.1.5</v>
          </cell>
          <cell r="D490" t="str">
            <v>Tuberías PEAD 200mm PN 10 PE 100</v>
          </cell>
          <cell r="E490" t="str">
            <v>m</v>
          </cell>
          <cell r="F490">
            <v>2</v>
          </cell>
          <cell r="G490">
            <v>6050</v>
          </cell>
          <cell r="H490">
            <v>12100</v>
          </cell>
          <cell r="I490">
            <v>6.6596217775135941E-2</v>
          </cell>
          <cell r="J490">
            <v>2</v>
          </cell>
          <cell r="L490">
            <v>2</v>
          </cell>
          <cell r="M490">
            <v>12100</v>
          </cell>
          <cell r="N490">
            <v>0</v>
          </cell>
          <cell r="O490">
            <v>12100</v>
          </cell>
          <cell r="R490">
            <v>0</v>
          </cell>
          <cell r="S490">
            <v>0</v>
          </cell>
          <cell r="T490">
            <v>0</v>
          </cell>
          <cell r="U490">
            <v>0</v>
          </cell>
          <cell r="V490">
            <v>2</v>
          </cell>
          <cell r="W490">
            <v>12100</v>
          </cell>
        </row>
        <row r="491">
          <cell r="C491" t="str">
            <v>3.8</v>
          </cell>
          <cell r="D491" t="str">
            <v>INSTALACION DE  ELEMENTOS DE ACUEDUCTO Y ALCANTARILLADO</v>
          </cell>
          <cell r="I491">
            <v>0</v>
          </cell>
          <cell r="L491">
            <v>0</v>
          </cell>
          <cell r="M491">
            <v>0</v>
          </cell>
          <cell r="N491">
            <v>0</v>
          </cell>
          <cell r="O491">
            <v>0</v>
          </cell>
          <cell r="R491">
            <v>0</v>
          </cell>
          <cell r="S491">
            <v>0</v>
          </cell>
          <cell r="T491">
            <v>0</v>
          </cell>
          <cell r="U491">
            <v>0</v>
          </cell>
          <cell r="V491">
            <v>0</v>
          </cell>
          <cell r="W491">
            <v>0</v>
          </cell>
        </row>
        <row r="492">
          <cell r="C492" t="str">
            <v>3.8.1.11</v>
          </cell>
          <cell r="D492" t="str">
            <v>Instalación de medidor ultrasónico, Incluye el suministro e instalación de tornilleria y empaquetadura para el montaje</v>
          </cell>
          <cell r="I492">
            <v>0</v>
          </cell>
          <cell r="L492">
            <v>0</v>
          </cell>
          <cell r="M492">
            <v>0</v>
          </cell>
          <cell r="N492">
            <v>0</v>
          </cell>
          <cell r="O492">
            <v>0</v>
          </cell>
          <cell r="R492">
            <v>0</v>
          </cell>
          <cell r="S492">
            <v>0</v>
          </cell>
          <cell r="T492">
            <v>0</v>
          </cell>
          <cell r="U492">
            <v>0</v>
          </cell>
          <cell r="V492">
            <v>0</v>
          </cell>
          <cell r="W492">
            <v>0</v>
          </cell>
        </row>
        <row r="493">
          <cell r="C493" t="str">
            <v>3.8.1.11.4</v>
          </cell>
          <cell r="D493" t="str">
            <v>Medidor ultrasónico Panametrics de flujo tipo transmisor AT868, dos salidas aisladas de 4-20 mA, interfase RS 232, un canal de alimentación 100-120 VAC, salidas de totalizador, pantalla LCD de 2 líneas * 16 caracteres.</v>
          </cell>
          <cell r="I493">
            <v>0</v>
          </cell>
          <cell r="L493">
            <v>0</v>
          </cell>
          <cell r="M493">
            <v>0</v>
          </cell>
          <cell r="N493">
            <v>0</v>
          </cell>
          <cell r="O493">
            <v>0</v>
          </cell>
          <cell r="R493">
            <v>0</v>
          </cell>
          <cell r="S493">
            <v>0</v>
          </cell>
          <cell r="T493">
            <v>0</v>
          </cell>
          <cell r="U493">
            <v>0</v>
          </cell>
          <cell r="V493">
            <v>0</v>
          </cell>
          <cell r="W493">
            <v>0</v>
          </cell>
        </row>
        <row r="494">
          <cell r="D494" t="str">
            <v>d = 500 mm (20")</v>
          </cell>
          <cell r="E494" t="str">
            <v>un</v>
          </cell>
          <cell r="F494">
            <v>1</v>
          </cell>
          <cell r="G494">
            <v>980000</v>
          </cell>
          <cell r="H494">
            <v>980000</v>
          </cell>
          <cell r="I494">
            <v>5.3937432578209279</v>
          </cell>
          <cell r="J494">
            <v>1</v>
          </cell>
          <cell r="K494">
            <v>0</v>
          </cell>
          <cell r="L494">
            <v>1</v>
          </cell>
          <cell r="M494">
            <v>980000</v>
          </cell>
          <cell r="N494">
            <v>0</v>
          </cell>
          <cell r="O494">
            <v>980000</v>
          </cell>
          <cell r="R494">
            <v>0</v>
          </cell>
          <cell r="S494">
            <v>0</v>
          </cell>
          <cell r="T494">
            <v>0</v>
          </cell>
          <cell r="U494">
            <v>0</v>
          </cell>
          <cell r="V494">
            <v>1</v>
          </cell>
          <cell r="W494">
            <v>980000</v>
          </cell>
        </row>
        <row r="495">
          <cell r="C495" t="str">
            <v>3.8.1.17</v>
          </cell>
          <cell r="D495" t="str">
            <v>Instalación de pasamuro HD. Norma ISO. PN 10, longitud según plano, Incluye el suministro e instalación de tornilleria y empaquetadura para el montaje</v>
          </cell>
          <cell r="I495">
            <v>0</v>
          </cell>
          <cell r="L495">
            <v>0</v>
          </cell>
          <cell r="M495">
            <v>0</v>
          </cell>
          <cell r="N495">
            <v>0</v>
          </cell>
          <cell r="O495">
            <v>0</v>
          </cell>
          <cell r="R495">
            <v>0</v>
          </cell>
          <cell r="S495">
            <v>0</v>
          </cell>
          <cell r="T495">
            <v>0</v>
          </cell>
          <cell r="U495">
            <v>0</v>
          </cell>
          <cell r="V495">
            <v>0</v>
          </cell>
          <cell r="W495">
            <v>0</v>
          </cell>
        </row>
        <row r="496">
          <cell r="C496" t="str">
            <v>3.8.1.17.7</v>
          </cell>
          <cell r="D496" t="str">
            <v>d = 600 mm (24”), B*E</v>
          </cell>
          <cell r="E496" t="str">
            <v>un</v>
          </cell>
          <cell r="F496">
            <v>1</v>
          </cell>
          <cell r="G496">
            <v>105500</v>
          </cell>
          <cell r="H496">
            <v>105500</v>
          </cell>
          <cell r="I496">
            <v>0.58065297316337539</v>
          </cell>
          <cell r="J496">
            <v>1</v>
          </cell>
          <cell r="L496">
            <v>1</v>
          </cell>
          <cell r="M496">
            <v>105500</v>
          </cell>
          <cell r="N496">
            <v>0</v>
          </cell>
          <cell r="O496">
            <v>105500</v>
          </cell>
          <cell r="R496">
            <v>0</v>
          </cell>
          <cell r="S496">
            <v>0</v>
          </cell>
          <cell r="T496">
            <v>0</v>
          </cell>
          <cell r="U496">
            <v>0</v>
          </cell>
          <cell r="V496">
            <v>1</v>
          </cell>
          <cell r="W496">
            <v>105500</v>
          </cell>
        </row>
        <row r="497">
          <cell r="C497" t="str">
            <v>3.8.1.17.22</v>
          </cell>
          <cell r="D497" t="str">
            <v>d = 150 mm (6”), B*E, L=0.55m</v>
          </cell>
          <cell r="E497" t="str">
            <v>un</v>
          </cell>
          <cell r="F497">
            <v>10</v>
          </cell>
          <cell r="G497">
            <v>24850</v>
          </cell>
          <cell r="H497">
            <v>248500</v>
          </cell>
          <cell r="I497">
            <v>1.367699183233164</v>
          </cell>
          <cell r="J497">
            <v>10</v>
          </cell>
          <cell r="L497">
            <v>10</v>
          </cell>
          <cell r="M497">
            <v>248500</v>
          </cell>
          <cell r="N497">
            <v>0</v>
          </cell>
          <cell r="O497">
            <v>248500</v>
          </cell>
          <cell r="R497">
            <v>0</v>
          </cell>
          <cell r="S497">
            <v>0</v>
          </cell>
          <cell r="T497">
            <v>0</v>
          </cell>
          <cell r="U497">
            <v>0</v>
          </cell>
          <cell r="V497">
            <v>10</v>
          </cell>
          <cell r="W497">
            <v>248500</v>
          </cell>
        </row>
        <row r="498">
          <cell r="C498" t="str">
            <v>3.8.1.17.23</v>
          </cell>
          <cell r="D498" t="str">
            <v>d = 200 mm (10”), E*E, L=0.65m</v>
          </cell>
          <cell r="E498" t="str">
            <v>un</v>
          </cell>
          <cell r="F498">
            <v>1</v>
          </cell>
          <cell r="G498">
            <v>33100</v>
          </cell>
          <cell r="H498">
            <v>33100</v>
          </cell>
          <cell r="I498">
            <v>0.18217643044272724</v>
          </cell>
          <cell r="J498">
            <v>1</v>
          </cell>
          <cell r="L498">
            <v>1</v>
          </cell>
          <cell r="M498">
            <v>33100</v>
          </cell>
          <cell r="N498">
            <v>0</v>
          </cell>
          <cell r="O498">
            <v>33100</v>
          </cell>
          <cell r="R498">
            <v>0</v>
          </cell>
          <cell r="S498">
            <v>0</v>
          </cell>
          <cell r="T498">
            <v>0</v>
          </cell>
          <cell r="U498">
            <v>0</v>
          </cell>
          <cell r="V498">
            <v>1</v>
          </cell>
          <cell r="W498">
            <v>33100</v>
          </cell>
        </row>
        <row r="499">
          <cell r="C499">
            <v>3.1</v>
          </cell>
          <cell r="D499" t="str">
            <v>INSTALACIÓN DE ACCESORIOS Y TRABAJOS METALMECÁNICOS</v>
          </cell>
          <cell r="I499">
            <v>0</v>
          </cell>
          <cell r="L499">
            <v>0</v>
          </cell>
          <cell r="M499">
            <v>0</v>
          </cell>
          <cell r="N499">
            <v>0</v>
          </cell>
          <cell r="O499">
            <v>0</v>
          </cell>
          <cell r="R499">
            <v>0</v>
          </cell>
          <cell r="S499">
            <v>0</v>
          </cell>
          <cell r="T499">
            <v>0</v>
          </cell>
          <cell r="U499">
            <v>0</v>
          </cell>
          <cell r="V499">
            <v>0</v>
          </cell>
          <cell r="W499">
            <v>0</v>
          </cell>
        </row>
        <row r="500">
          <cell r="C500" t="str">
            <v>3.10.1</v>
          </cell>
          <cell r="D500" t="str">
            <v>Trabajos metalmecánicos</v>
          </cell>
          <cell r="I500">
            <v>0</v>
          </cell>
          <cell r="L500">
            <v>0</v>
          </cell>
          <cell r="M500">
            <v>0</v>
          </cell>
          <cell r="N500">
            <v>0</v>
          </cell>
          <cell r="O500">
            <v>0</v>
          </cell>
          <cell r="R500">
            <v>0</v>
          </cell>
          <cell r="S500">
            <v>0</v>
          </cell>
          <cell r="T500">
            <v>0</v>
          </cell>
          <cell r="U500">
            <v>0</v>
          </cell>
          <cell r="V500">
            <v>0</v>
          </cell>
          <cell r="W500">
            <v>0</v>
          </cell>
        </row>
        <row r="501">
          <cell r="C501" t="str">
            <v>3.10.1.3</v>
          </cell>
          <cell r="D501" t="str">
            <v>Fabricación e instalación de tapas en aluminio</v>
          </cell>
          <cell r="E501" t="str">
            <v>m2</v>
          </cell>
          <cell r="F501">
            <v>7.5</v>
          </cell>
          <cell r="G501">
            <v>140000</v>
          </cell>
          <cell r="H501">
            <v>1050000</v>
          </cell>
          <cell r="I501">
            <v>5.7790106333795652</v>
          </cell>
          <cell r="J501">
            <v>7.5</v>
          </cell>
          <cell r="L501">
            <v>7.5</v>
          </cell>
          <cell r="M501">
            <v>1050000</v>
          </cell>
          <cell r="N501">
            <v>0</v>
          </cell>
          <cell r="O501">
            <v>1050000</v>
          </cell>
          <cell r="R501">
            <v>0</v>
          </cell>
          <cell r="S501">
            <v>0</v>
          </cell>
          <cell r="T501">
            <v>0</v>
          </cell>
          <cell r="U501">
            <v>0</v>
          </cell>
          <cell r="V501">
            <v>7.5</v>
          </cell>
          <cell r="W501">
            <v>1050000</v>
          </cell>
        </row>
        <row r="502">
          <cell r="C502" t="str">
            <v>3.10.1.4</v>
          </cell>
          <cell r="D502" t="str">
            <v>Fabricación e instalación de soporte en acero inoxidable para desague Ø200mm, para soportar en muro de concreto</v>
          </cell>
          <cell r="E502" t="str">
            <v>un</v>
          </cell>
          <cell r="F502">
            <v>1</v>
          </cell>
          <cell r="G502">
            <v>320000</v>
          </cell>
          <cell r="H502">
            <v>320000</v>
          </cell>
          <cell r="I502">
            <v>1.7612222882680582</v>
          </cell>
          <cell r="J502">
            <v>1</v>
          </cell>
          <cell r="L502">
            <v>1</v>
          </cell>
          <cell r="M502">
            <v>320000</v>
          </cell>
          <cell r="N502">
            <v>0</v>
          </cell>
          <cell r="O502">
            <v>320000</v>
          </cell>
          <cell r="R502">
            <v>0</v>
          </cell>
          <cell r="S502">
            <v>0</v>
          </cell>
          <cell r="T502">
            <v>0</v>
          </cell>
          <cell r="U502">
            <v>0</v>
          </cell>
          <cell r="V502">
            <v>1</v>
          </cell>
          <cell r="W502">
            <v>320000</v>
          </cell>
        </row>
        <row r="503">
          <cell r="C503" t="str">
            <v>3.10.1.5</v>
          </cell>
          <cell r="D503" t="str">
            <v>Fabricación e instalación de campana en acero inoxidable para desague. Conexión brida Ø200 extremo liso Ø400mm, h=0.12m</v>
          </cell>
          <cell r="E503" t="str">
            <v>un</v>
          </cell>
          <cell r="F503">
            <v>1</v>
          </cell>
          <cell r="G503">
            <v>420000</v>
          </cell>
          <cell r="H503">
            <v>420000</v>
          </cell>
          <cell r="I503">
            <v>2.3116042533518262</v>
          </cell>
          <cell r="J503">
            <v>1</v>
          </cell>
          <cell r="L503">
            <v>1</v>
          </cell>
          <cell r="M503">
            <v>420000</v>
          </cell>
          <cell r="N503">
            <v>0</v>
          </cell>
          <cell r="O503">
            <v>420000</v>
          </cell>
          <cell r="R503">
            <v>0</v>
          </cell>
          <cell r="S503">
            <v>0</v>
          </cell>
          <cell r="T503">
            <v>0</v>
          </cell>
          <cell r="U503">
            <v>0</v>
          </cell>
          <cell r="V503">
            <v>1</v>
          </cell>
          <cell r="W503">
            <v>420000</v>
          </cell>
        </row>
        <row r="504">
          <cell r="C504">
            <v>3.11</v>
          </cell>
          <cell r="D504" t="str">
            <v>INSTALACION DE EQUIPOS MECÁNICOS Y ELÉCTROMECÁNICOS</v>
          </cell>
          <cell r="I504">
            <v>0</v>
          </cell>
          <cell r="L504">
            <v>0</v>
          </cell>
          <cell r="M504">
            <v>0</v>
          </cell>
          <cell r="N504">
            <v>0</v>
          </cell>
          <cell r="O504">
            <v>0</v>
          </cell>
          <cell r="R504">
            <v>0</v>
          </cell>
          <cell r="S504">
            <v>0</v>
          </cell>
          <cell r="T504">
            <v>0</v>
          </cell>
          <cell r="U504">
            <v>0</v>
          </cell>
          <cell r="V504">
            <v>0</v>
          </cell>
          <cell r="W504">
            <v>0</v>
          </cell>
        </row>
        <row r="505">
          <cell r="C505" t="str">
            <v>3.11.1</v>
          </cell>
          <cell r="D505" t="str">
            <v>Bombas centrífugas</v>
          </cell>
          <cell r="I505">
            <v>0</v>
          </cell>
          <cell r="L505">
            <v>0</v>
          </cell>
          <cell r="M505">
            <v>0</v>
          </cell>
          <cell r="N505">
            <v>0</v>
          </cell>
          <cell r="O505">
            <v>0</v>
          </cell>
          <cell r="R505">
            <v>0</v>
          </cell>
          <cell r="S505">
            <v>0</v>
          </cell>
          <cell r="T505">
            <v>0</v>
          </cell>
          <cell r="U505">
            <v>0</v>
          </cell>
          <cell r="V505">
            <v>0</v>
          </cell>
          <cell r="W505">
            <v>0</v>
          </cell>
        </row>
        <row r="506">
          <cell r="C506" t="str">
            <v>3.11.1.3</v>
          </cell>
          <cell r="D506" t="str">
            <v>Instalación de dos bombas verticales para agua potable para bombeo a Sabanalarga, Qn=100LPS por bomba, presión Hn=132m para etapa presente, tipo vertical, 1800RPM, 460 voltios, 60 ciclos. con el múltiple de impulsión Ø500mm y Ø300mm en HD, distribución se</v>
          </cell>
          <cell r="E506" t="str">
            <v>gl</v>
          </cell>
          <cell r="F506">
            <v>1</v>
          </cell>
          <cell r="G506">
            <v>15000000</v>
          </cell>
          <cell r="H506">
            <v>15000000</v>
          </cell>
          <cell r="I506">
            <v>82.55729476256522</v>
          </cell>
          <cell r="J506">
            <v>1</v>
          </cell>
          <cell r="L506">
            <v>1</v>
          </cell>
          <cell r="M506">
            <v>15000000</v>
          </cell>
          <cell r="N506">
            <v>0</v>
          </cell>
          <cell r="O506">
            <v>15000000</v>
          </cell>
          <cell r="R506">
            <v>0</v>
          </cell>
          <cell r="S506">
            <v>0</v>
          </cell>
          <cell r="T506">
            <v>0</v>
          </cell>
          <cell r="U506">
            <v>0</v>
          </cell>
          <cell r="V506">
            <v>1</v>
          </cell>
          <cell r="W506">
            <v>15000000</v>
          </cell>
        </row>
        <row r="507">
          <cell r="D507" t="str">
            <v>COSTO TOTAL DIRECTO</v>
          </cell>
          <cell r="H507">
            <v>18169200</v>
          </cell>
          <cell r="L507">
            <v>0</v>
          </cell>
          <cell r="M507">
            <v>18169200</v>
          </cell>
          <cell r="N507">
            <v>0</v>
          </cell>
          <cell r="O507">
            <v>18169200</v>
          </cell>
          <cell r="R507">
            <v>0</v>
          </cell>
          <cell r="S507">
            <v>0</v>
          </cell>
          <cell r="T507">
            <v>0</v>
          </cell>
          <cell r="U507">
            <v>0</v>
          </cell>
          <cell r="V507">
            <v>0</v>
          </cell>
          <cell r="W507">
            <v>18169200</v>
          </cell>
        </row>
        <row r="508">
          <cell r="D508" t="str">
            <v>A,I,U, 25%</v>
          </cell>
          <cell r="E508">
            <v>0.25</v>
          </cell>
          <cell r="H508">
            <v>4542300</v>
          </cell>
          <cell r="M508">
            <v>4542300</v>
          </cell>
          <cell r="N508">
            <v>0</v>
          </cell>
          <cell r="O508">
            <v>4542300</v>
          </cell>
          <cell r="R508">
            <v>0</v>
          </cell>
          <cell r="S508">
            <v>0</v>
          </cell>
          <cell r="T508">
            <v>0</v>
          </cell>
          <cell r="U508">
            <v>0</v>
          </cell>
          <cell r="W508">
            <v>4542300</v>
          </cell>
        </row>
        <row r="509">
          <cell r="B509" t="str">
            <v>TO6</v>
          </cell>
          <cell r="D509" t="str">
            <v>COSTO TOTAL OBRA CIVIL</v>
          </cell>
          <cell r="H509">
            <v>22711500</v>
          </cell>
          <cell r="M509">
            <v>22711500</v>
          </cell>
          <cell r="N509">
            <v>0</v>
          </cell>
          <cell r="O509">
            <v>22711500</v>
          </cell>
          <cell r="R509">
            <v>0</v>
          </cell>
          <cell r="S509">
            <v>0</v>
          </cell>
          <cell r="T509">
            <v>0</v>
          </cell>
          <cell r="U509">
            <v>0</v>
          </cell>
          <cell r="V509">
            <v>0</v>
          </cell>
          <cell r="W509">
            <v>22711500</v>
          </cell>
        </row>
        <row r="510">
          <cell r="B510" t="str">
            <v>T7</v>
          </cell>
          <cell r="C510" t="str">
            <v>SUMINISTRO DE EQUIPOS PARA EL SISTEMA DE CLORACION DEL AGUA (510)</v>
          </cell>
          <cell r="M510">
            <v>0</v>
          </cell>
          <cell r="N510">
            <v>0</v>
          </cell>
          <cell r="O510">
            <v>0</v>
          </cell>
          <cell r="R510">
            <v>0</v>
          </cell>
          <cell r="S510">
            <v>0</v>
          </cell>
          <cell r="T510">
            <v>0</v>
          </cell>
          <cell r="U510">
            <v>0</v>
          </cell>
          <cell r="V510">
            <v>0</v>
          </cell>
          <cell r="W510">
            <v>0</v>
          </cell>
        </row>
        <row r="511">
          <cell r="C511" t="str">
            <v xml:space="preserve">ITEM  </v>
          </cell>
          <cell r="D511" t="str">
            <v>DESCRIPCION</v>
          </cell>
          <cell r="E511" t="str">
            <v xml:space="preserve">UNIDAD </v>
          </cell>
          <cell r="F511" t="str">
            <v xml:space="preserve">CANTIDAD </v>
          </cell>
          <cell r="G511" t="str">
            <v>V. UNITARIO</v>
          </cell>
          <cell r="H511" t="str">
            <v xml:space="preserve"> V. PARCIAL</v>
          </cell>
          <cell r="R511">
            <v>0</v>
          </cell>
        </row>
        <row r="512">
          <cell r="C512" t="str">
            <v>3.20.1.1</v>
          </cell>
          <cell r="D512" t="str">
            <v>Suministro de Tuberias de Acueducto</v>
          </cell>
          <cell r="L512">
            <v>0</v>
          </cell>
          <cell r="M512">
            <v>0</v>
          </cell>
          <cell r="N512">
            <v>0</v>
          </cell>
          <cell r="O512">
            <v>0</v>
          </cell>
          <cell r="R512">
            <v>0</v>
          </cell>
          <cell r="S512">
            <v>0</v>
          </cell>
          <cell r="T512">
            <v>0</v>
          </cell>
          <cell r="U512">
            <v>0</v>
          </cell>
          <cell r="V512">
            <v>0</v>
          </cell>
          <cell r="W512">
            <v>0</v>
          </cell>
        </row>
        <row r="513">
          <cell r="C513" t="str">
            <v>3.20.1.1.1</v>
          </cell>
          <cell r="D513" t="str">
            <v>Suministro de tuberías de acueducto de polietileno de alta densidad (PEAD)</v>
          </cell>
          <cell r="L513">
            <v>0</v>
          </cell>
          <cell r="M513">
            <v>0</v>
          </cell>
          <cell r="N513">
            <v>0</v>
          </cell>
          <cell r="O513">
            <v>0</v>
          </cell>
          <cell r="R513">
            <v>0</v>
          </cell>
          <cell r="S513">
            <v>0</v>
          </cell>
          <cell r="T513">
            <v>0</v>
          </cell>
          <cell r="U513">
            <v>0</v>
          </cell>
          <cell r="V513">
            <v>0</v>
          </cell>
          <cell r="W513">
            <v>0</v>
          </cell>
        </row>
        <row r="514">
          <cell r="C514" t="str">
            <v>3.20.1.1.1.1</v>
          </cell>
          <cell r="D514" t="str">
            <v>Tuberías PEAD 90mm PN 10 PE 100</v>
          </cell>
          <cell r="E514" t="str">
            <v>m</v>
          </cell>
          <cell r="F514">
            <v>6</v>
          </cell>
          <cell r="G514">
            <v>12000</v>
          </cell>
          <cell r="H514">
            <v>72000</v>
          </cell>
          <cell r="I514">
            <v>7.5472346194402545E-2</v>
          </cell>
          <cell r="J514">
            <v>6</v>
          </cell>
          <cell r="L514">
            <v>6</v>
          </cell>
          <cell r="M514">
            <v>72000</v>
          </cell>
          <cell r="N514">
            <v>0</v>
          </cell>
          <cell r="O514">
            <v>72000</v>
          </cell>
          <cell r="R514">
            <v>0</v>
          </cell>
          <cell r="S514">
            <v>0</v>
          </cell>
          <cell r="T514">
            <v>0</v>
          </cell>
          <cell r="U514">
            <v>0</v>
          </cell>
          <cell r="V514">
            <v>6</v>
          </cell>
          <cell r="W514">
            <v>72000</v>
          </cell>
        </row>
        <row r="515">
          <cell r="C515" t="str">
            <v>3.20.1.1.4</v>
          </cell>
          <cell r="D515" t="str">
            <v>Suministro de tuberías de acueducto de polietileno para acometidas</v>
          </cell>
          <cell r="I515">
            <v>0</v>
          </cell>
          <cell r="L515">
            <v>0</v>
          </cell>
          <cell r="M515">
            <v>0</v>
          </cell>
          <cell r="N515">
            <v>0</v>
          </cell>
          <cell r="O515">
            <v>0</v>
          </cell>
          <cell r="R515">
            <v>0</v>
          </cell>
          <cell r="S515">
            <v>0</v>
          </cell>
          <cell r="T515">
            <v>0</v>
          </cell>
          <cell r="U515">
            <v>0</v>
          </cell>
          <cell r="V515">
            <v>0</v>
          </cell>
          <cell r="W515">
            <v>0</v>
          </cell>
        </row>
        <row r="516">
          <cell r="C516" t="str">
            <v>3.20.1.1.4.5</v>
          </cell>
          <cell r="D516" t="str">
            <v>Tuberia de Polietileno Diametro 63 mm PN 10</v>
          </cell>
          <cell r="E516" t="str">
            <v>m</v>
          </cell>
          <cell r="F516">
            <v>125</v>
          </cell>
          <cell r="G516">
            <v>5900</v>
          </cell>
          <cell r="H516">
            <v>737500</v>
          </cell>
          <cell r="I516">
            <v>0.77306743497738717</v>
          </cell>
          <cell r="J516">
            <v>125</v>
          </cell>
          <cell r="L516">
            <v>125</v>
          </cell>
          <cell r="M516">
            <v>737500</v>
          </cell>
          <cell r="N516">
            <v>0</v>
          </cell>
          <cell r="O516">
            <v>737500</v>
          </cell>
          <cell r="R516">
            <v>0</v>
          </cell>
          <cell r="S516">
            <v>0</v>
          </cell>
          <cell r="T516">
            <v>0</v>
          </cell>
          <cell r="U516">
            <v>0</v>
          </cell>
          <cell r="V516">
            <v>125</v>
          </cell>
          <cell r="W516">
            <v>737500</v>
          </cell>
        </row>
        <row r="517">
          <cell r="C517" t="str">
            <v>3.20.1.2.1</v>
          </cell>
          <cell r="D517" t="str">
            <v>Suministro de válvula de compuerta brida x brida norma ISO PN 10</v>
          </cell>
          <cell r="I517">
            <v>0</v>
          </cell>
          <cell r="L517">
            <v>0</v>
          </cell>
          <cell r="M517">
            <v>0</v>
          </cell>
          <cell r="N517">
            <v>0</v>
          </cell>
          <cell r="O517">
            <v>0</v>
          </cell>
          <cell r="R517">
            <v>0</v>
          </cell>
          <cell r="S517">
            <v>0</v>
          </cell>
          <cell r="T517">
            <v>0</v>
          </cell>
          <cell r="U517">
            <v>0</v>
          </cell>
          <cell r="V517">
            <v>0</v>
          </cell>
          <cell r="W517">
            <v>0</v>
          </cell>
        </row>
        <row r="518">
          <cell r="C518" t="str">
            <v>3.20.1.2.1.2</v>
          </cell>
          <cell r="D518" t="str">
            <v>d= 80 mm (3")</v>
          </cell>
          <cell r="E518" t="str">
            <v>un</v>
          </cell>
          <cell r="F518">
            <v>1</v>
          </cell>
          <cell r="G518">
            <v>375932.8</v>
          </cell>
          <cell r="H518">
            <v>375932.8</v>
          </cell>
          <cell r="I518">
            <v>0.39406292260320958</v>
          </cell>
          <cell r="J518">
            <v>1</v>
          </cell>
          <cell r="L518">
            <v>1</v>
          </cell>
          <cell r="M518">
            <v>375932.8</v>
          </cell>
          <cell r="N518">
            <v>0</v>
          </cell>
          <cell r="O518">
            <v>375932.8</v>
          </cell>
          <cell r="R518">
            <v>0</v>
          </cell>
          <cell r="S518">
            <v>0</v>
          </cell>
          <cell r="T518">
            <v>0</v>
          </cell>
          <cell r="U518">
            <v>0</v>
          </cell>
          <cell r="V518">
            <v>1</v>
          </cell>
          <cell r="W518">
            <v>375932.8</v>
          </cell>
        </row>
        <row r="519">
          <cell r="C519" t="str">
            <v>3.20.1.2.20</v>
          </cell>
          <cell r="D519" t="str">
            <v>Adaptador porta brida de polietileno con brida suelta de acero</v>
          </cell>
          <cell r="I519">
            <v>0</v>
          </cell>
          <cell r="L519">
            <v>0</v>
          </cell>
          <cell r="M519">
            <v>0</v>
          </cell>
          <cell r="N519">
            <v>0</v>
          </cell>
          <cell r="O519">
            <v>0</v>
          </cell>
          <cell r="R519">
            <v>0</v>
          </cell>
          <cell r="S519">
            <v>0</v>
          </cell>
          <cell r="T519">
            <v>0</v>
          </cell>
          <cell r="U519">
            <v>0</v>
          </cell>
          <cell r="V519">
            <v>0</v>
          </cell>
          <cell r="W519">
            <v>0</v>
          </cell>
        </row>
        <row r="520">
          <cell r="C520" t="str">
            <v>3.20.1.2.20.1</v>
          </cell>
          <cell r="D520" t="str">
            <v>d= 90 mm (3")</v>
          </cell>
          <cell r="E520" t="str">
            <v>un</v>
          </cell>
          <cell r="F520">
            <v>2</v>
          </cell>
          <cell r="G520">
            <v>68904</v>
          </cell>
          <cell r="H520">
            <v>137808</v>
          </cell>
          <cell r="I520">
            <v>0.14445407061608645</v>
          </cell>
          <cell r="J520">
            <v>2</v>
          </cell>
          <cell r="L520">
            <v>2</v>
          </cell>
          <cell r="M520">
            <v>137808</v>
          </cell>
          <cell r="N520">
            <v>0</v>
          </cell>
          <cell r="O520">
            <v>137808</v>
          </cell>
          <cell r="R520">
            <v>0</v>
          </cell>
          <cell r="S520">
            <v>0</v>
          </cell>
          <cell r="T520">
            <v>0</v>
          </cell>
          <cell r="U520">
            <v>0</v>
          </cell>
          <cell r="V520">
            <v>2</v>
          </cell>
          <cell r="W520">
            <v>137808</v>
          </cell>
        </row>
        <row r="521">
          <cell r="C521" t="str">
            <v>3.20.1.2.68</v>
          </cell>
          <cell r="D521" t="str">
            <v>Suministro de Codos de polietileno PE 100 PN 10 a tope</v>
          </cell>
          <cell r="I521">
            <v>0</v>
          </cell>
          <cell r="L521">
            <v>0</v>
          </cell>
          <cell r="M521">
            <v>0</v>
          </cell>
          <cell r="N521">
            <v>0</v>
          </cell>
          <cell r="O521">
            <v>0</v>
          </cell>
          <cell r="R521">
            <v>0</v>
          </cell>
          <cell r="S521">
            <v>0</v>
          </cell>
          <cell r="T521">
            <v>0</v>
          </cell>
          <cell r="U521">
            <v>0</v>
          </cell>
          <cell r="V521">
            <v>0</v>
          </cell>
          <cell r="W521">
            <v>0</v>
          </cell>
        </row>
        <row r="522">
          <cell r="C522" t="str">
            <v>3.20.1.2.68.10</v>
          </cell>
          <cell r="D522" t="str">
            <v>Codo de Polietileno 90mm X 90°</v>
          </cell>
          <cell r="E522" t="str">
            <v>un</v>
          </cell>
          <cell r="F522">
            <v>2</v>
          </cell>
          <cell r="G522">
            <v>35960</v>
          </cell>
          <cell r="H522">
            <v>71920</v>
          </cell>
          <cell r="I522">
            <v>7.538848803196431E-2</v>
          </cell>
          <cell r="J522">
            <v>2</v>
          </cell>
          <cell r="L522">
            <v>2</v>
          </cell>
          <cell r="M522">
            <v>71920</v>
          </cell>
          <cell r="N522">
            <v>0</v>
          </cell>
          <cell r="O522">
            <v>71920</v>
          </cell>
          <cell r="R522">
            <v>0</v>
          </cell>
          <cell r="S522">
            <v>0</v>
          </cell>
          <cell r="T522">
            <v>0</v>
          </cell>
          <cell r="U522">
            <v>0</v>
          </cell>
          <cell r="V522">
            <v>2</v>
          </cell>
          <cell r="W522">
            <v>71920</v>
          </cell>
        </row>
        <row r="523">
          <cell r="C523" t="str">
            <v>3,22</v>
          </cell>
          <cell r="D523" t="str">
            <v>SUMINISTRO DE ELEMENTOS VARIOS</v>
          </cell>
          <cell r="I523">
            <v>0</v>
          </cell>
          <cell r="L523">
            <v>0</v>
          </cell>
          <cell r="M523">
            <v>0</v>
          </cell>
          <cell r="N523">
            <v>0</v>
          </cell>
          <cell r="O523">
            <v>0</v>
          </cell>
          <cell r="R523">
            <v>0</v>
          </cell>
          <cell r="S523">
            <v>0</v>
          </cell>
          <cell r="T523">
            <v>0</v>
          </cell>
          <cell r="U523">
            <v>0</v>
          </cell>
          <cell r="V523">
            <v>0</v>
          </cell>
          <cell r="W523">
            <v>0</v>
          </cell>
        </row>
        <row r="524">
          <cell r="C524" t="str">
            <v>3.22.9</v>
          </cell>
          <cell r="D524" t="str">
            <v>Suministro de manómetro rango 0 - 160 psi, con membrana para gas cloro, válvula roscada de cloro Ø3/8" y accesorios Ø3/8"</v>
          </cell>
          <cell r="E524" t="str">
            <v>un</v>
          </cell>
          <cell r="F524">
            <v>2</v>
          </cell>
          <cell r="G524">
            <v>650000</v>
          </cell>
          <cell r="H524">
            <v>1300000</v>
          </cell>
          <cell r="I524">
            <v>1.3626951396211571</v>
          </cell>
          <cell r="J524">
            <v>2</v>
          </cell>
          <cell r="L524">
            <v>2</v>
          </cell>
          <cell r="M524">
            <v>1300000</v>
          </cell>
          <cell r="N524">
            <v>0</v>
          </cell>
          <cell r="O524">
            <v>1300000</v>
          </cell>
          <cell r="R524">
            <v>0</v>
          </cell>
          <cell r="S524">
            <v>0</v>
          </cell>
          <cell r="T524">
            <v>0</v>
          </cell>
          <cell r="U524">
            <v>0</v>
          </cell>
          <cell r="V524">
            <v>2</v>
          </cell>
          <cell r="W524">
            <v>1300000</v>
          </cell>
        </row>
        <row r="525">
          <cell r="C525" t="str">
            <v>3.22.10</v>
          </cell>
          <cell r="D525" t="str">
            <v>Suministro de manómetro rango 0 - 100 psi para agua, válvula de bola Ø3/8" roscada y accesorios para instalación</v>
          </cell>
          <cell r="E525" t="str">
            <v>un</v>
          </cell>
          <cell r="F525">
            <v>2</v>
          </cell>
          <cell r="G525">
            <v>80000</v>
          </cell>
          <cell r="H525">
            <v>160000</v>
          </cell>
          <cell r="I525">
            <v>0.16771632487645011</v>
          </cell>
          <cell r="J525">
            <v>2</v>
          </cell>
          <cell r="L525">
            <v>2</v>
          </cell>
          <cell r="M525">
            <v>160000</v>
          </cell>
          <cell r="N525">
            <v>0</v>
          </cell>
          <cell r="O525">
            <v>160000</v>
          </cell>
          <cell r="R525">
            <v>0</v>
          </cell>
          <cell r="S525">
            <v>0</v>
          </cell>
          <cell r="T525">
            <v>0</v>
          </cell>
          <cell r="U525">
            <v>0</v>
          </cell>
          <cell r="V525">
            <v>2</v>
          </cell>
          <cell r="W525">
            <v>160000</v>
          </cell>
        </row>
        <row r="526">
          <cell r="C526" t="str">
            <v>3.22.11</v>
          </cell>
          <cell r="D526" t="str">
            <v>Suministro tubería de 1" de acero al carbon sin costuras, SCH 80, incluye accesorios (tees, codos, uniones, etc.)</v>
          </cell>
          <cell r="E526" t="str">
            <v>m</v>
          </cell>
          <cell r="F526">
            <v>12</v>
          </cell>
          <cell r="G526">
            <v>210000</v>
          </cell>
          <cell r="H526">
            <v>2520000</v>
          </cell>
          <cell r="I526">
            <v>2.6415321168040888</v>
          </cell>
          <cell r="J526">
            <v>12</v>
          </cell>
          <cell r="L526">
            <v>12</v>
          </cell>
          <cell r="M526">
            <v>2520000</v>
          </cell>
          <cell r="N526">
            <v>0</v>
          </cell>
          <cell r="O526">
            <v>2520000</v>
          </cell>
          <cell r="R526">
            <v>0</v>
          </cell>
          <cell r="S526">
            <v>0</v>
          </cell>
          <cell r="T526">
            <v>0</v>
          </cell>
          <cell r="U526">
            <v>0</v>
          </cell>
          <cell r="V526">
            <v>12</v>
          </cell>
          <cell r="W526">
            <v>2520000</v>
          </cell>
        </row>
        <row r="527">
          <cell r="C527" t="str">
            <v>3.22.12</v>
          </cell>
          <cell r="D527" t="str">
            <v>Suministro múltiple Ø 2" PVC RDE 21, incluye accesorios (tees, codos, uniones, adaptadores, soportes de acero, etc.) para el suministro agua potable a inyectores y distribución de la solución agua cloro. (según plano guía)</v>
          </cell>
          <cell r="E527" t="str">
            <v>gl</v>
          </cell>
          <cell r="F527">
            <v>1</v>
          </cell>
          <cell r="G527">
            <v>800000</v>
          </cell>
          <cell r="H527">
            <v>800000</v>
          </cell>
          <cell r="I527">
            <v>0.83858162438225048</v>
          </cell>
          <cell r="J527">
            <v>1</v>
          </cell>
          <cell r="L527">
            <v>1</v>
          </cell>
          <cell r="M527">
            <v>800000</v>
          </cell>
          <cell r="N527">
            <v>0</v>
          </cell>
          <cell r="O527">
            <v>800000</v>
          </cell>
          <cell r="R527">
            <v>0</v>
          </cell>
          <cell r="S527">
            <v>0</v>
          </cell>
          <cell r="T527">
            <v>0</v>
          </cell>
          <cell r="U527">
            <v>0</v>
          </cell>
          <cell r="V527">
            <v>1</v>
          </cell>
          <cell r="W527">
            <v>800000</v>
          </cell>
        </row>
        <row r="528">
          <cell r="C528" t="str">
            <v>3.22.13</v>
          </cell>
          <cell r="D528" t="str">
            <v>Suministro tubería de 3/4" PVC RDE 21, incluye accesorios (tees, codos, uniones, adaptadores, etc.) para venteo de cloradores. (Según plano guía)</v>
          </cell>
          <cell r="E528" t="str">
            <v>gl</v>
          </cell>
          <cell r="F528">
            <v>1</v>
          </cell>
          <cell r="G528">
            <v>250000</v>
          </cell>
          <cell r="H528">
            <v>250000</v>
          </cell>
          <cell r="I528">
            <v>0.2620567576194533</v>
          </cell>
          <cell r="J528">
            <v>1</v>
          </cell>
          <cell r="L528">
            <v>1</v>
          </cell>
          <cell r="M528">
            <v>250000</v>
          </cell>
          <cell r="N528">
            <v>0</v>
          </cell>
          <cell r="O528">
            <v>250000</v>
          </cell>
          <cell r="R528">
            <v>0</v>
          </cell>
          <cell r="S528">
            <v>0</v>
          </cell>
          <cell r="T528">
            <v>0</v>
          </cell>
          <cell r="U528">
            <v>0</v>
          </cell>
          <cell r="V528">
            <v>1</v>
          </cell>
          <cell r="W528">
            <v>250000</v>
          </cell>
        </row>
        <row r="529">
          <cell r="C529" t="str">
            <v>3.22.14</v>
          </cell>
          <cell r="D529" t="str">
            <v>Fabricación y suministro de difusores de cloro en tubería PVC, incluye base en concreto y soportes (según plano guía)</v>
          </cell>
          <cell r="E529" t="str">
            <v>un</v>
          </cell>
          <cell r="F529">
            <v>2</v>
          </cell>
          <cell r="G529">
            <v>260000</v>
          </cell>
          <cell r="H529">
            <v>520000</v>
          </cell>
          <cell r="I529">
            <v>0.54507805584846281</v>
          </cell>
          <cell r="J529">
            <v>2</v>
          </cell>
          <cell r="L529">
            <v>2</v>
          </cell>
          <cell r="M529">
            <v>520000</v>
          </cell>
          <cell r="N529">
            <v>0</v>
          </cell>
          <cell r="O529">
            <v>520000</v>
          </cell>
          <cell r="R529">
            <v>0</v>
          </cell>
          <cell r="S529">
            <v>0</v>
          </cell>
          <cell r="T529">
            <v>0</v>
          </cell>
          <cell r="U529">
            <v>0</v>
          </cell>
          <cell r="V529">
            <v>2</v>
          </cell>
          <cell r="W529">
            <v>520000</v>
          </cell>
        </row>
        <row r="530">
          <cell r="C530" t="str">
            <v>3.22.15</v>
          </cell>
          <cell r="D530" t="str">
            <v>Fabricación y suministro de soportes en madera ceiba roja para cilindros de 1 tonelada de cloro. (según plano)</v>
          </cell>
          <cell r="E530" t="str">
            <v>un</v>
          </cell>
          <cell r="F530">
            <v>32</v>
          </cell>
          <cell r="G530">
            <v>55000</v>
          </cell>
          <cell r="H530">
            <v>1760000</v>
          </cell>
          <cell r="I530">
            <v>1.8448795736409511</v>
          </cell>
          <cell r="J530">
            <v>32</v>
          </cell>
          <cell r="L530">
            <v>32</v>
          </cell>
          <cell r="M530">
            <v>1760000</v>
          </cell>
          <cell r="N530">
            <v>0</v>
          </cell>
          <cell r="O530">
            <v>1760000</v>
          </cell>
          <cell r="R530">
            <v>0</v>
          </cell>
          <cell r="S530">
            <v>0</v>
          </cell>
          <cell r="T530">
            <v>0</v>
          </cell>
          <cell r="U530">
            <v>0</v>
          </cell>
          <cell r="V530">
            <v>32</v>
          </cell>
          <cell r="W530">
            <v>1760000</v>
          </cell>
        </row>
        <row r="531">
          <cell r="C531" t="str">
            <v>3.22.16</v>
          </cell>
          <cell r="D531" t="str">
            <v>Suministro de ducha y lavador de ojos de seguridad</v>
          </cell>
          <cell r="E531" t="str">
            <v>un</v>
          </cell>
          <cell r="F531">
            <v>1</v>
          </cell>
          <cell r="G531">
            <v>880000</v>
          </cell>
          <cell r="H531">
            <v>880000</v>
          </cell>
          <cell r="I531">
            <v>0.92243978682047556</v>
          </cell>
          <cell r="J531">
            <v>1</v>
          </cell>
          <cell r="L531">
            <v>1</v>
          </cell>
          <cell r="M531">
            <v>880000</v>
          </cell>
          <cell r="N531">
            <v>0</v>
          </cell>
          <cell r="O531">
            <v>880000</v>
          </cell>
          <cell r="R531">
            <v>0</v>
          </cell>
          <cell r="S531">
            <v>0</v>
          </cell>
          <cell r="T531">
            <v>0</v>
          </cell>
          <cell r="U531">
            <v>0</v>
          </cell>
          <cell r="V531">
            <v>1</v>
          </cell>
          <cell r="W531">
            <v>880000</v>
          </cell>
        </row>
        <row r="532">
          <cell r="C532" t="str">
            <v>3.22.17</v>
          </cell>
          <cell r="D532" t="str">
            <v>Suministro válvula de 2" tipo diafragma para control solución agua cloro, con unión universal</v>
          </cell>
          <cell r="E532" t="str">
            <v>un</v>
          </cell>
          <cell r="F532">
            <v>2</v>
          </cell>
          <cell r="G532">
            <v>920000</v>
          </cell>
          <cell r="H532">
            <v>1840000</v>
          </cell>
          <cell r="I532">
            <v>1.9287377360791762</v>
          </cell>
          <cell r="J532">
            <v>2</v>
          </cell>
          <cell r="L532">
            <v>2</v>
          </cell>
          <cell r="M532">
            <v>1840000</v>
          </cell>
          <cell r="N532">
            <v>0</v>
          </cell>
          <cell r="O532">
            <v>1840000</v>
          </cell>
          <cell r="R532">
            <v>0</v>
          </cell>
          <cell r="S532">
            <v>0</v>
          </cell>
          <cell r="T532">
            <v>0</v>
          </cell>
          <cell r="U532">
            <v>0</v>
          </cell>
          <cell r="V532">
            <v>2</v>
          </cell>
          <cell r="W532">
            <v>1840000</v>
          </cell>
        </row>
        <row r="533">
          <cell r="C533" t="str">
            <v>3.22.18</v>
          </cell>
          <cell r="D533" t="str">
            <v>Suministro válvula de 2" PVC cierre rápido con unión universal</v>
          </cell>
          <cell r="E533" t="str">
            <v>un</v>
          </cell>
          <cell r="F533">
            <v>4</v>
          </cell>
          <cell r="G533">
            <v>78000</v>
          </cell>
          <cell r="H533">
            <v>312000</v>
          </cell>
          <cell r="I533">
            <v>0.32704683350907771</v>
          </cell>
          <cell r="J533">
            <v>4</v>
          </cell>
          <cell r="L533">
            <v>4</v>
          </cell>
          <cell r="M533">
            <v>312000</v>
          </cell>
          <cell r="N533">
            <v>0</v>
          </cell>
          <cell r="O533">
            <v>312000</v>
          </cell>
          <cell r="R533">
            <v>0</v>
          </cell>
          <cell r="S533">
            <v>0</v>
          </cell>
          <cell r="T533">
            <v>0</v>
          </cell>
          <cell r="U533">
            <v>0</v>
          </cell>
          <cell r="V533">
            <v>4</v>
          </cell>
          <cell r="W533">
            <v>312000</v>
          </cell>
        </row>
        <row r="534">
          <cell r="C534" t="str">
            <v>3.22.19</v>
          </cell>
          <cell r="D534" t="str">
            <v>Suministro válvula de acero Ø1" para trabajar con gas Cloro, con unión roscada</v>
          </cell>
          <cell r="E534" t="str">
            <v>un</v>
          </cell>
          <cell r="F534">
            <v>6</v>
          </cell>
          <cell r="G534">
            <v>650000</v>
          </cell>
          <cell r="H534">
            <v>3900000</v>
          </cell>
          <cell r="I534">
            <v>4.0880854188634714</v>
          </cell>
          <cell r="J534">
            <v>6</v>
          </cell>
          <cell r="L534">
            <v>6</v>
          </cell>
          <cell r="M534">
            <v>3900000</v>
          </cell>
          <cell r="N534">
            <v>0</v>
          </cell>
          <cell r="O534">
            <v>3900000</v>
          </cell>
          <cell r="R534">
            <v>0</v>
          </cell>
          <cell r="S534">
            <v>0</v>
          </cell>
          <cell r="T534">
            <v>0</v>
          </cell>
          <cell r="U534">
            <v>0</v>
          </cell>
          <cell r="V534">
            <v>6</v>
          </cell>
          <cell r="W534">
            <v>3900000</v>
          </cell>
        </row>
        <row r="535">
          <cell r="C535" t="str">
            <v>3.22.20</v>
          </cell>
          <cell r="D535" t="str">
            <v>Suministro de filtro para gas cloro, unión roscada Ø1"</v>
          </cell>
          <cell r="E535" t="str">
            <v>un</v>
          </cell>
          <cell r="F535">
            <v>2</v>
          </cell>
          <cell r="G535">
            <v>900000</v>
          </cell>
          <cell r="H535">
            <v>1800000</v>
          </cell>
          <cell r="I535">
            <v>1.8868086548600635</v>
          </cell>
          <cell r="J535">
            <v>2</v>
          </cell>
          <cell r="L535">
            <v>2</v>
          </cell>
          <cell r="M535">
            <v>1800000</v>
          </cell>
          <cell r="N535">
            <v>0</v>
          </cell>
          <cell r="O535">
            <v>1800000</v>
          </cell>
          <cell r="R535">
            <v>0</v>
          </cell>
          <cell r="S535">
            <v>0</v>
          </cell>
          <cell r="T535">
            <v>0</v>
          </cell>
          <cell r="U535">
            <v>0</v>
          </cell>
          <cell r="V535">
            <v>2</v>
          </cell>
          <cell r="W535">
            <v>1800000</v>
          </cell>
        </row>
        <row r="536">
          <cell r="C536" t="str">
            <v>3.22.21</v>
          </cell>
          <cell r="D536" t="str">
            <v>Suministro de multiple gas cloro para 4 cilindros Ø1" SCH80. (Consta de conectores flexibles de 3/8", valvula de cilindro, empacaduras de plomo, niples de acero, tees roscadas, codos roscados, tapones hembra)</v>
          </cell>
          <cell r="E536" t="str">
            <v>un</v>
          </cell>
          <cell r="F536">
            <v>2</v>
          </cell>
          <cell r="G536">
            <v>3900000</v>
          </cell>
          <cell r="H536">
            <v>7800000</v>
          </cell>
          <cell r="I536">
            <v>8.1761708377269429</v>
          </cell>
          <cell r="J536">
            <v>2</v>
          </cell>
          <cell r="L536">
            <v>2</v>
          </cell>
          <cell r="M536">
            <v>7800000</v>
          </cell>
          <cell r="N536">
            <v>0</v>
          </cell>
          <cell r="O536">
            <v>7800000</v>
          </cell>
          <cell r="R536">
            <v>0</v>
          </cell>
          <cell r="S536">
            <v>0</v>
          </cell>
          <cell r="T536">
            <v>0</v>
          </cell>
          <cell r="U536">
            <v>0</v>
          </cell>
          <cell r="V536">
            <v>2</v>
          </cell>
          <cell r="W536">
            <v>7800000</v>
          </cell>
        </row>
        <row r="537">
          <cell r="C537" t="str">
            <v>3.22.22</v>
          </cell>
          <cell r="D537" t="str">
            <v>Polipasto eléctrico 2 Ton 220 Vac incluido botonera, juego de testeros para viga sencilla con recorrido de 8 mts, levante en cable de acero galvanizado y movimiento vertical y horizontal con motor eléctrico</v>
          </cell>
          <cell r="E537" t="str">
            <v>un</v>
          </cell>
          <cell r="F537">
            <v>1</v>
          </cell>
          <cell r="G537">
            <v>20114400</v>
          </cell>
          <cell r="H537">
            <v>20114400</v>
          </cell>
          <cell r="I537">
            <v>21.084457781842925</v>
          </cell>
          <cell r="J537">
            <v>1</v>
          </cell>
          <cell r="L537">
            <v>1</v>
          </cell>
          <cell r="M537">
            <v>20114400</v>
          </cell>
          <cell r="N537">
            <v>0</v>
          </cell>
          <cell r="O537">
            <v>20114400</v>
          </cell>
          <cell r="R537">
            <v>0</v>
          </cell>
          <cell r="S537">
            <v>0</v>
          </cell>
          <cell r="T537">
            <v>0</v>
          </cell>
          <cell r="U537">
            <v>0</v>
          </cell>
          <cell r="V537">
            <v>1</v>
          </cell>
          <cell r="W537">
            <v>20114400</v>
          </cell>
        </row>
        <row r="538">
          <cell r="C538" t="str">
            <v>3.22.23</v>
          </cell>
          <cell r="D538" t="str">
            <v>Suministro de balanzas para dos cilindros de cloro de 1 Ton por cilindro, con indicador digital con lectura en Kg/lbs con unidad propia del usuario e indicador del peso bruto y tara, con salida análoga de 4-20 mA.</v>
          </cell>
          <cell r="E538" t="str">
            <v>un</v>
          </cell>
          <cell r="F538">
            <v>1</v>
          </cell>
          <cell r="G538">
            <v>14920499.999999998</v>
          </cell>
          <cell r="H538">
            <v>14920499.999999998</v>
          </cell>
          <cell r="I538">
            <v>15.640071408244207</v>
          </cell>
          <cell r="J538">
            <v>1</v>
          </cell>
          <cell r="L538">
            <v>1</v>
          </cell>
          <cell r="M538">
            <v>14920499.999999998</v>
          </cell>
          <cell r="N538">
            <v>0</v>
          </cell>
          <cell r="O538">
            <v>14920499.999999998</v>
          </cell>
          <cell r="R538">
            <v>0</v>
          </cell>
          <cell r="S538">
            <v>0</v>
          </cell>
          <cell r="T538">
            <v>0</v>
          </cell>
          <cell r="U538">
            <v>0</v>
          </cell>
          <cell r="V538">
            <v>1</v>
          </cell>
          <cell r="W538">
            <v>14920499.999999998</v>
          </cell>
        </row>
        <row r="539">
          <cell r="C539" t="str">
            <v>3.22.24</v>
          </cell>
          <cell r="D539" t="str">
            <v>Suministro de clorador de gabinete, capacidad 250 lb/dia, Incluye accesorios, rotametro, inyector, válvula de control de vacio, regulación de presión y gabinete de fibra de vidrio.</v>
          </cell>
          <cell r="E539" t="str">
            <v>un</v>
          </cell>
          <cell r="F539">
            <v>2</v>
          </cell>
          <cell r="G539">
            <v>17563560</v>
          </cell>
          <cell r="H539">
            <v>35127120</v>
          </cell>
          <cell r="I539">
            <v>36.821196686837801</v>
          </cell>
          <cell r="J539">
            <v>2</v>
          </cell>
          <cell r="L539">
            <v>2</v>
          </cell>
          <cell r="M539">
            <v>35127120</v>
          </cell>
          <cell r="N539">
            <v>0</v>
          </cell>
          <cell r="O539">
            <v>35127120</v>
          </cell>
          <cell r="R539">
            <v>0</v>
          </cell>
          <cell r="S539">
            <v>0</v>
          </cell>
          <cell r="T539">
            <v>0</v>
          </cell>
          <cell r="U539">
            <v>0</v>
          </cell>
          <cell r="V539">
            <v>2</v>
          </cell>
          <cell r="W539">
            <v>35127120</v>
          </cell>
        </row>
        <row r="540">
          <cell r="D540" t="str">
            <v>COSTO DIRECTO</v>
          </cell>
          <cell r="H540">
            <v>95399180.799999997</v>
          </cell>
          <cell r="I540">
            <v>0</v>
          </cell>
          <cell r="L540">
            <v>0</v>
          </cell>
          <cell r="M540">
            <v>95399180.799999997</v>
          </cell>
          <cell r="N540">
            <v>0</v>
          </cell>
          <cell r="O540">
            <v>95399180.799999997</v>
          </cell>
          <cell r="R540">
            <v>0</v>
          </cell>
          <cell r="S540">
            <v>0</v>
          </cell>
          <cell r="T540">
            <v>0</v>
          </cell>
          <cell r="U540">
            <v>0</v>
          </cell>
          <cell r="V540">
            <v>0</v>
          </cell>
          <cell r="W540">
            <v>95399180.799999997</v>
          </cell>
        </row>
        <row r="541">
          <cell r="D541" t="str">
            <v>A.I.U. 12%</v>
          </cell>
          <cell r="E541">
            <v>0.12</v>
          </cell>
          <cell r="H541">
            <v>11447901.695999999</v>
          </cell>
          <cell r="M541">
            <v>11447901.695999999</v>
          </cell>
          <cell r="N541">
            <v>0</v>
          </cell>
          <cell r="O541">
            <v>11447901.695999999</v>
          </cell>
          <cell r="R541">
            <v>0</v>
          </cell>
          <cell r="S541">
            <v>0</v>
          </cell>
          <cell r="T541">
            <v>0</v>
          </cell>
          <cell r="U541">
            <v>0</v>
          </cell>
          <cell r="W541">
            <v>11447901.695999999</v>
          </cell>
        </row>
        <row r="542">
          <cell r="B542" t="str">
            <v>TO7</v>
          </cell>
          <cell r="D542" t="str">
            <v>COSTO SUMINISTRO</v>
          </cell>
          <cell r="H542">
            <v>106847082</v>
          </cell>
          <cell r="M542">
            <v>106847082</v>
          </cell>
          <cell r="N542">
            <v>0</v>
          </cell>
          <cell r="O542">
            <v>106847082</v>
          </cell>
          <cell r="R542">
            <v>0</v>
          </cell>
          <cell r="S542">
            <v>0</v>
          </cell>
          <cell r="T542">
            <v>0</v>
          </cell>
          <cell r="U542">
            <v>0</v>
          </cell>
          <cell r="V542">
            <v>0</v>
          </cell>
          <cell r="W542">
            <v>106847082</v>
          </cell>
        </row>
        <row r="543">
          <cell r="B543" t="str">
            <v>T8</v>
          </cell>
          <cell r="C543" t="str">
            <v>INSTALACION DE EQUIPOS PARA EL SISTEMA DE CLORACION  DEL AGUA (543)</v>
          </cell>
          <cell r="M543">
            <v>0</v>
          </cell>
          <cell r="N543">
            <v>0</v>
          </cell>
          <cell r="O543">
            <v>0</v>
          </cell>
          <cell r="R543">
            <v>0</v>
          </cell>
          <cell r="S543">
            <v>0</v>
          </cell>
          <cell r="T543">
            <v>0</v>
          </cell>
          <cell r="U543">
            <v>0</v>
          </cell>
          <cell r="V543">
            <v>0</v>
          </cell>
          <cell r="W543">
            <v>0</v>
          </cell>
        </row>
        <row r="544">
          <cell r="C544" t="str">
            <v xml:space="preserve">ITEM  </v>
          </cell>
          <cell r="D544" t="str">
            <v>DESCRIPCION</v>
          </cell>
          <cell r="E544" t="str">
            <v xml:space="preserve">UNIDAD </v>
          </cell>
          <cell r="F544" t="str">
            <v xml:space="preserve">CANTIDAD </v>
          </cell>
          <cell r="G544" t="str">
            <v>V. UNITARIO</v>
          </cell>
          <cell r="H544" t="str">
            <v xml:space="preserve"> V. PARCIAL</v>
          </cell>
          <cell r="R544">
            <v>0</v>
          </cell>
        </row>
        <row r="545">
          <cell r="C545">
            <v>3.1</v>
          </cell>
          <cell r="D545" t="str">
            <v>SEÑALIZACION Y SEGURIDAD EN LA OBRA</v>
          </cell>
          <cell r="L545">
            <v>0</v>
          </cell>
          <cell r="M545">
            <v>0</v>
          </cell>
          <cell r="N545">
            <v>0</v>
          </cell>
          <cell r="O545">
            <v>0</v>
          </cell>
          <cell r="R545">
            <v>0</v>
          </cell>
          <cell r="S545">
            <v>0</v>
          </cell>
          <cell r="T545">
            <v>0</v>
          </cell>
          <cell r="U545">
            <v>0</v>
          </cell>
          <cell r="V545">
            <v>0</v>
          </cell>
          <cell r="W545">
            <v>0</v>
          </cell>
        </row>
        <row r="546">
          <cell r="C546" t="str">
            <v>3.1.1</v>
          </cell>
          <cell r="D546" t="str">
            <v>Señalización de la obra</v>
          </cell>
          <cell r="L546">
            <v>0</v>
          </cell>
          <cell r="M546">
            <v>0</v>
          </cell>
          <cell r="N546">
            <v>0</v>
          </cell>
          <cell r="O546">
            <v>0</v>
          </cell>
          <cell r="R546">
            <v>0</v>
          </cell>
          <cell r="S546">
            <v>0</v>
          </cell>
          <cell r="T546">
            <v>0</v>
          </cell>
          <cell r="U546">
            <v>0</v>
          </cell>
          <cell r="V546">
            <v>0</v>
          </cell>
          <cell r="W546">
            <v>0</v>
          </cell>
        </row>
        <row r="547">
          <cell r="C547" t="str">
            <v>3.1.1.1</v>
          </cell>
          <cell r="D547" t="str">
            <v>Soporte para cinta demarcadora. Esquema No.1</v>
          </cell>
          <cell r="E547" t="str">
            <v>un</v>
          </cell>
          <cell r="F547">
            <v>5</v>
          </cell>
          <cell r="G547">
            <v>10100</v>
          </cell>
          <cell r="H547">
            <v>50500</v>
          </cell>
          <cell r="I547">
            <v>1.1585637938490587</v>
          </cell>
          <cell r="J547">
            <v>5</v>
          </cell>
          <cell r="L547">
            <v>5</v>
          </cell>
          <cell r="M547">
            <v>50500</v>
          </cell>
          <cell r="N547">
            <v>0</v>
          </cell>
          <cell r="O547">
            <v>50500</v>
          </cell>
          <cell r="R547">
            <v>0</v>
          </cell>
          <cell r="S547">
            <v>0</v>
          </cell>
          <cell r="T547">
            <v>0</v>
          </cell>
          <cell r="U547">
            <v>0</v>
          </cell>
          <cell r="V547">
            <v>5</v>
          </cell>
          <cell r="W547">
            <v>50500</v>
          </cell>
        </row>
        <row r="548">
          <cell r="C548" t="str">
            <v>3.1.1.2</v>
          </cell>
          <cell r="D548" t="str">
            <v>Cinta demarcadora, sin soportes. Esquema No. 2</v>
          </cell>
          <cell r="E548" t="str">
            <v>m</v>
          </cell>
          <cell r="F548">
            <v>50</v>
          </cell>
          <cell r="G548">
            <v>830</v>
          </cell>
          <cell r="H548">
            <v>41500</v>
          </cell>
          <cell r="I548">
            <v>0.95208707811358284</v>
          </cell>
          <cell r="J548">
            <v>50</v>
          </cell>
          <cell r="L548">
            <v>50</v>
          </cell>
          <cell r="M548">
            <v>41500</v>
          </cell>
          <cell r="N548">
            <v>0</v>
          </cell>
          <cell r="O548">
            <v>41500</v>
          </cell>
          <cell r="R548">
            <v>0</v>
          </cell>
          <cell r="S548">
            <v>0</v>
          </cell>
          <cell r="T548">
            <v>0</v>
          </cell>
          <cell r="U548">
            <v>0</v>
          </cell>
          <cell r="V548">
            <v>50</v>
          </cell>
          <cell r="W548">
            <v>41500</v>
          </cell>
        </row>
        <row r="549">
          <cell r="C549" t="str">
            <v>3.1.1.3</v>
          </cell>
          <cell r="D549" t="str">
            <v>Vallas móviles. Barreras</v>
          </cell>
          <cell r="I549">
            <v>0</v>
          </cell>
          <cell r="L549">
            <v>0</v>
          </cell>
          <cell r="M549">
            <v>0</v>
          </cell>
          <cell r="N549">
            <v>0</v>
          </cell>
          <cell r="O549">
            <v>0</v>
          </cell>
          <cell r="R549">
            <v>0</v>
          </cell>
          <cell r="S549">
            <v>0</v>
          </cell>
          <cell r="T549">
            <v>0</v>
          </cell>
          <cell r="U549">
            <v>0</v>
          </cell>
          <cell r="V549">
            <v>0</v>
          </cell>
          <cell r="W549">
            <v>0</v>
          </cell>
        </row>
        <row r="550">
          <cell r="C550" t="str">
            <v>3.1.1.3.4</v>
          </cell>
          <cell r="D550" t="str">
            <v>Valla móvil Tipo 4. Valla doble cara. Esquema No. 6</v>
          </cell>
          <cell r="E550" t="str">
            <v>un</v>
          </cell>
          <cell r="F550">
            <v>1</v>
          </cell>
          <cell r="G550">
            <v>155000</v>
          </cell>
          <cell r="H550">
            <v>155000</v>
          </cell>
          <cell r="I550">
            <v>3.5559878821109718</v>
          </cell>
          <cell r="J550">
            <v>1</v>
          </cell>
          <cell r="L550">
            <v>1</v>
          </cell>
          <cell r="M550">
            <v>155000</v>
          </cell>
          <cell r="N550">
            <v>0</v>
          </cell>
          <cell r="O550">
            <v>155000</v>
          </cell>
          <cell r="R550">
            <v>0</v>
          </cell>
          <cell r="S550">
            <v>0</v>
          </cell>
          <cell r="T550">
            <v>0</v>
          </cell>
          <cell r="U550">
            <v>0</v>
          </cell>
          <cell r="V550">
            <v>1</v>
          </cell>
          <cell r="W550">
            <v>155000</v>
          </cell>
        </row>
        <row r="551">
          <cell r="C551">
            <v>3.8</v>
          </cell>
          <cell r="D551" t="str">
            <v>INSTALACION DE ELEMENTOS DE ACUEDUCTO Y ALCANTARILLADO</v>
          </cell>
          <cell r="I551">
            <v>0</v>
          </cell>
          <cell r="L551">
            <v>0</v>
          </cell>
          <cell r="M551">
            <v>0</v>
          </cell>
          <cell r="N551">
            <v>0</v>
          </cell>
          <cell r="O551">
            <v>0</v>
          </cell>
          <cell r="R551">
            <v>0</v>
          </cell>
          <cell r="S551">
            <v>0</v>
          </cell>
          <cell r="T551">
            <v>0</v>
          </cell>
          <cell r="U551">
            <v>0</v>
          </cell>
          <cell r="V551">
            <v>0</v>
          </cell>
          <cell r="W551">
            <v>0</v>
          </cell>
        </row>
        <row r="552">
          <cell r="C552" t="str">
            <v>3.8.1</v>
          </cell>
          <cell r="D552" t="str">
            <v>Elementos de Acueducto</v>
          </cell>
          <cell r="I552">
            <v>0</v>
          </cell>
          <cell r="L552">
            <v>0</v>
          </cell>
          <cell r="M552">
            <v>0</v>
          </cell>
          <cell r="N552">
            <v>0</v>
          </cell>
          <cell r="O552">
            <v>0</v>
          </cell>
          <cell r="R552">
            <v>0</v>
          </cell>
          <cell r="S552">
            <v>0</v>
          </cell>
          <cell r="T552">
            <v>0</v>
          </cell>
          <cell r="U552">
            <v>0</v>
          </cell>
          <cell r="V552">
            <v>0</v>
          </cell>
          <cell r="W552">
            <v>0</v>
          </cell>
        </row>
        <row r="553">
          <cell r="C553" t="str">
            <v>3.8.1.1</v>
          </cell>
          <cell r="D553" t="str">
            <v>Instalación de válvula de compuerta brida x brida norma ISO PN 10, Incluye el suministro e instalación de tornilleria y empaquetadura para el montaje</v>
          </cell>
          <cell r="I553">
            <v>0</v>
          </cell>
          <cell r="L553">
            <v>0</v>
          </cell>
          <cell r="M553">
            <v>0</v>
          </cell>
          <cell r="N553">
            <v>0</v>
          </cell>
          <cell r="O553">
            <v>0</v>
          </cell>
          <cell r="R553">
            <v>0</v>
          </cell>
          <cell r="S553">
            <v>0</v>
          </cell>
          <cell r="T553">
            <v>0</v>
          </cell>
          <cell r="U553">
            <v>0</v>
          </cell>
          <cell r="V553">
            <v>0</v>
          </cell>
          <cell r="W553">
            <v>0</v>
          </cell>
        </row>
        <row r="554">
          <cell r="C554" t="str">
            <v>3.8.1.1.2</v>
          </cell>
          <cell r="D554" t="str">
            <v>d = 80 mm (3")</v>
          </cell>
          <cell r="E554" t="str">
            <v>un</v>
          </cell>
          <cell r="F554">
            <v>1</v>
          </cell>
          <cell r="G554">
            <v>11845</v>
          </cell>
          <cell r="H554">
            <v>11845</v>
          </cell>
          <cell r="I554">
            <v>0.2717462997651901</v>
          </cell>
          <cell r="J554">
            <v>1</v>
          </cell>
          <cell r="L554">
            <v>1</v>
          </cell>
          <cell r="M554">
            <v>11845</v>
          </cell>
          <cell r="N554">
            <v>0</v>
          </cell>
          <cell r="O554">
            <v>11845</v>
          </cell>
          <cell r="R554">
            <v>0</v>
          </cell>
          <cell r="S554">
            <v>0</v>
          </cell>
          <cell r="T554">
            <v>0</v>
          </cell>
          <cell r="U554">
            <v>0</v>
          </cell>
          <cell r="V554">
            <v>1</v>
          </cell>
          <cell r="W554">
            <v>11845</v>
          </cell>
        </row>
        <row r="555">
          <cell r="C555" t="str">
            <v>3.8.13</v>
          </cell>
          <cell r="D555" t="str">
            <v>Instalación de equipos electromecánicos, trabajos metalmecánicos y varios</v>
          </cell>
          <cell r="I555">
            <v>0</v>
          </cell>
          <cell r="L555">
            <v>0</v>
          </cell>
          <cell r="M555">
            <v>0</v>
          </cell>
          <cell r="N555">
            <v>0</v>
          </cell>
          <cell r="O555">
            <v>0</v>
          </cell>
          <cell r="R555">
            <v>0</v>
          </cell>
          <cell r="S555">
            <v>0</v>
          </cell>
          <cell r="T555">
            <v>0</v>
          </cell>
          <cell r="U555">
            <v>0</v>
          </cell>
          <cell r="V555">
            <v>0</v>
          </cell>
          <cell r="W555">
            <v>0</v>
          </cell>
        </row>
        <row r="556">
          <cell r="C556" t="str">
            <v>3.8.13.10</v>
          </cell>
          <cell r="D556" t="str">
            <v>Instalación de dos cloradores (250lb/dia) con sus elementos y soporte en acero, fabricación de bases en concreto para cloradores h=0.1m, instalación del múltiple Ø1" de acero SCH80 con válvulas y accesorios, instalación del múltiple de Ø2" PVC de distribu</v>
          </cell>
          <cell r="E556" t="str">
            <v>gl</v>
          </cell>
          <cell r="F556">
            <v>1</v>
          </cell>
          <cell r="G556">
            <v>4100000</v>
          </cell>
          <cell r="H556">
            <v>4100000</v>
          </cell>
          <cell r="I556">
            <v>94.0616149461612</v>
          </cell>
          <cell r="J556">
            <v>1</v>
          </cell>
          <cell r="L556">
            <v>1</v>
          </cell>
          <cell r="M556">
            <v>4100000</v>
          </cell>
          <cell r="N556">
            <v>0</v>
          </cell>
          <cell r="O556">
            <v>4100000</v>
          </cell>
          <cell r="R556">
            <v>0</v>
          </cell>
          <cell r="S556">
            <v>0</v>
          </cell>
          <cell r="T556">
            <v>0</v>
          </cell>
          <cell r="U556">
            <v>0</v>
          </cell>
          <cell r="V556">
            <v>1</v>
          </cell>
          <cell r="W556">
            <v>4100000</v>
          </cell>
        </row>
        <row r="557">
          <cell r="D557" t="str">
            <v>COSTO TOTAL DIRECTO</v>
          </cell>
          <cell r="H557">
            <v>4358845</v>
          </cell>
          <cell r="L557">
            <v>0</v>
          </cell>
          <cell r="M557">
            <v>4358845</v>
          </cell>
          <cell r="N557">
            <v>0</v>
          </cell>
          <cell r="O557">
            <v>4358845</v>
          </cell>
          <cell r="R557">
            <v>0</v>
          </cell>
          <cell r="S557">
            <v>0</v>
          </cell>
          <cell r="T557">
            <v>0</v>
          </cell>
          <cell r="U557">
            <v>0</v>
          </cell>
          <cell r="V557">
            <v>0</v>
          </cell>
          <cell r="W557">
            <v>4358845</v>
          </cell>
        </row>
        <row r="558">
          <cell r="D558" t="str">
            <v>A,I,U, 25%</v>
          </cell>
          <cell r="E558">
            <v>0.25</v>
          </cell>
          <cell r="H558">
            <v>1089711.25</v>
          </cell>
          <cell r="M558">
            <v>1089711.25</v>
          </cell>
          <cell r="N558">
            <v>0</v>
          </cell>
          <cell r="O558">
            <v>1089711.25</v>
          </cell>
          <cell r="R558">
            <v>0</v>
          </cell>
          <cell r="S558">
            <v>0</v>
          </cell>
          <cell r="T558">
            <v>0</v>
          </cell>
          <cell r="U558">
            <v>0</v>
          </cell>
          <cell r="W558">
            <v>1089711.25</v>
          </cell>
        </row>
        <row r="559">
          <cell r="B559" t="str">
            <v>TO8</v>
          </cell>
          <cell r="D559" t="str">
            <v>COSTO TOTAL OBRA CIVIL</v>
          </cell>
          <cell r="H559">
            <v>5448556</v>
          </cell>
          <cell r="M559">
            <v>5448556</v>
          </cell>
          <cell r="N559">
            <v>0</v>
          </cell>
          <cell r="O559">
            <v>5448556</v>
          </cell>
          <cell r="R559">
            <v>0</v>
          </cell>
          <cell r="S559">
            <v>0</v>
          </cell>
          <cell r="T559">
            <v>0</v>
          </cell>
          <cell r="U559">
            <v>0</v>
          </cell>
          <cell r="V559">
            <v>0</v>
          </cell>
          <cell r="W559">
            <v>5448556</v>
          </cell>
        </row>
        <row r="560">
          <cell r="B560" t="str">
            <v>T9</v>
          </cell>
          <cell r="C560" t="str">
            <v>SUMINISTRO DE EQUIPOS PARA EL SISTEMA DE QUIMICOS COAGULANTES (560)</v>
          </cell>
          <cell r="M560">
            <v>0</v>
          </cell>
          <cell r="N560">
            <v>0</v>
          </cell>
          <cell r="O560">
            <v>0</v>
          </cell>
          <cell r="R560">
            <v>0</v>
          </cell>
          <cell r="S560">
            <v>0</v>
          </cell>
          <cell r="T560">
            <v>0</v>
          </cell>
          <cell r="U560">
            <v>0</v>
          </cell>
          <cell r="V560">
            <v>0</v>
          </cell>
          <cell r="W560">
            <v>0</v>
          </cell>
        </row>
        <row r="561">
          <cell r="C561" t="str">
            <v xml:space="preserve">ITEM </v>
          </cell>
          <cell r="D561" t="str">
            <v xml:space="preserve">DESCRIPCION </v>
          </cell>
          <cell r="E561" t="str">
            <v xml:space="preserve">UNIDAD </v>
          </cell>
          <cell r="F561" t="str">
            <v xml:space="preserve">CANTIDAD </v>
          </cell>
          <cell r="G561" t="str">
            <v xml:space="preserve">V. UNITARIO </v>
          </cell>
          <cell r="H561" t="str">
            <v>V. PARCIAL</v>
          </cell>
          <cell r="R561">
            <v>0</v>
          </cell>
        </row>
        <row r="562">
          <cell r="C562" t="str">
            <v>3.20.</v>
          </cell>
          <cell r="D562" t="str">
            <v>SUMINISTRO DE TUBERIAS Y ELEMENTOS DE  ACUEDUCTO Y ALCANTARILLADO</v>
          </cell>
          <cell r="L562">
            <v>0</v>
          </cell>
          <cell r="M562">
            <v>0</v>
          </cell>
          <cell r="N562">
            <v>0</v>
          </cell>
          <cell r="O562">
            <v>0</v>
          </cell>
          <cell r="R562">
            <v>0</v>
          </cell>
          <cell r="S562">
            <v>0</v>
          </cell>
          <cell r="T562">
            <v>0</v>
          </cell>
          <cell r="U562">
            <v>0</v>
          </cell>
          <cell r="V562">
            <v>0</v>
          </cell>
          <cell r="W562">
            <v>0</v>
          </cell>
        </row>
        <row r="563">
          <cell r="C563" t="str">
            <v>3.20.1.1</v>
          </cell>
          <cell r="D563" t="str">
            <v>Suministro de Tuberias de Acueducto</v>
          </cell>
          <cell r="L563">
            <v>0</v>
          </cell>
          <cell r="M563">
            <v>0</v>
          </cell>
          <cell r="N563">
            <v>0</v>
          </cell>
          <cell r="O563">
            <v>0</v>
          </cell>
          <cell r="R563">
            <v>0</v>
          </cell>
          <cell r="S563">
            <v>0</v>
          </cell>
          <cell r="T563">
            <v>0</v>
          </cell>
          <cell r="U563">
            <v>0</v>
          </cell>
          <cell r="V563">
            <v>0</v>
          </cell>
          <cell r="W563">
            <v>0</v>
          </cell>
        </row>
        <row r="564">
          <cell r="C564" t="str">
            <v>3.20.1.1.4</v>
          </cell>
          <cell r="D564" t="str">
            <v>Suministro de tuberías de acueducto de polietileno para acometidas</v>
          </cell>
          <cell r="L564">
            <v>0</v>
          </cell>
          <cell r="M564">
            <v>0</v>
          </cell>
          <cell r="N564">
            <v>0</v>
          </cell>
          <cell r="O564">
            <v>0</v>
          </cell>
          <cell r="R564">
            <v>0</v>
          </cell>
          <cell r="S564">
            <v>0</v>
          </cell>
          <cell r="T564">
            <v>0</v>
          </cell>
          <cell r="U564">
            <v>0</v>
          </cell>
          <cell r="V564">
            <v>0</v>
          </cell>
          <cell r="W564">
            <v>0</v>
          </cell>
        </row>
        <row r="565">
          <cell r="C565" t="str">
            <v>3.20.1.1.4.2</v>
          </cell>
          <cell r="D565" t="str">
            <v>Tuberia de Polietileno Diametro 20 mm PN 10</v>
          </cell>
          <cell r="E565" t="str">
            <v>m</v>
          </cell>
          <cell r="F565">
            <v>80</v>
          </cell>
          <cell r="G565">
            <v>1700</v>
          </cell>
          <cell r="H565">
            <v>136000</v>
          </cell>
          <cell r="I565">
            <v>0.32990729459474549</v>
          </cell>
          <cell r="J565">
            <v>80</v>
          </cell>
          <cell r="L565">
            <v>80</v>
          </cell>
          <cell r="M565">
            <v>136000</v>
          </cell>
          <cell r="N565">
            <v>0</v>
          </cell>
          <cell r="O565">
            <v>136000</v>
          </cell>
          <cell r="R565">
            <v>0</v>
          </cell>
          <cell r="S565">
            <v>0</v>
          </cell>
          <cell r="T565">
            <v>0</v>
          </cell>
          <cell r="U565">
            <v>0</v>
          </cell>
          <cell r="V565">
            <v>80</v>
          </cell>
          <cell r="W565">
            <v>136000</v>
          </cell>
        </row>
        <row r="566">
          <cell r="C566">
            <v>3.21</v>
          </cell>
          <cell r="D566" t="str">
            <v>SUMINISTRO DE EQUIPOS MECÁNICOS Y ELÉCTROMECÁNICOS</v>
          </cell>
          <cell r="I566">
            <v>0</v>
          </cell>
          <cell r="L566">
            <v>0</v>
          </cell>
          <cell r="M566">
            <v>0</v>
          </cell>
          <cell r="N566">
            <v>0</v>
          </cell>
          <cell r="O566">
            <v>0</v>
          </cell>
          <cell r="R566">
            <v>0</v>
          </cell>
          <cell r="S566">
            <v>0</v>
          </cell>
          <cell r="T566">
            <v>0</v>
          </cell>
          <cell r="U566">
            <v>0</v>
          </cell>
          <cell r="V566">
            <v>0</v>
          </cell>
          <cell r="W566">
            <v>0</v>
          </cell>
        </row>
        <row r="567">
          <cell r="C567" t="str">
            <v>3.21.1</v>
          </cell>
          <cell r="D567" t="str">
            <v>Bombas centrífugas horizontales</v>
          </cell>
          <cell r="I567">
            <v>0</v>
          </cell>
          <cell r="L567">
            <v>0</v>
          </cell>
          <cell r="M567">
            <v>0</v>
          </cell>
          <cell r="N567">
            <v>0</v>
          </cell>
          <cell r="O567">
            <v>0</v>
          </cell>
          <cell r="R567">
            <v>0</v>
          </cell>
          <cell r="S567">
            <v>0</v>
          </cell>
          <cell r="T567">
            <v>0</v>
          </cell>
          <cell r="U567">
            <v>0</v>
          </cell>
          <cell r="V567">
            <v>0</v>
          </cell>
          <cell r="W567">
            <v>0</v>
          </cell>
        </row>
        <row r="568">
          <cell r="C568" t="str">
            <v>3.21.1.2</v>
          </cell>
          <cell r="D568" t="str">
            <v>Suministro de bomba centrífuga horizontal para manejo de coagulantes, Qn=15LPS y Hn=15m , 1800RPM, 220 voltios, incluido control eléctrico</v>
          </cell>
          <cell r="E568" t="str">
            <v>un</v>
          </cell>
          <cell r="F568">
            <v>1</v>
          </cell>
          <cell r="G568">
            <v>9600000</v>
          </cell>
          <cell r="H568">
            <v>9600000</v>
          </cell>
          <cell r="I568">
            <v>23.287573736099684</v>
          </cell>
          <cell r="J568">
            <v>1</v>
          </cell>
          <cell r="L568">
            <v>1</v>
          </cell>
          <cell r="M568">
            <v>9600000</v>
          </cell>
          <cell r="N568">
            <v>0</v>
          </cell>
          <cell r="O568">
            <v>9600000</v>
          </cell>
          <cell r="R568">
            <v>0</v>
          </cell>
          <cell r="S568">
            <v>0</v>
          </cell>
          <cell r="T568">
            <v>0</v>
          </cell>
          <cell r="U568">
            <v>0</v>
          </cell>
          <cell r="V568">
            <v>1</v>
          </cell>
          <cell r="W568">
            <v>9600000</v>
          </cell>
        </row>
        <row r="569">
          <cell r="C569" t="str">
            <v>3.21.6</v>
          </cell>
          <cell r="D569" t="str">
            <v>Bombas de diafragma</v>
          </cell>
          <cell r="I569">
            <v>0</v>
          </cell>
          <cell r="L569">
            <v>0</v>
          </cell>
          <cell r="M569">
            <v>0</v>
          </cell>
          <cell r="N569">
            <v>0</v>
          </cell>
          <cell r="O569">
            <v>0</v>
          </cell>
          <cell r="R569">
            <v>0</v>
          </cell>
          <cell r="S569">
            <v>0</v>
          </cell>
          <cell r="T569">
            <v>0</v>
          </cell>
          <cell r="U569">
            <v>0</v>
          </cell>
          <cell r="V569">
            <v>0</v>
          </cell>
          <cell r="W569">
            <v>0</v>
          </cell>
        </row>
        <row r="570">
          <cell r="C570" t="str">
            <v>3.21.6.1</v>
          </cell>
          <cell r="D570" t="str">
            <v>Bomba dosificadora de diafragma hidráulicamente actuado con motor eléctrico, válvula de alivio, válvula de contrapresión y cilindro de aforo. Caudal= 45 lp*hora</v>
          </cell>
          <cell r="E570" t="str">
            <v>un</v>
          </cell>
          <cell r="F570">
            <v>2</v>
          </cell>
          <cell r="G570">
            <v>5789154</v>
          </cell>
          <cell r="H570">
            <v>11578308</v>
          </cell>
          <cell r="I570">
            <v>28.086531384299256</v>
          </cell>
          <cell r="J570">
            <v>2</v>
          </cell>
          <cell r="L570">
            <v>2</v>
          </cell>
          <cell r="M570">
            <v>11578308</v>
          </cell>
          <cell r="N570">
            <v>0</v>
          </cell>
          <cell r="O570">
            <v>11578308</v>
          </cell>
          <cell r="R570">
            <v>0</v>
          </cell>
          <cell r="S570">
            <v>0</v>
          </cell>
          <cell r="T570">
            <v>0</v>
          </cell>
          <cell r="U570">
            <v>0</v>
          </cell>
          <cell r="V570">
            <v>2</v>
          </cell>
          <cell r="W570">
            <v>11578308</v>
          </cell>
        </row>
        <row r="571">
          <cell r="C571" t="str">
            <v>3.21.6.2</v>
          </cell>
          <cell r="D571" t="str">
            <v>Bomba dosificadora de diafragma hidráulicamente actuado con motor eléctrico, válvula de alivio, válvula de contrapresión y cilindro de aforo. Caudal= 15 lp*hora</v>
          </cell>
          <cell r="E571" t="str">
            <v>un</v>
          </cell>
          <cell r="F571">
            <v>1</v>
          </cell>
          <cell r="G571">
            <v>4282894</v>
          </cell>
          <cell r="H571">
            <v>4282894</v>
          </cell>
          <cell r="I571">
            <v>10.389396857176971</v>
          </cell>
          <cell r="J571">
            <v>1</v>
          </cell>
          <cell r="L571">
            <v>1</v>
          </cell>
          <cell r="M571">
            <v>4282894</v>
          </cell>
          <cell r="N571">
            <v>0</v>
          </cell>
          <cell r="O571">
            <v>4282894</v>
          </cell>
          <cell r="R571">
            <v>0</v>
          </cell>
          <cell r="S571">
            <v>0</v>
          </cell>
          <cell r="T571">
            <v>0</v>
          </cell>
          <cell r="U571">
            <v>0</v>
          </cell>
          <cell r="V571">
            <v>1</v>
          </cell>
          <cell r="W571">
            <v>4282894</v>
          </cell>
        </row>
        <row r="572">
          <cell r="C572" t="str">
            <v>3,23</v>
          </cell>
          <cell r="D572" t="str">
            <v>SUMINISTRO DE ELEMENTOS VARIOS</v>
          </cell>
          <cell r="I572">
            <v>0</v>
          </cell>
          <cell r="L572">
            <v>0</v>
          </cell>
          <cell r="M572">
            <v>0</v>
          </cell>
          <cell r="N572">
            <v>0</v>
          </cell>
          <cell r="O572">
            <v>0</v>
          </cell>
          <cell r="R572">
            <v>0</v>
          </cell>
          <cell r="S572">
            <v>0</v>
          </cell>
          <cell r="T572">
            <v>0</v>
          </cell>
          <cell r="U572">
            <v>0</v>
          </cell>
          <cell r="V572">
            <v>0</v>
          </cell>
          <cell r="W572">
            <v>0</v>
          </cell>
        </row>
        <row r="573">
          <cell r="C573" t="str">
            <v>3.23.28</v>
          </cell>
          <cell r="D573" t="str">
            <v>Suministro válvula de Ø2" PVC cierre rápido con unión universal</v>
          </cell>
          <cell r="E573" t="str">
            <v>un</v>
          </cell>
          <cell r="F573">
            <v>4</v>
          </cell>
          <cell r="G573">
            <v>88000</v>
          </cell>
          <cell r="H573">
            <v>352000</v>
          </cell>
          <cell r="I573">
            <v>0.85387770365698834</v>
          </cell>
          <cell r="J573">
            <v>4</v>
          </cell>
          <cell r="L573">
            <v>4</v>
          </cell>
          <cell r="M573">
            <v>352000</v>
          </cell>
          <cell r="N573">
            <v>0</v>
          </cell>
          <cell r="O573">
            <v>352000</v>
          </cell>
          <cell r="R573">
            <v>0</v>
          </cell>
          <cell r="S573">
            <v>0</v>
          </cell>
          <cell r="T573">
            <v>0</v>
          </cell>
          <cell r="U573">
            <v>0</v>
          </cell>
          <cell r="V573">
            <v>4</v>
          </cell>
          <cell r="W573">
            <v>352000</v>
          </cell>
        </row>
        <row r="574">
          <cell r="C574" t="str">
            <v>3.23.29</v>
          </cell>
          <cell r="D574" t="str">
            <v>Suministro válvula de Ø1" PVC cierre rápido con unión universal</v>
          </cell>
          <cell r="E574" t="str">
            <v>un</v>
          </cell>
          <cell r="F574">
            <v>17</v>
          </cell>
          <cell r="G574">
            <v>45000</v>
          </cell>
          <cell r="H574">
            <v>765000</v>
          </cell>
          <cell r="I574">
            <v>1.8557285320954438</v>
          </cell>
          <cell r="J574">
            <v>17</v>
          </cell>
          <cell r="L574">
            <v>17</v>
          </cell>
          <cell r="M574">
            <v>765000</v>
          </cell>
          <cell r="N574">
            <v>0</v>
          </cell>
          <cell r="O574">
            <v>765000</v>
          </cell>
          <cell r="R574">
            <v>0</v>
          </cell>
          <cell r="S574">
            <v>0</v>
          </cell>
          <cell r="T574">
            <v>0</v>
          </cell>
          <cell r="U574">
            <v>0</v>
          </cell>
          <cell r="V574">
            <v>17</v>
          </cell>
          <cell r="W574">
            <v>765000</v>
          </cell>
        </row>
        <row r="575">
          <cell r="C575" t="str">
            <v>3.23.30</v>
          </cell>
          <cell r="D575" t="str">
            <v>Suministro de Tanque de polietileno con capacidad de 0.5m3</v>
          </cell>
          <cell r="E575" t="str">
            <v>un</v>
          </cell>
          <cell r="F575">
            <v>2</v>
          </cell>
          <cell r="G575">
            <v>170000</v>
          </cell>
          <cell r="H575">
            <v>340000</v>
          </cell>
          <cell r="I575">
            <v>0.82476823648686381</v>
          </cell>
          <cell r="J575">
            <v>2</v>
          </cell>
          <cell r="L575">
            <v>2</v>
          </cell>
          <cell r="M575">
            <v>340000</v>
          </cell>
          <cell r="N575">
            <v>0</v>
          </cell>
          <cell r="O575">
            <v>340000</v>
          </cell>
          <cell r="R575">
            <v>0</v>
          </cell>
          <cell r="S575">
            <v>0</v>
          </cell>
          <cell r="T575">
            <v>0</v>
          </cell>
          <cell r="U575">
            <v>0</v>
          </cell>
          <cell r="V575">
            <v>2</v>
          </cell>
          <cell r="W575">
            <v>340000</v>
          </cell>
        </row>
        <row r="576">
          <cell r="C576" t="str">
            <v>3.23.31</v>
          </cell>
          <cell r="D576" t="str">
            <v>Suministro de Tubería conduit Ø2" PVC</v>
          </cell>
          <cell r="E576" t="str">
            <v>m</v>
          </cell>
          <cell r="F576">
            <v>30</v>
          </cell>
          <cell r="G576">
            <v>2400</v>
          </cell>
          <cell r="H576">
            <v>72000</v>
          </cell>
          <cell r="I576">
            <v>0.17465680302074763</v>
          </cell>
          <cell r="J576">
            <v>30</v>
          </cell>
          <cell r="L576">
            <v>30</v>
          </cell>
          <cell r="M576">
            <v>72000</v>
          </cell>
          <cell r="N576">
            <v>0</v>
          </cell>
          <cell r="O576">
            <v>72000</v>
          </cell>
          <cell r="R576">
            <v>0</v>
          </cell>
          <cell r="S576">
            <v>0</v>
          </cell>
          <cell r="T576">
            <v>0</v>
          </cell>
          <cell r="U576">
            <v>0</v>
          </cell>
          <cell r="V576">
            <v>30</v>
          </cell>
          <cell r="W576">
            <v>72000</v>
          </cell>
        </row>
        <row r="577">
          <cell r="C577" t="str">
            <v>3.23.32</v>
          </cell>
          <cell r="D577" t="str">
            <v>Suministro múltiple Ø2" PVC RDE 21 y Ø1" para llenado y vaciado de tanques de químicos coagulantes, incluye accesorios (tees, codos, uniones, adaptadores, soportes de acero, etc.)</v>
          </cell>
          <cell r="E577" t="str">
            <v>gl</v>
          </cell>
          <cell r="F577">
            <v>1</v>
          </cell>
          <cell r="G577">
            <v>900000</v>
          </cell>
          <cell r="H577">
            <v>900000</v>
          </cell>
          <cell r="I577">
            <v>2.1832100377593453</v>
          </cell>
          <cell r="J577">
            <v>1</v>
          </cell>
          <cell r="L577">
            <v>1</v>
          </cell>
          <cell r="M577">
            <v>900000</v>
          </cell>
          <cell r="N577">
            <v>0</v>
          </cell>
          <cell r="O577">
            <v>900000</v>
          </cell>
          <cell r="R577">
            <v>0</v>
          </cell>
          <cell r="S577">
            <v>0</v>
          </cell>
          <cell r="T577">
            <v>0</v>
          </cell>
          <cell r="U577">
            <v>0</v>
          </cell>
          <cell r="V577">
            <v>1</v>
          </cell>
          <cell r="W577">
            <v>900000</v>
          </cell>
        </row>
        <row r="578">
          <cell r="C578" t="str">
            <v>3.23.33</v>
          </cell>
          <cell r="D578" t="str">
            <v>Suministro de probeta plástica 1000cc</v>
          </cell>
          <cell r="E578" t="str">
            <v>un</v>
          </cell>
          <cell r="F578">
            <v>2</v>
          </cell>
          <cell r="G578">
            <v>90000</v>
          </cell>
          <cell r="H578">
            <v>180000</v>
          </cell>
          <cell r="I578">
            <v>0.43664200755186905</v>
          </cell>
          <cell r="J578">
            <v>2</v>
          </cell>
          <cell r="L578">
            <v>2</v>
          </cell>
          <cell r="M578">
            <v>180000</v>
          </cell>
          <cell r="N578">
            <v>0</v>
          </cell>
          <cell r="O578">
            <v>180000</v>
          </cell>
          <cell r="R578">
            <v>0</v>
          </cell>
          <cell r="S578">
            <v>0</v>
          </cell>
          <cell r="T578">
            <v>0</v>
          </cell>
          <cell r="U578">
            <v>0</v>
          </cell>
          <cell r="V578">
            <v>2</v>
          </cell>
          <cell r="W578">
            <v>180000</v>
          </cell>
        </row>
        <row r="579">
          <cell r="C579" t="str">
            <v>3.23.34</v>
          </cell>
          <cell r="D579" t="str">
            <v>Suministro de válvula de jardin Ø3/4" en acero y accesorios de conexión</v>
          </cell>
          <cell r="E579" t="str">
            <v>un</v>
          </cell>
          <cell r="F579">
            <v>1</v>
          </cell>
          <cell r="G579">
            <v>17500</v>
          </cell>
          <cell r="H579">
            <v>17500</v>
          </cell>
          <cell r="I579">
            <v>4.2451306289765046E-2</v>
          </cell>
          <cell r="J579">
            <v>1</v>
          </cell>
          <cell r="L579">
            <v>1</v>
          </cell>
          <cell r="M579">
            <v>17500</v>
          </cell>
          <cell r="N579">
            <v>0</v>
          </cell>
          <cell r="O579">
            <v>17500</v>
          </cell>
          <cell r="R579">
            <v>0</v>
          </cell>
          <cell r="S579">
            <v>0</v>
          </cell>
          <cell r="T579">
            <v>0</v>
          </cell>
          <cell r="U579">
            <v>0</v>
          </cell>
          <cell r="V579">
            <v>1</v>
          </cell>
          <cell r="W579">
            <v>17500</v>
          </cell>
        </row>
        <row r="580">
          <cell r="C580" t="str">
            <v>3.23.35</v>
          </cell>
          <cell r="D580" t="str">
            <v>Suministro agitador eléctrico para polímero, incluye tanque mezclador en fibra de vidrio de 0.5m3 y soportes del tanque en acero inoxidable.</v>
          </cell>
          <cell r="E580" t="str">
            <v>un</v>
          </cell>
          <cell r="F580">
            <v>1</v>
          </cell>
          <cell r="G580">
            <v>13000000</v>
          </cell>
          <cell r="H580">
            <v>13000000</v>
          </cell>
          <cell r="I580">
            <v>31.535256100968322</v>
          </cell>
          <cell r="J580">
            <v>1</v>
          </cell>
          <cell r="L580">
            <v>1</v>
          </cell>
          <cell r="M580">
            <v>13000000</v>
          </cell>
          <cell r="N580">
            <v>0</v>
          </cell>
          <cell r="O580">
            <v>13000000</v>
          </cell>
          <cell r="R580">
            <v>0</v>
          </cell>
          <cell r="S580">
            <v>0</v>
          </cell>
          <cell r="T580">
            <v>0</v>
          </cell>
          <cell r="U580">
            <v>0</v>
          </cell>
          <cell r="V580">
            <v>1</v>
          </cell>
          <cell r="W580">
            <v>13000000</v>
          </cell>
        </row>
        <row r="581">
          <cell r="D581" t="str">
            <v>COSTO DIRECTO</v>
          </cell>
          <cell r="H581">
            <v>41223702</v>
          </cell>
          <cell r="L581">
            <v>0</v>
          </cell>
          <cell r="M581">
            <v>41223702</v>
          </cell>
          <cell r="N581">
            <v>0</v>
          </cell>
          <cell r="O581">
            <v>41223702</v>
          </cell>
          <cell r="R581">
            <v>0</v>
          </cell>
          <cell r="S581">
            <v>0</v>
          </cell>
          <cell r="T581">
            <v>0</v>
          </cell>
          <cell r="U581">
            <v>0</v>
          </cell>
          <cell r="V581">
            <v>0</v>
          </cell>
          <cell r="W581">
            <v>41223702</v>
          </cell>
        </row>
        <row r="582">
          <cell r="D582" t="str">
            <v>A,I,U, 12%</v>
          </cell>
          <cell r="E582">
            <v>0.12</v>
          </cell>
          <cell r="H582">
            <v>4946844.24</v>
          </cell>
          <cell r="M582">
            <v>4946844.24</v>
          </cell>
          <cell r="N582">
            <v>0</v>
          </cell>
          <cell r="O582">
            <v>4946844.24</v>
          </cell>
          <cell r="R582">
            <v>0</v>
          </cell>
          <cell r="S582">
            <v>0</v>
          </cell>
          <cell r="T582">
            <v>0</v>
          </cell>
          <cell r="U582">
            <v>0</v>
          </cell>
          <cell r="W582">
            <v>4946844.24</v>
          </cell>
        </row>
        <row r="583">
          <cell r="B583" t="str">
            <v>TO9</v>
          </cell>
          <cell r="D583" t="str">
            <v>COSTO SUMINISTRO</v>
          </cell>
          <cell r="H583">
            <v>46170546</v>
          </cell>
          <cell r="M583">
            <v>46170546</v>
          </cell>
          <cell r="N583">
            <v>0</v>
          </cell>
          <cell r="O583">
            <v>46170546</v>
          </cell>
          <cell r="R583">
            <v>0</v>
          </cell>
          <cell r="S583">
            <v>0</v>
          </cell>
          <cell r="T583">
            <v>0</v>
          </cell>
          <cell r="U583">
            <v>0</v>
          </cell>
          <cell r="V583">
            <v>0</v>
          </cell>
          <cell r="W583">
            <v>46170546</v>
          </cell>
        </row>
        <row r="584">
          <cell r="B584" t="str">
            <v>T10</v>
          </cell>
          <cell r="C584" t="str">
            <v>INSTALACION DE EQUIPOS PARA EL SISTEMA DE QUIMICOS COAGULANTES (584)</v>
          </cell>
          <cell r="M584">
            <v>0</v>
          </cell>
          <cell r="N584">
            <v>0</v>
          </cell>
          <cell r="O584">
            <v>0</v>
          </cell>
          <cell r="R584">
            <v>0</v>
          </cell>
          <cell r="S584">
            <v>0</v>
          </cell>
          <cell r="T584">
            <v>0</v>
          </cell>
          <cell r="U584">
            <v>0</v>
          </cell>
          <cell r="V584">
            <v>0</v>
          </cell>
          <cell r="W584">
            <v>0</v>
          </cell>
        </row>
        <row r="585">
          <cell r="C585" t="str">
            <v xml:space="preserve">ITEM </v>
          </cell>
          <cell r="D585" t="str">
            <v xml:space="preserve">DESCRIPCION </v>
          </cell>
          <cell r="E585" t="str">
            <v xml:space="preserve">UNIDAD </v>
          </cell>
          <cell r="F585" t="str">
            <v xml:space="preserve">CANTIDAD </v>
          </cell>
          <cell r="G585" t="str">
            <v xml:space="preserve">V. UNITARIO </v>
          </cell>
          <cell r="H585" t="str">
            <v>V. PARCIAL</v>
          </cell>
          <cell r="R585">
            <v>0</v>
          </cell>
        </row>
        <row r="586">
          <cell r="C586">
            <v>3.1</v>
          </cell>
          <cell r="D586" t="str">
            <v>SEÑALIZACION Y SEGURIDAD EN LA OBRA</v>
          </cell>
          <cell r="L586">
            <v>0</v>
          </cell>
          <cell r="M586">
            <v>0</v>
          </cell>
          <cell r="N586">
            <v>0</v>
          </cell>
          <cell r="O586">
            <v>0</v>
          </cell>
          <cell r="R586">
            <v>0</v>
          </cell>
          <cell r="S586">
            <v>0</v>
          </cell>
          <cell r="T586">
            <v>0</v>
          </cell>
          <cell r="U586">
            <v>0</v>
          </cell>
          <cell r="V586">
            <v>0</v>
          </cell>
          <cell r="W586">
            <v>0</v>
          </cell>
        </row>
        <row r="587">
          <cell r="C587" t="str">
            <v>3.1.1</v>
          </cell>
          <cell r="D587" t="str">
            <v>Señalización de la obra</v>
          </cell>
          <cell r="L587">
            <v>0</v>
          </cell>
          <cell r="M587">
            <v>0</v>
          </cell>
          <cell r="N587">
            <v>0</v>
          </cell>
          <cell r="O587">
            <v>0</v>
          </cell>
          <cell r="R587">
            <v>0</v>
          </cell>
          <cell r="S587">
            <v>0</v>
          </cell>
          <cell r="T587">
            <v>0</v>
          </cell>
          <cell r="U587">
            <v>0</v>
          </cell>
          <cell r="V587">
            <v>0</v>
          </cell>
          <cell r="W587">
            <v>0</v>
          </cell>
        </row>
        <row r="588">
          <cell r="C588" t="str">
            <v>3.1.1.1</v>
          </cell>
          <cell r="D588" t="str">
            <v>Soporte para cinta demarcadora. Esquema No.1</v>
          </cell>
          <cell r="E588" t="str">
            <v>un</v>
          </cell>
          <cell r="F588">
            <v>4</v>
          </cell>
          <cell r="G588">
            <v>10100</v>
          </cell>
          <cell r="H588">
            <v>40400</v>
          </cell>
          <cell r="I588">
            <v>1.1268862793227525</v>
          </cell>
          <cell r="J588">
            <v>4</v>
          </cell>
          <cell r="L588">
            <v>4</v>
          </cell>
          <cell r="M588">
            <v>40400</v>
          </cell>
          <cell r="N588">
            <v>0</v>
          </cell>
          <cell r="O588">
            <v>40400</v>
          </cell>
          <cell r="R588">
            <v>0</v>
          </cell>
          <cell r="S588">
            <v>0</v>
          </cell>
          <cell r="T588">
            <v>0</v>
          </cell>
          <cell r="U588">
            <v>0</v>
          </cell>
          <cell r="V588">
            <v>4</v>
          </cell>
          <cell r="W588">
            <v>40400</v>
          </cell>
        </row>
        <row r="589">
          <cell r="C589" t="str">
            <v>3.1.1.2</v>
          </cell>
          <cell r="D589" t="str">
            <v>Cinta demarcadora, sin soportes. Esquema No. 2</v>
          </cell>
          <cell r="E589" t="str">
            <v>m</v>
          </cell>
          <cell r="F589">
            <v>40</v>
          </cell>
          <cell r="G589">
            <v>830</v>
          </cell>
          <cell r="H589">
            <v>33200</v>
          </cell>
          <cell r="I589">
            <v>0.92605506122562831</v>
          </cell>
          <cell r="J589">
            <v>40</v>
          </cell>
          <cell r="L589">
            <v>40</v>
          </cell>
          <cell r="M589">
            <v>33200</v>
          </cell>
          <cell r="N589">
            <v>0</v>
          </cell>
          <cell r="O589">
            <v>33200</v>
          </cell>
          <cell r="R589">
            <v>0</v>
          </cell>
          <cell r="S589">
            <v>0</v>
          </cell>
          <cell r="T589">
            <v>0</v>
          </cell>
          <cell r="U589">
            <v>0</v>
          </cell>
          <cell r="V589">
            <v>40</v>
          </cell>
          <cell r="W589">
            <v>33200</v>
          </cell>
        </row>
        <row r="590">
          <cell r="C590" t="str">
            <v>3.1.1.3</v>
          </cell>
          <cell r="D590" t="str">
            <v>Vallas móviles. Barreras</v>
          </cell>
          <cell r="I590">
            <v>0</v>
          </cell>
          <cell r="L590">
            <v>0</v>
          </cell>
          <cell r="M590">
            <v>0</v>
          </cell>
          <cell r="N590">
            <v>0</v>
          </cell>
          <cell r="O590">
            <v>0</v>
          </cell>
          <cell r="R590">
            <v>0</v>
          </cell>
          <cell r="S590">
            <v>0</v>
          </cell>
          <cell r="T590">
            <v>0</v>
          </cell>
          <cell r="U590">
            <v>0</v>
          </cell>
          <cell r="V590">
            <v>0</v>
          </cell>
          <cell r="W590">
            <v>0</v>
          </cell>
        </row>
        <row r="591">
          <cell r="C591" t="str">
            <v>3.1.1.3.4</v>
          </cell>
          <cell r="D591" t="str">
            <v>Valla móvil Tipo 4. Valla doble cara. Esquema No. 6</v>
          </cell>
          <cell r="E591" t="str">
            <v>un</v>
          </cell>
          <cell r="F591">
            <v>1</v>
          </cell>
          <cell r="G591">
            <v>155000</v>
          </cell>
          <cell r="H591">
            <v>155000</v>
          </cell>
          <cell r="I591">
            <v>4.3234498340353129</v>
          </cell>
          <cell r="J591">
            <v>1</v>
          </cell>
          <cell r="L591">
            <v>1</v>
          </cell>
          <cell r="M591">
            <v>155000</v>
          </cell>
          <cell r="N591">
            <v>0</v>
          </cell>
          <cell r="O591">
            <v>155000</v>
          </cell>
          <cell r="R591">
            <v>0</v>
          </cell>
          <cell r="S591">
            <v>0</v>
          </cell>
          <cell r="T591">
            <v>0</v>
          </cell>
          <cell r="U591">
            <v>0</v>
          </cell>
          <cell r="V591">
            <v>1</v>
          </cell>
          <cell r="W591">
            <v>155000</v>
          </cell>
        </row>
        <row r="592">
          <cell r="C592" t="str">
            <v>3.11.5</v>
          </cell>
          <cell r="D592" t="str">
            <v>INSTALACION DE ELEMENTOS VARIOS</v>
          </cell>
          <cell r="I592">
            <v>0</v>
          </cell>
          <cell r="L592">
            <v>0</v>
          </cell>
          <cell r="M592">
            <v>0</v>
          </cell>
          <cell r="N592">
            <v>0</v>
          </cell>
          <cell r="O592">
            <v>0</v>
          </cell>
          <cell r="R592">
            <v>0</v>
          </cell>
          <cell r="S592">
            <v>0</v>
          </cell>
          <cell r="T592">
            <v>0</v>
          </cell>
          <cell r="U592">
            <v>0</v>
          </cell>
          <cell r="V592">
            <v>0</v>
          </cell>
          <cell r="W592">
            <v>0</v>
          </cell>
        </row>
        <row r="593">
          <cell r="C593" t="str">
            <v>3.11.5.11</v>
          </cell>
          <cell r="D593" t="str">
            <v>Instalación de 2 tanques 11m3, 2 tanques de 0.5m3, equipo mezclador con su tanque de 0.5m3, instalación de múltiple Ø2" PVC RDE 21 y Ø1" para llenado y vaciado de tanques de químicos, instalación de tres bombas dosificadoras de membrana y una bomba centrí</v>
          </cell>
          <cell r="E593" t="str">
            <v>gl</v>
          </cell>
          <cell r="F593">
            <v>1</v>
          </cell>
          <cell r="G593">
            <v>3301000</v>
          </cell>
          <cell r="H593">
            <v>3301000</v>
          </cell>
          <cell r="I593">
            <v>92.075534852584312</v>
          </cell>
          <cell r="J593">
            <v>1</v>
          </cell>
          <cell r="L593">
            <v>1</v>
          </cell>
          <cell r="M593">
            <v>3301000</v>
          </cell>
          <cell r="N593">
            <v>0</v>
          </cell>
          <cell r="O593">
            <v>3301000</v>
          </cell>
          <cell r="R593">
            <v>0</v>
          </cell>
          <cell r="S593">
            <v>0</v>
          </cell>
          <cell r="T593">
            <v>0</v>
          </cell>
          <cell r="U593">
            <v>0</v>
          </cell>
          <cell r="V593">
            <v>1</v>
          </cell>
          <cell r="W593">
            <v>3301000</v>
          </cell>
        </row>
        <row r="594">
          <cell r="C594" t="str">
            <v>3.11.5.12</v>
          </cell>
          <cell r="D594" t="str">
            <v>Instalación de tubería de Ø2" PVC conduit</v>
          </cell>
          <cell r="E594" t="str">
            <v>m</v>
          </cell>
          <cell r="F594">
            <v>30</v>
          </cell>
          <cell r="G594">
            <v>1850</v>
          </cell>
          <cell r="H594">
            <v>55500</v>
          </cell>
          <cell r="I594">
            <v>1.5480739728319992</v>
          </cell>
          <cell r="J594">
            <v>30</v>
          </cell>
          <cell r="L594">
            <v>30</v>
          </cell>
          <cell r="M594">
            <v>55500</v>
          </cell>
          <cell r="N594">
            <v>0</v>
          </cell>
          <cell r="O594">
            <v>55500</v>
          </cell>
          <cell r="R594">
            <v>0</v>
          </cell>
          <cell r="S594">
            <v>0</v>
          </cell>
          <cell r="T594">
            <v>0</v>
          </cell>
          <cell r="U594">
            <v>0</v>
          </cell>
          <cell r="V594">
            <v>30</v>
          </cell>
          <cell r="W594">
            <v>55500</v>
          </cell>
        </row>
        <row r="595">
          <cell r="D595" t="str">
            <v>COSTO TOTAL DIRECTO</v>
          </cell>
          <cell r="H595">
            <v>3585100</v>
          </cell>
          <cell r="L595">
            <v>0</v>
          </cell>
          <cell r="M595">
            <v>3585100</v>
          </cell>
          <cell r="N595">
            <v>0</v>
          </cell>
          <cell r="O595">
            <v>3585100</v>
          </cell>
          <cell r="R595">
            <v>0</v>
          </cell>
          <cell r="S595">
            <v>0</v>
          </cell>
          <cell r="T595">
            <v>0</v>
          </cell>
          <cell r="U595">
            <v>0</v>
          </cell>
          <cell r="V595">
            <v>0</v>
          </cell>
          <cell r="W595">
            <v>3585100</v>
          </cell>
        </row>
        <row r="596">
          <cell r="D596" t="str">
            <v>A,I,U, 25%</v>
          </cell>
          <cell r="E596">
            <v>0.25</v>
          </cell>
          <cell r="H596">
            <v>896275</v>
          </cell>
          <cell r="M596">
            <v>896275</v>
          </cell>
          <cell r="N596">
            <v>0</v>
          </cell>
          <cell r="O596">
            <v>896275</v>
          </cell>
          <cell r="R596">
            <v>0</v>
          </cell>
          <cell r="S596">
            <v>0</v>
          </cell>
          <cell r="T596">
            <v>0</v>
          </cell>
          <cell r="U596">
            <v>0</v>
          </cell>
          <cell r="W596">
            <v>896275</v>
          </cell>
        </row>
        <row r="597">
          <cell r="B597" t="str">
            <v>TO10</v>
          </cell>
          <cell r="D597" t="str">
            <v>COSTO TOTAL OBRA CIVIL</v>
          </cell>
          <cell r="H597">
            <v>4481375</v>
          </cell>
          <cell r="M597">
            <v>4481375</v>
          </cell>
          <cell r="N597">
            <v>0</v>
          </cell>
          <cell r="O597">
            <v>4481375</v>
          </cell>
          <cell r="R597">
            <v>0</v>
          </cell>
          <cell r="S597">
            <v>0</v>
          </cell>
          <cell r="T597">
            <v>0</v>
          </cell>
          <cell r="U597">
            <v>0</v>
          </cell>
          <cell r="V597">
            <v>0</v>
          </cell>
          <cell r="W597">
            <v>4481375</v>
          </cell>
        </row>
        <row r="598">
          <cell r="B598" t="str">
            <v>T11</v>
          </cell>
          <cell r="C598" t="str">
            <v>SUMINISTRO DE EQUIPOS ELECTRICOS EN LA CAPTACIÓN AGUA CRUDA (598)</v>
          </cell>
          <cell r="M598">
            <v>0</v>
          </cell>
          <cell r="N598">
            <v>0</v>
          </cell>
          <cell r="O598">
            <v>0</v>
          </cell>
          <cell r="R598">
            <v>0</v>
          </cell>
          <cell r="S598">
            <v>0</v>
          </cell>
          <cell r="T598">
            <v>0</v>
          </cell>
          <cell r="U598">
            <v>0</v>
          </cell>
          <cell r="V598">
            <v>0</v>
          </cell>
          <cell r="W598">
            <v>0</v>
          </cell>
        </row>
        <row r="599">
          <cell r="C599" t="str">
            <v xml:space="preserve">ITEM </v>
          </cell>
          <cell r="D599" t="str">
            <v xml:space="preserve">DESCRIPCION </v>
          </cell>
          <cell r="E599" t="str">
            <v xml:space="preserve">UNIDAD </v>
          </cell>
          <cell r="F599" t="str">
            <v xml:space="preserve">CANTIDAD </v>
          </cell>
          <cell r="G599" t="str">
            <v xml:space="preserve">V. UNITARIO </v>
          </cell>
          <cell r="H599" t="str">
            <v>V. PARCIAL</v>
          </cell>
          <cell r="R599">
            <v>0</v>
          </cell>
        </row>
        <row r="600">
          <cell r="C600">
            <v>3.24</v>
          </cell>
          <cell r="D600" t="str">
            <v>SUMINISTRO DE MATERIALES INSTALACIONES ELECTROMECANICAS</v>
          </cell>
          <cell r="L600">
            <v>0</v>
          </cell>
          <cell r="M600">
            <v>0</v>
          </cell>
          <cell r="N600">
            <v>0</v>
          </cell>
          <cell r="O600">
            <v>0</v>
          </cell>
          <cell r="R600">
            <v>0</v>
          </cell>
          <cell r="S600">
            <v>0</v>
          </cell>
          <cell r="T600">
            <v>0</v>
          </cell>
          <cell r="U600">
            <v>0</v>
          </cell>
          <cell r="V600">
            <v>0</v>
          </cell>
          <cell r="W600">
            <v>0</v>
          </cell>
        </row>
        <row r="601">
          <cell r="C601" t="str">
            <v>3.24.2</v>
          </cell>
          <cell r="D601" t="str">
            <v>SUMINISTRO DE EQUIPOS Y ACCESORIOS SUBESTACION ELECTRICA PLANTA DE TRATAMIENTO</v>
          </cell>
          <cell r="L601">
            <v>0</v>
          </cell>
          <cell r="M601">
            <v>0</v>
          </cell>
          <cell r="N601">
            <v>0</v>
          </cell>
          <cell r="O601">
            <v>0</v>
          </cell>
          <cell r="R601">
            <v>0</v>
          </cell>
          <cell r="S601">
            <v>0</v>
          </cell>
          <cell r="T601">
            <v>0</v>
          </cell>
          <cell r="U601">
            <v>0</v>
          </cell>
          <cell r="V601">
            <v>0</v>
          </cell>
          <cell r="W601">
            <v>0</v>
          </cell>
        </row>
        <row r="602">
          <cell r="C602" t="str">
            <v>3.24.2.1</v>
          </cell>
          <cell r="D602" t="str">
            <v>Celda de medida de tres elementos ( 3 Tp y 3 TC ) Gama SM6 con remonte de barras ref GBC-A 750 mm.</v>
          </cell>
          <cell r="E602" t="str">
            <v>un</v>
          </cell>
          <cell r="F602">
            <v>1</v>
          </cell>
          <cell r="G602">
            <v>16275032.000000002</v>
          </cell>
          <cell r="H602">
            <v>16275032.000000002</v>
          </cell>
          <cell r="I602">
            <v>10.379160404011367</v>
          </cell>
          <cell r="J602">
            <v>1</v>
          </cell>
          <cell r="L602">
            <v>1</v>
          </cell>
          <cell r="M602">
            <v>16275032.000000002</v>
          </cell>
          <cell r="N602">
            <v>0</v>
          </cell>
          <cell r="O602">
            <v>16275032.000000002</v>
          </cell>
          <cell r="R602">
            <v>0</v>
          </cell>
          <cell r="S602">
            <v>0</v>
          </cell>
          <cell r="T602">
            <v>0</v>
          </cell>
          <cell r="U602">
            <v>0</v>
          </cell>
          <cell r="V602">
            <v>1</v>
          </cell>
          <cell r="W602">
            <v>16275032.000000002</v>
          </cell>
        </row>
        <row r="603">
          <cell r="C603" t="str">
            <v>3.24.2.2</v>
          </cell>
          <cell r="D603" t="str">
            <v>Contador de Energia trifasico Tipo Fulkrum - 3 elementos incluido bloque de pruebas y modem.</v>
          </cell>
          <cell r="E603" t="str">
            <v>un</v>
          </cell>
          <cell r="F603">
            <v>1</v>
          </cell>
          <cell r="G603">
            <v>5800000</v>
          </cell>
          <cell r="H603">
            <v>5800000</v>
          </cell>
          <cell r="I603">
            <v>3.6988640233251728</v>
          </cell>
          <cell r="J603">
            <v>1</v>
          </cell>
          <cell r="L603">
            <v>1</v>
          </cell>
          <cell r="M603">
            <v>5800000</v>
          </cell>
          <cell r="N603">
            <v>0</v>
          </cell>
          <cell r="O603">
            <v>5800000</v>
          </cell>
          <cell r="R603">
            <v>0</v>
          </cell>
          <cell r="S603">
            <v>0</v>
          </cell>
          <cell r="T603">
            <v>0</v>
          </cell>
          <cell r="U603">
            <v>0</v>
          </cell>
          <cell r="V603">
            <v>1</v>
          </cell>
          <cell r="W603">
            <v>5800000</v>
          </cell>
        </row>
        <row r="604">
          <cell r="C604" t="str">
            <v>3.24.2.3</v>
          </cell>
          <cell r="D604" t="str">
            <v>Seccionador primario automatico en SF6 gama SM6 referencia DM1-A 750 mm.</v>
          </cell>
          <cell r="E604" t="str">
            <v>un</v>
          </cell>
          <cell r="F604">
            <v>1</v>
          </cell>
          <cell r="G604">
            <v>47634240.000000007</v>
          </cell>
          <cell r="H604">
            <v>47634240.000000007</v>
          </cell>
          <cell r="I604">
            <v>30.378030450764982</v>
          </cell>
          <cell r="J604">
            <v>1</v>
          </cell>
          <cell r="L604">
            <v>1</v>
          </cell>
          <cell r="M604">
            <v>47634240.000000007</v>
          </cell>
          <cell r="N604">
            <v>0</v>
          </cell>
          <cell r="O604">
            <v>47634240.000000007</v>
          </cell>
          <cell r="R604">
            <v>0</v>
          </cell>
          <cell r="S604">
            <v>0</v>
          </cell>
          <cell r="T604">
            <v>0</v>
          </cell>
          <cell r="U604">
            <v>0</v>
          </cell>
          <cell r="V604">
            <v>1</v>
          </cell>
          <cell r="W604">
            <v>47634240.000000007</v>
          </cell>
        </row>
        <row r="605">
          <cell r="C605" t="str">
            <v>3.24.2.4</v>
          </cell>
          <cell r="D605" t="str">
            <v>Transformador Trifasico 112,5 KVA. 13200/460 V SIEMENS en aceite</v>
          </cell>
          <cell r="E605" t="str">
            <v>un</v>
          </cell>
          <cell r="F605">
            <v>1</v>
          </cell>
          <cell r="G605">
            <v>13926785.071999999</v>
          </cell>
          <cell r="H605">
            <v>13926785.071999999</v>
          </cell>
          <cell r="I605">
            <v>8.8816007350694601</v>
          </cell>
          <cell r="J605">
            <v>1</v>
          </cell>
          <cell r="L605">
            <v>1</v>
          </cell>
          <cell r="M605">
            <v>13926785.071999999</v>
          </cell>
          <cell r="N605">
            <v>0</v>
          </cell>
          <cell r="O605">
            <v>13926785.071999999</v>
          </cell>
          <cell r="R605">
            <v>0</v>
          </cell>
          <cell r="S605">
            <v>0</v>
          </cell>
          <cell r="T605">
            <v>0</v>
          </cell>
          <cell r="U605">
            <v>0</v>
          </cell>
          <cell r="V605">
            <v>1</v>
          </cell>
          <cell r="W605">
            <v>13926785.071999999</v>
          </cell>
        </row>
        <row r="606">
          <cell r="C606" t="str">
            <v>3.24.2.5</v>
          </cell>
          <cell r="D606" t="str">
            <v>Transformador Trifasico 5 KVA. 460/220 V SIEMENS seco</v>
          </cell>
          <cell r="E606" t="str">
            <v>un</v>
          </cell>
          <cell r="F606">
            <v>1</v>
          </cell>
          <cell r="G606">
            <v>3027600</v>
          </cell>
          <cell r="H606">
            <v>3027600</v>
          </cell>
          <cell r="I606">
            <v>1.9308070201757399</v>
          </cell>
          <cell r="J606">
            <v>1</v>
          </cell>
          <cell r="L606">
            <v>1</v>
          </cell>
          <cell r="M606">
            <v>3027600</v>
          </cell>
          <cell r="N606">
            <v>0</v>
          </cell>
          <cell r="O606">
            <v>3027600</v>
          </cell>
          <cell r="R606">
            <v>0</v>
          </cell>
          <cell r="S606">
            <v>0</v>
          </cell>
          <cell r="T606">
            <v>0</v>
          </cell>
          <cell r="U606">
            <v>0</v>
          </cell>
          <cell r="V606">
            <v>1</v>
          </cell>
          <cell r="W606">
            <v>3027600</v>
          </cell>
        </row>
        <row r="607">
          <cell r="C607" t="str">
            <v>3.24.2.6</v>
          </cell>
          <cell r="D607" t="str">
            <v>Celda para transformador de 10 KVA seco</v>
          </cell>
          <cell r="E607" t="str">
            <v>un</v>
          </cell>
          <cell r="F607">
            <v>1</v>
          </cell>
          <cell r="G607">
            <v>1566000</v>
          </cell>
          <cell r="H607">
            <v>1566000</v>
          </cell>
          <cell r="I607">
            <v>0.99869328629779652</v>
          </cell>
          <cell r="J607">
            <v>1</v>
          </cell>
          <cell r="L607">
            <v>1</v>
          </cell>
          <cell r="M607">
            <v>1566000</v>
          </cell>
          <cell r="N607">
            <v>0</v>
          </cell>
          <cell r="O607">
            <v>1566000</v>
          </cell>
          <cell r="R607">
            <v>0</v>
          </cell>
          <cell r="S607">
            <v>0</v>
          </cell>
          <cell r="T607">
            <v>0</v>
          </cell>
          <cell r="U607">
            <v>0</v>
          </cell>
          <cell r="V607">
            <v>1</v>
          </cell>
          <cell r="W607">
            <v>1566000</v>
          </cell>
        </row>
        <row r="608">
          <cell r="C608" t="str">
            <v>3.24.2.7</v>
          </cell>
          <cell r="D608" t="str">
            <v>Acometida en cable de Cu monopolar 3 x No 2 - XLPE 15 KV</v>
          </cell>
          <cell r="E608" t="str">
            <v>m</v>
          </cell>
          <cell r="F608">
            <v>30</v>
          </cell>
          <cell r="G608">
            <v>109284.69364799996</v>
          </cell>
          <cell r="H608">
            <v>3278540.8094399986</v>
          </cell>
          <cell r="I608">
            <v>2.0908408015587931</v>
          </cell>
          <cell r="J608">
            <v>30</v>
          </cell>
          <cell r="L608">
            <v>30</v>
          </cell>
          <cell r="M608">
            <v>3278540.8094399986</v>
          </cell>
          <cell r="N608">
            <v>0</v>
          </cell>
          <cell r="O608">
            <v>3278540.8094399986</v>
          </cell>
          <cell r="R608">
            <v>0</v>
          </cell>
          <cell r="S608">
            <v>0</v>
          </cell>
          <cell r="T608">
            <v>0</v>
          </cell>
          <cell r="U608">
            <v>0</v>
          </cell>
          <cell r="V608">
            <v>30</v>
          </cell>
          <cell r="W608">
            <v>3278540.8094399986</v>
          </cell>
        </row>
        <row r="609">
          <cell r="C609" t="str">
            <v>3.24.2.8</v>
          </cell>
          <cell r="D609" t="str">
            <v>Centro de Control de Motores tipo Blokset autosoportados a 460 V ac 60 Hz, incluye interruptor secundario, 3 modulos con arrancadores estrella triangulo para bombas 300 Hp con su banco de condensadores automatico asociados a cada unidad de bombeo.</v>
          </cell>
          <cell r="E609" t="str">
            <v>un</v>
          </cell>
          <cell r="F609">
            <v>1</v>
          </cell>
          <cell r="G609">
            <v>46206326.399999999</v>
          </cell>
          <cell r="H609">
            <v>46206326.399999999</v>
          </cell>
          <cell r="I609">
            <v>29.467399719134502</v>
          </cell>
          <cell r="J609">
            <v>1</v>
          </cell>
          <cell r="L609">
            <v>1</v>
          </cell>
          <cell r="M609">
            <v>46206326.399999999</v>
          </cell>
          <cell r="N609">
            <v>0</v>
          </cell>
          <cell r="O609">
            <v>46206326.399999999</v>
          </cell>
          <cell r="R609">
            <v>0</v>
          </cell>
          <cell r="S609">
            <v>0</v>
          </cell>
          <cell r="T609">
            <v>0</v>
          </cell>
          <cell r="U609">
            <v>0</v>
          </cell>
          <cell r="V609">
            <v>1</v>
          </cell>
          <cell r="W609">
            <v>46206326.399999999</v>
          </cell>
        </row>
        <row r="610">
          <cell r="B610" t="str">
            <v>N</v>
          </cell>
          <cell r="C610" t="str">
            <v>3.24.2.8</v>
          </cell>
          <cell r="D610" t="str">
            <v>Centro de Control de Motores tipo Blokset autosoportados a 460 V ac 60 Hz, incluye interruptor secundario Tipo Masterpack Extraible, 2 modulos  extraibles con arrancadores estrella triangulo para motores de 100 Hp, Banco de condensadores automatico asocia</v>
          </cell>
          <cell r="E610" t="str">
            <v>un</v>
          </cell>
          <cell r="G610">
            <v>65000000</v>
          </cell>
          <cell r="L610">
            <v>0</v>
          </cell>
          <cell r="M610">
            <v>0</v>
          </cell>
          <cell r="N610">
            <v>0</v>
          </cell>
          <cell r="O610">
            <v>0</v>
          </cell>
        </row>
        <row r="611">
          <cell r="C611" t="str">
            <v>3.24.2.9</v>
          </cell>
          <cell r="D611" t="str">
            <v>Juego de premoldeados tipo interior 3M 15 KV cable monopolar No 2 con pantalla cinta</v>
          </cell>
          <cell r="E611" t="str">
            <v>jgo</v>
          </cell>
          <cell r="F611">
            <v>2</v>
          </cell>
          <cell r="G611">
            <v>400316</v>
          </cell>
          <cell r="H611">
            <v>800632</v>
          </cell>
          <cell r="I611">
            <v>0.51059118977980678</v>
          </cell>
          <cell r="J611">
            <v>2</v>
          </cell>
          <cell r="L611">
            <v>2</v>
          </cell>
          <cell r="M611">
            <v>800632</v>
          </cell>
          <cell r="N611">
            <v>0</v>
          </cell>
          <cell r="O611">
            <v>800632</v>
          </cell>
          <cell r="R611">
            <v>0</v>
          </cell>
          <cell r="S611">
            <v>0</v>
          </cell>
          <cell r="T611">
            <v>0</v>
          </cell>
          <cell r="U611">
            <v>0</v>
          </cell>
          <cell r="V611">
            <v>2</v>
          </cell>
          <cell r="W611">
            <v>800632</v>
          </cell>
        </row>
        <row r="612">
          <cell r="C612" t="str">
            <v>3.24.2.10</v>
          </cell>
          <cell r="D612" t="str">
            <v>Tablero de distribucion trifasico para sopreponer de 12 ctos, con sus breakers termomagneticos.</v>
          </cell>
          <cell r="E612" t="str">
            <v>un</v>
          </cell>
          <cell r="F612">
            <v>1</v>
          </cell>
          <cell r="G612">
            <v>227846.82879999999</v>
          </cell>
          <cell r="H612">
            <v>227846.82879999999</v>
          </cell>
          <cell r="I612">
            <v>0.14530593756500856</v>
          </cell>
          <cell r="J612">
            <v>1</v>
          </cell>
          <cell r="L612">
            <v>1</v>
          </cell>
          <cell r="M612">
            <v>227846.82879999999</v>
          </cell>
          <cell r="N612">
            <v>0</v>
          </cell>
          <cell r="O612">
            <v>227846.82879999999</v>
          </cell>
          <cell r="R612">
            <v>0</v>
          </cell>
          <cell r="S612">
            <v>0</v>
          </cell>
          <cell r="T612">
            <v>0</v>
          </cell>
          <cell r="U612">
            <v>0</v>
          </cell>
          <cell r="V612">
            <v>1</v>
          </cell>
          <cell r="W612">
            <v>227846.82879999999</v>
          </cell>
        </row>
        <row r="613">
          <cell r="C613" t="str">
            <v>3.24.2.11</v>
          </cell>
          <cell r="D613" t="str">
            <v>Registro electrico de 1 x 1 x 1 en concreto con su tapa debidamente impermeabilizado</v>
          </cell>
          <cell r="E613" t="str">
            <v>un</v>
          </cell>
          <cell r="F613">
            <v>1</v>
          </cell>
          <cell r="G613">
            <v>87000</v>
          </cell>
          <cell r="H613">
            <v>87000</v>
          </cell>
          <cell r="I613">
            <v>5.5482960349877583E-2</v>
          </cell>
          <cell r="J613">
            <v>1</v>
          </cell>
          <cell r="L613">
            <v>1</v>
          </cell>
          <cell r="M613">
            <v>87000</v>
          </cell>
          <cell r="N613">
            <v>0</v>
          </cell>
          <cell r="O613">
            <v>87000</v>
          </cell>
          <cell r="R613">
            <v>0</v>
          </cell>
          <cell r="S613">
            <v>0</v>
          </cell>
          <cell r="T613">
            <v>0</v>
          </cell>
          <cell r="U613">
            <v>0</v>
          </cell>
          <cell r="V613">
            <v>1</v>
          </cell>
          <cell r="W613">
            <v>87000</v>
          </cell>
        </row>
        <row r="614">
          <cell r="C614" t="str">
            <v>3.24.2.12</v>
          </cell>
          <cell r="D614" t="str">
            <v>Malla de tierra conformada por cuatro varillas Cu copperweld de 2.4 mts inmersas hidrosolta unidas entre con cable de Cu desnudo No 2  empleando soldadura caldweld de de acuerdo a especificaciones</v>
          </cell>
          <cell r="E614" t="str">
            <v>un</v>
          </cell>
          <cell r="F614">
            <v>1</v>
          </cell>
          <cell r="G614">
            <v>928000</v>
          </cell>
          <cell r="H614">
            <v>928000</v>
          </cell>
          <cell r="I614">
            <v>0.59181824373202752</v>
          </cell>
          <cell r="J614">
            <v>1</v>
          </cell>
          <cell r="L614">
            <v>1</v>
          </cell>
          <cell r="M614">
            <v>928000</v>
          </cell>
          <cell r="N614">
            <v>0</v>
          </cell>
          <cell r="O614">
            <v>928000</v>
          </cell>
          <cell r="R614">
            <v>0</v>
          </cell>
          <cell r="S614">
            <v>0</v>
          </cell>
          <cell r="T614">
            <v>0</v>
          </cell>
          <cell r="U614">
            <v>0</v>
          </cell>
          <cell r="V614">
            <v>1</v>
          </cell>
          <cell r="W614">
            <v>928000</v>
          </cell>
        </row>
        <row r="615">
          <cell r="C615" t="str">
            <v>3.24.2.13</v>
          </cell>
          <cell r="D615" t="str">
            <v>Luminaria Wall Pack 150 W 220 V,Vapor de mercurio con fotocelda</v>
          </cell>
          <cell r="E615" t="str">
            <v>un</v>
          </cell>
          <cell r="F615">
            <v>4</v>
          </cell>
          <cell r="G615">
            <v>261000</v>
          </cell>
          <cell r="H615">
            <v>1044000</v>
          </cell>
          <cell r="I615">
            <v>0.66579552419853105</v>
          </cell>
          <cell r="J615">
            <v>4</v>
          </cell>
          <cell r="L615">
            <v>4</v>
          </cell>
          <cell r="M615">
            <v>1044000</v>
          </cell>
          <cell r="N615">
            <v>0</v>
          </cell>
          <cell r="O615">
            <v>1044000</v>
          </cell>
          <cell r="R615">
            <v>0</v>
          </cell>
          <cell r="S615">
            <v>0</v>
          </cell>
          <cell r="T615">
            <v>0</v>
          </cell>
          <cell r="U615">
            <v>0</v>
          </cell>
          <cell r="V615">
            <v>4</v>
          </cell>
          <cell r="W615">
            <v>1044000</v>
          </cell>
        </row>
        <row r="616">
          <cell r="C616" t="str">
            <v>3.24.2.14</v>
          </cell>
          <cell r="D616" t="str">
            <v>Toma monofasica de tres elementos</v>
          </cell>
          <cell r="E616" t="str">
            <v>un</v>
          </cell>
          <cell r="F616">
            <v>4</v>
          </cell>
          <cell r="G616">
            <v>3364</v>
          </cell>
          <cell r="H616">
            <v>13456</v>
          </cell>
          <cell r="I616">
            <v>8.5813645341143996E-3</v>
          </cell>
          <cell r="J616">
            <v>4</v>
          </cell>
          <cell r="L616">
            <v>4</v>
          </cell>
          <cell r="M616">
            <v>13456</v>
          </cell>
          <cell r="N616">
            <v>0</v>
          </cell>
          <cell r="O616">
            <v>13456</v>
          </cell>
          <cell r="R616">
            <v>0</v>
          </cell>
          <cell r="S616">
            <v>0</v>
          </cell>
          <cell r="T616">
            <v>0</v>
          </cell>
          <cell r="U616">
            <v>0</v>
          </cell>
          <cell r="V616">
            <v>4</v>
          </cell>
          <cell r="W616">
            <v>13456</v>
          </cell>
        </row>
        <row r="617">
          <cell r="C617" t="str">
            <v>3.24.2.15</v>
          </cell>
          <cell r="D617" t="str">
            <v>Salida electrica monofasica para toma o iluminacion, incluye linea neutro y tierra en cable THHN no 12, tuberia coduit de 1"</v>
          </cell>
          <cell r="E617" t="str">
            <v>un</v>
          </cell>
          <cell r="F617">
            <v>4</v>
          </cell>
          <cell r="G617">
            <v>40600</v>
          </cell>
          <cell r="H617">
            <v>162400</v>
          </cell>
          <cell r="I617">
            <v>0.10356819265310482</v>
          </cell>
          <cell r="J617">
            <v>4</v>
          </cell>
          <cell r="L617">
            <v>4</v>
          </cell>
          <cell r="M617">
            <v>162400</v>
          </cell>
          <cell r="N617">
            <v>0</v>
          </cell>
          <cell r="O617">
            <v>162400</v>
          </cell>
          <cell r="R617">
            <v>0</v>
          </cell>
          <cell r="S617">
            <v>0</v>
          </cell>
          <cell r="T617">
            <v>0</v>
          </cell>
          <cell r="U617">
            <v>0</v>
          </cell>
          <cell r="V617">
            <v>4</v>
          </cell>
          <cell r="W617">
            <v>162400</v>
          </cell>
        </row>
        <row r="618">
          <cell r="C618" t="str">
            <v>3.24.2.16</v>
          </cell>
          <cell r="D618" t="str">
            <v>Salida electrica bifasica para iluminacion, incluye lineas neutro y tierra en cable THHN no 12, tuberia coduit de 1"</v>
          </cell>
          <cell r="E618" t="str">
            <v>un</v>
          </cell>
          <cell r="F618">
            <v>4</v>
          </cell>
          <cell r="G618">
            <v>46400</v>
          </cell>
          <cell r="H618">
            <v>185600</v>
          </cell>
          <cell r="I618">
            <v>0.11836364874640551</v>
          </cell>
          <cell r="J618">
            <v>4</v>
          </cell>
          <cell r="L618">
            <v>4</v>
          </cell>
          <cell r="M618">
            <v>185600</v>
          </cell>
          <cell r="N618">
            <v>0</v>
          </cell>
          <cell r="O618">
            <v>185600</v>
          </cell>
          <cell r="R618">
            <v>0</v>
          </cell>
          <cell r="S618">
            <v>0</v>
          </cell>
          <cell r="T618">
            <v>0</v>
          </cell>
          <cell r="U618">
            <v>0</v>
          </cell>
          <cell r="V618">
            <v>4</v>
          </cell>
          <cell r="W618">
            <v>185600</v>
          </cell>
        </row>
        <row r="619">
          <cell r="C619" t="str">
            <v>3.24.2.17</v>
          </cell>
          <cell r="D619" t="str">
            <v>Salida electrica bifasica o trifasica para toma, incluye lineas neutro y tierra en cable THHN no 10, tuberia coduit de 1"</v>
          </cell>
          <cell r="E619" t="str">
            <v>un</v>
          </cell>
          <cell r="F619">
            <v>2</v>
          </cell>
          <cell r="G619">
            <v>77720</v>
          </cell>
          <cell r="H619">
            <v>155440</v>
          </cell>
          <cell r="I619">
            <v>9.912955582511461E-2</v>
          </cell>
          <cell r="J619">
            <v>2</v>
          </cell>
          <cell r="L619">
            <v>2</v>
          </cell>
          <cell r="M619">
            <v>155440</v>
          </cell>
          <cell r="N619">
            <v>0</v>
          </cell>
          <cell r="O619">
            <v>155440</v>
          </cell>
          <cell r="R619">
            <v>0</v>
          </cell>
          <cell r="S619">
            <v>0</v>
          </cell>
          <cell r="T619">
            <v>0</v>
          </cell>
          <cell r="U619">
            <v>0</v>
          </cell>
          <cell r="V619">
            <v>2</v>
          </cell>
          <cell r="W619">
            <v>155440</v>
          </cell>
        </row>
        <row r="620">
          <cell r="C620" t="str">
            <v>3.24.4</v>
          </cell>
          <cell r="D620" t="str">
            <v>SUMINISTRO ACOMETIDAS ELECTRICAS a 440 V ac</v>
          </cell>
          <cell r="G620">
            <v>0</v>
          </cell>
          <cell r="H620">
            <v>0</v>
          </cell>
          <cell r="I620">
            <v>0</v>
          </cell>
          <cell r="L620">
            <v>0</v>
          </cell>
          <cell r="M620">
            <v>0</v>
          </cell>
          <cell r="N620">
            <v>0</v>
          </cell>
          <cell r="O620">
            <v>0</v>
          </cell>
          <cell r="R620">
            <v>0</v>
          </cell>
          <cell r="S620">
            <v>0</v>
          </cell>
          <cell r="T620">
            <v>0</v>
          </cell>
          <cell r="U620">
            <v>0</v>
          </cell>
          <cell r="V620">
            <v>0</v>
          </cell>
          <cell r="W620">
            <v>0</v>
          </cell>
        </row>
        <row r="621">
          <cell r="C621" t="str">
            <v>3.24.4.1</v>
          </cell>
          <cell r="D621" t="str">
            <v>Acometidas desde transformador de alimentación a barraje de entrada del CCM ubicado en la barcaza en cable monopolar THHN de Cu AWG (4x2/0) de 1000 V - 90° aislamiento, incluye conectores, terminales bimetalicos 3M, cintas 23 y 33 3M, guaya mensajero aere</v>
          </cell>
          <cell r="E621" t="str">
            <v>m</v>
          </cell>
          <cell r="F621">
            <v>80</v>
          </cell>
          <cell r="G621">
            <v>179800</v>
          </cell>
          <cell r="H621">
            <v>14384000</v>
          </cell>
          <cell r="I621">
            <v>9.1731827778464279</v>
          </cell>
          <cell r="J621">
            <v>80</v>
          </cell>
          <cell r="L621">
            <v>80</v>
          </cell>
          <cell r="M621">
            <v>14384000</v>
          </cell>
          <cell r="N621">
            <v>0</v>
          </cell>
          <cell r="O621">
            <v>14384000</v>
          </cell>
          <cell r="R621">
            <v>0</v>
          </cell>
          <cell r="S621">
            <v>0</v>
          </cell>
          <cell r="T621">
            <v>0</v>
          </cell>
          <cell r="U621">
            <v>0</v>
          </cell>
          <cell r="V621">
            <v>80</v>
          </cell>
          <cell r="W621">
            <v>14384000</v>
          </cell>
        </row>
        <row r="622">
          <cell r="C622" t="str">
            <v>3.24.4.2</v>
          </cell>
          <cell r="D622" t="str">
            <v>Acometidas del CCM a cada motor de 30 HP 460 Vac 60 Hz en cable THHN calibre AWG (3 x 8) de 1000V aislamiento, incluye tuberia conduit PVC de 1 1/2", flexiconduit, conectores, terminales bimetalicos 3M, cintas 23 y 33 3M, accesorios para fijación etc.</v>
          </cell>
          <cell r="E622" t="str">
            <v>m</v>
          </cell>
          <cell r="F622">
            <v>30</v>
          </cell>
          <cell r="G622">
            <v>23200</v>
          </cell>
          <cell r="H622">
            <v>696000</v>
          </cell>
          <cell r="I622">
            <v>0.44386368279902066</v>
          </cell>
          <cell r="J622">
            <v>30</v>
          </cell>
          <cell r="L622">
            <v>30</v>
          </cell>
          <cell r="M622">
            <v>696000</v>
          </cell>
          <cell r="N622">
            <v>0</v>
          </cell>
          <cell r="O622">
            <v>696000</v>
          </cell>
          <cell r="R622">
            <v>0</v>
          </cell>
          <cell r="S622">
            <v>0</v>
          </cell>
          <cell r="T622">
            <v>0</v>
          </cell>
          <cell r="U622">
            <v>0</v>
          </cell>
          <cell r="V622">
            <v>30</v>
          </cell>
          <cell r="W622">
            <v>696000</v>
          </cell>
        </row>
        <row r="623">
          <cell r="C623" t="str">
            <v>3.24.4.3</v>
          </cell>
          <cell r="D623" t="str">
            <v xml:space="preserve">Acometidas del CCM a Tranformador servicios auxiliares de 5 KVA en cable THHN 4 x No 10 de 600V aislamiento, incluye conectores cintas y accesorios </v>
          </cell>
          <cell r="E623" t="str">
            <v>m</v>
          </cell>
          <cell r="F623">
            <v>10</v>
          </cell>
          <cell r="G623">
            <v>22040</v>
          </cell>
          <cell r="H623">
            <v>220400</v>
          </cell>
          <cell r="I623">
            <v>0.14055683288635656</v>
          </cell>
          <cell r="J623">
            <v>10</v>
          </cell>
          <cell r="L623">
            <v>10</v>
          </cell>
          <cell r="M623">
            <v>220400</v>
          </cell>
          <cell r="N623">
            <v>0</v>
          </cell>
          <cell r="O623">
            <v>220400</v>
          </cell>
          <cell r="R623">
            <v>0</v>
          </cell>
          <cell r="S623">
            <v>0</v>
          </cell>
          <cell r="T623">
            <v>0</v>
          </cell>
          <cell r="U623">
            <v>0</v>
          </cell>
          <cell r="V623">
            <v>10</v>
          </cell>
          <cell r="W623">
            <v>220400</v>
          </cell>
        </row>
        <row r="624">
          <cell r="C624" t="str">
            <v>3.24.4.4</v>
          </cell>
          <cell r="D624" t="str">
            <v>Acometidas del transformador servicios auxiliares de 5 KVA a la bomba de sebado a 220 V en cable THHN 34 x No 12 de 600V aislamiento, incluye conectores cintas y accesorios</v>
          </cell>
          <cell r="E624" t="str">
            <v>m</v>
          </cell>
          <cell r="F624">
            <v>10</v>
          </cell>
          <cell r="G624">
            <v>18560</v>
          </cell>
          <cell r="H624">
            <v>185600</v>
          </cell>
          <cell r="I624">
            <v>0.11836364874640551</v>
          </cell>
          <cell r="J624">
            <v>10</v>
          </cell>
          <cell r="L624">
            <v>10</v>
          </cell>
          <cell r="M624">
            <v>185600</v>
          </cell>
          <cell r="N624">
            <v>0</v>
          </cell>
          <cell r="O624">
            <v>185600</v>
          </cell>
          <cell r="R624">
            <v>0</v>
          </cell>
          <cell r="S624">
            <v>0</v>
          </cell>
          <cell r="T624">
            <v>0</v>
          </cell>
          <cell r="U624">
            <v>0</v>
          </cell>
          <cell r="V624">
            <v>10</v>
          </cell>
          <cell r="W624">
            <v>185600</v>
          </cell>
        </row>
        <row r="625">
          <cell r="D625" t="str">
            <v>COSTO SUMINISTRO</v>
          </cell>
          <cell r="H625">
            <v>156804899.11023998</v>
          </cell>
          <cell r="L625">
            <v>0</v>
          </cell>
          <cell r="M625">
            <v>156804899.11023998</v>
          </cell>
          <cell r="N625">
            <v>0</v>
          </cell>
          <cell r="O625">
            <v>156804899.11023998</v>
          </cell>
          <cell r="R625">
            <v>0</v>
          </cell>
          <cell r="S625">
            <v>0</v>
          </cell>
          <cell r="T625">
            <v>0</v>
          </cell>
          <cell r="U625">
            <v>0</v>
          </cell>
          <cell r="V625">
            <v>0</v>
          </cell>
          <cell r="W625">
            <v>156804899.11023998</v>
          </cell>
        </row>
        <row r="626">
          <cell r="D626" t="str">
            <v>A.I.U. 12%</v>
          </cell>
          <cell r="E626">
            <v>0.12</v>
          </cell>
          <cell r="H626">
            <v>18816587.893228795</v>
          </cell>
          <cell r="M626">
            <v>18816587.893228795</v>
          </cell>
          <cell r="N626">
            <v>0</v>
          </cell>
          <cell r="O626">
            <v>18816587.893228795</v>
          </cell>
          <cell r="R626">
            <v>0</v>
          </cell>
          <cell r="S626">
            <v>0</v>
          </cell>
          <cell r="T626">
            <v>0</v>
          </cell>
          <cell r="U626">
            <v>0</v>
          </cell>
          <cell r="W626">
            <v>18816587.893228795</v>
          </cell>
        </row>
        <row r="627">
          <cell r="B627" t="str">
            <v>TO11</v>
          </cell>
          <cell r="D627" t="str">
            <v>COSTO TOTAL SUMINISTRO</v>
          </cell>
          <cell r="H627">
            <v>175621487.00346878</v>
          </cell>
          <cell r="M627">
            <v>175621487.00346878</v>
          </cell>
          <cell r="N627">
            <v>0</v>
          </cell>
          <cell r="O627">
            <v>175621487.00346878</v>
          </cell>
          <cell r="R627">
            <v>0</v>
          </cell>
          <cell r="S627">
            <v>0</v>
          </cell>
          <cell r="T627">
            <v>0</v>
          </cell>
          <cell r="U627">
            <v>0</v>
          </cell>
          <cell r="V627">
            <v>0</v>
          </cell>
          <cell r="W627">
            <v>175621487.00346878</v>
          </cell>
        </row>
        <row r="628">
          <cell r="B628" t="str">
            <v>T12</v>
          </cell>
          <cell r="C628" t="str">
            <v>INSTALACIONES ELECTRICAS EN LA CAPTACIÓN AGUA CRUDA (628)</v>
          </cell>
          <cell r="M628">
            <v>0</v>
          </cell>
          <cell r="N628">
            <v>0</v>
          </cell>
          <cell r="O628">
            <v>0</v>
          </cell>
          <cell r="R628">
            <v>0</v>
          </cell>
          <cell r="S628">
            <v>0</v>
          </cell>
          <cell r="T628">
            <v>0</v>
          </cell>
          <cell r="U628">
            <v>0</v>
          </cell>
          <cell r="V628">
            <v>0</v>
          </cell>
          <cell r="W628">
            <v>0</v>
          </cell>
        </row>
        <row r="629">
          <cell r="C629" t="str">
            <v xml:space="preserve">ITEM </v>
          </cell>
          <cell r="D629" t="str">
            <v xml:space="preserve">DESCRIPCION </v>
          </cell>
          <cell r="E629" t="str">
            <v xml:space="preserve">UNIDAD </v>
          </cell>
          <cell r="F629" t="str">
            <v xml:space="preserve">CANTIDAD </v>
          </cell>
          <cell r="G629" t="str">
            <v xml:space="preserve">V. UNITARIO </v>
          </cell>
          <cell r="H629" t="str">
            <v>V. PARCIAL</v>
          </cell>
          <cell r="R629">
            <v>0</v>
          </cell>
        </row>
        <row r="630">
          <cell r="C630" t="str">
            <v>3,25</v>
          </cell>
          <cell r="D630" t="str">
            <v>MANO DE OBRA INSTALACIONES ELECTROMECANICAS</v>
          </cell>
          <cell r="L630">
            <v>0</v>
          </cell>
          <cell r="M630">
            <v>0</v>
          </cell>
          <cell r="N630">
            <v>0</v>
          </cell>
          <cell r="O630">
            <v>0</v>
          </cell>
          <cell r="R630">
            <v>0</v>
          </cell>
          <cell r="S630">
            <v>0</v>
          </cell>
          <cell r="T630">
            <v>0</v>
          </cell>
          <cell r="U630">
            <v>0</v>
          </cell>
          <cell r="V630">
            <v>0</v>
          </cell>
          <cell r="W630">
            <v>0</v>
          </cell>
        </row>
        <row r="631">
          <cell r="C631" t="str">
            <v>3.25.2</v>
          </cell>
          <cell r="D631" t="str">
            <v>INSTALACION DE EQUIPOS Y ACCESORIOS SUBESTACION ELECTRICA PLANTA DE TRATAMIENTO</v>
          </cell>
          <cell r="L631">
            <v>0</v>
          </cell>
          <cell r="M631">
            <v>0</v>
          </cell>
          <cell r="N631">
            <v>0</v>
          </cell>
          <cell r="O631">
            <v>0</v>
          </cell>
          <cell r="R631">
            <v>0</v>
          </cell>
          <cell r="S631">
            <v>0</v>
          </cell>
          <cell r="T631">
            <v>0</v>
          </cell>
          <cell r="U631">
            <v>0</v>
          </cell>
          <cell r="V631">
            <v>0</v>
          </cell>
          <cell r="W631">
            <v>0</v>
          </cell>
        </row>
        <row r="632">
          <cell r="C632" t="str">
            <v>3.25.2.1</v>
          </cell>
          <cell r="D632" t="str">
            <v>Celda de medida de tres elementos ( 3 Tp y 3 TC ) Gama SM6 con remonte de barras ref GBC-A 750 mm.</v>
          </cell>
          <cell r="E632" t="str">
            <v>un</v>
          </cell>
          <cell r="F632">
            <v>1</v>
          </cell>
          <cell r="G632">
            <v>1403020</v>
          </cell>
          <cell r="H632">
            <v>1403020</v>
          </cell>
          <cell r="I632">
            <v>10.265208827807419</v>
          </cell>
          <cell r="J632">
            <v>1</v>
          </cell>
          <cell r="L632">
            <v>1</v>
          </cell>
          <cell r="M632">
            <v>1403020</v>
          </cell>
          <cell r="N632">
            <v>0</v>
          </cell>
          <cell r="O632">
            <v>1403020</v>
          </cell>
          <cell r="R632">
            <v>0</v>
          </cell>
          <cell r="S632">
            <v>0</v>
          </cell>
          <cell r="T632">
            <v>0</v>
          </cell>
          <cell r="U632">
            <v>0</v>
          </cell>
          <cell r="V632">
            <v>1</v>
          </cell>
          <cell r="W632">
            <v>1403020</v>
          </cell>
        </row>
        <row r="633">
          <cell r="C633" t="str">
            <v>3.25.2.2</v>
          </cell>
          <cell r="D633" t="str">
            <v>Seccionador primario automatico en SF6 gama SM6 referencia DM1-A 750 mm.</v>
          </cell>
          <cell r="E633" t="str">
            <v>un</v>
          </cell>
          <cell r="F633">
            <v>1</v>
          </cell>
          <cell r="G633">
            <v>2566500.0000000005</v>
          </cell>
          <cell r="H633">
            <v>2566500.0000000005</v>
          </cell>
          <cell r="I633">
            <v>18.777821026476989</v>
          </cell>
          <cell r="J633">
            <v>1</v>
          </cell>
          <cell r="L633">
            <v>1</v>
          </cell>
          <cell r="M633">
            <v>2566500.0000000005</v>
          </cell>
          <cell r="N633">
            <v>0</v>
          </cell>
          <cell r="O633">
            <v>2566500.0000000005</v>
          </cell>
          <cell r="R633">
            <v>0</v>
          </cell>
          <cell r="S633">
            <v>0</v>
          </cell>
          <cell r="T633">
            <v>0</v>
          </cell>
          <cell r="U633">
            <v>0</v>
          </cell>
          <cell r="V633">
            <v>1</v>
          </cell>
          <cell r="W633">
            <v>2566500.0000000005</v>
          </cell>
        </row>
        <row r="634">
          <cell r="C634" t="str">
            <v>3.25.2.3</v>
          </cell>
          <cell r="D634" t="str">
            <v>Transformador Trifasico 112,5 KVA. 13200/460 V SIEMENS en aceite</v>
          </cell>
          <cell r="E634" t="str">
            <v>un</v>
          </cell>
          <cell r="F634">
            <v>1</v>
          </cell>
          <cell r="G634">
            <v>1900000</v>
          </cell>
          <cell r="H634">
            <v>1900000</v>
          </cell>
          <cell r="I634">
            <v>13.901367601911657</v>
          </cell>
          <cell r="J634">
            <v>1</v>
          </cell>
          <cell r="L634">
            <v>1</v>
          </cell>
          <cell r="M634">
            <v>1900000</v>
          </cell>
          <cell r="N634">
            <v>0</v>
          </cell>
          <cell r="O634">
            <v>1900000</v>
          </cell>
          <cell r="R634">
            <v>0</v>
          </cell>
          <cell r="S634">
            <v>0</v>
          </cell>
          <cell r="T634">
            <v>0</v>
          </cell>
          <cell r="U634">
            <v>0</v>
          </cell>
          <cell r="V634">
            <v>1</v>
          </cell>
          <cell r="W634">
            <v>1900000</v>
          </cell>
        </row>
        <row r="635">
          <cell r="C635" t="str">
            <v>3.25.2.4</v>
          </cell>
          <cell r="D635" t="str">
            <v>Transformador Trifasico 5 KVA. 460/220 V SIEMENS seco</v>
          </cell>
          <cell r="E635" t="str">
            <v>un</v>
          </cell>
          <cell r="F635">
            <v>1</v>
          </cell>
          <cell r="G635">
            <v>261000</v>
          </cell>
          <cell r="H635">
            <v>261000</v>
          </cell>
          <cell r="I635">
            <v>1.9096089179468119</v>
          </cell>
          <cell r="J635">
            <v>1</v>
          </cell>
          <cell r="L635">
            <v>1</v>
          </cell>
          <cell r="M635">
            <v>261000</v>
          </cell>
          <cell r="N635">
            <v>0</v>
          </cell>
          <cell r="O635">
            <v>261000</v>
          </cell>
          <cell r="R635">
            <v>0</v>
          </cell>
          <cell r="S635">
            <v>0</v>
          </cell>
          <cell r="T635">
            <v>0</v>
          </cell>
          <cell r="U635">
            <v>0</v>
          </cell>
          <cell r="V635">
            <v>1</v>
          </cell>
          <cell r="W635">
            <v>261000</v>
          </cell>
        </row>
        <row r="636">
          <cell r="C636" t="str">
            <v>3.25.2.5</v>
          </cell>
          <cell r="D636" t="str">
            <v>Celda para transformador de 10 KVA seco</v>
          </cell>
          <cell r="E636" t="str">
            <v>un</v>
          </cell>
          <cell r="F636">
            <v>1</v>
          </cell>
          <cell r="G636">
            <v>80000</v>
          </cell>
          <cell r="H636">
            <v>80000</v>
          </cell>
          <cell r="I636">
            <v>0.58532074113312238</v>
          </cell>
          <cell r="J636">
            <v>1</v>
          </cell>
          <cell r="L636">
            <v>1</v>
          </cell>
          <cell r="M636">
            <v>80000</v>
          </cell>
          <cell r="N636">
            <v>0</v>
          </cell>
          <cell r="O636">
            <v>80000</v>
          </cell>
          <cell r="R636">
            <v>0</v>
          </cell>
          <cell r="S636">
            <v>0</v>
          </cell>
          <cell r="T636">
            <v>0</v>
          </cell>
          <cell r="U636">
            <v>0</v>
          </cell>
          <cell r="V636">
            <v>1</v>
          </cell>
          <cell r="W636">
            <v>80000</v>
          </cell>
        </row>
        <row r="637">
          <cell r="C637" t="str">
            <v>3.25.2.6</v>
          </cell>
          <cell r="D637" t="str">
            <v>Acometida en cable de Cu monopolar 3 x No 2 - XLPE 15 KV</v>
          </cell>
          <cell r="E637" t="str">
            <v>m</v>
          </cell>
          <cell r="F637">
            <v>30</v>
          </cell>
          <cell r="G637">
            <v>28000</v>
          </cell>
          <cell r="H637">
            <v>840000</v>
          </cell>
          <cell r="I637">
            <v>6.1458677818977856</v>
          </cell>
          <cell r="J637">
            <v>30</v>
          </cell>
          <cell r="L637">
            <v>30</v>
          </cell>
          <cell r="M637">
            <v>840000</v>
          </cell>
          <cell r="N637">
            <v>0</v>
          </cell>
          <cell r="O637">
            <v>840000</v>
          </cell>
          <cell r="R637">
            <v>0</v>
          </cell>
          <cell r="S637">
            <v>0</v>
          </cell>
          <cell r="T637">
            <v>0</v>
          </cell>
          <cell r="U637">
            <v>0</v>
          </cell>
          <cell r="V637">
            <v>30</v>
          </cell>
          <cell r="W637">
            <v>840000</v>
          </cell>
        </row>
        <row r="638">
          <cell r="C638" t="str">
            <v>3.25.2.7</v>
          </cell>
          <cell r="D638" t="str">
            <v>Centro de Control de Motores tipo Blokset autosoportados a 460 V ac 60 Hz, incluye interruptor secundario, 3 modulos con arrancadores estrella triangulo para bombas de 300 Hp con su banco de condensadores automatico asociados a cada unidad de bombeo.</v>
          </cell>
          <cell r="E638" t="str">
            <v>un</v>
          </cell>
          <cell r="F638">
            <v>1</v>
          </cell>
          <cell r="G638">
            <v>2100000</v>
          </cell>
          <cell r="H638">
            <v>2100000</v>
          </cell>
          <cell r="I638">
            <v>15.364669454744465</v>
          </cell>
          <cell r="J638">
            <v>1</v>
          </cell>
          <cell r="L638">
            <v>1</v>
          </cell>
          <cell r="M638">
            <v>2100000</v>
          </cell>
          <cell r="N638">
            <v>0</v>
          </cell>
          <cell r="O638">
            <v>2100000</v>
          </cell>
          <cell r="R638">
            <v>0</v>
          </cell>
          <cell r="S638">
            <v>0</v>
          </cell>
          <cell r="T638">
            <v>0</v>
          </cell>
          <cell r="U638">
            <v>0</v>
          </cell>
          <cell r="V638">
            <v>1</v>
          </cell>
          <cell r="W638">
            <v>2100000</v>
          </cell>
        </row>
        <row r="639">
          <cell r="C639" t="str">
            <v>3.25.2.8</v>
          </cell>
          <cell r="D639" t="str">
            <v>Juego de premoldeados tipo interior 3M 15 KV cable monopolar No 2 con pantalla de cinta</v>
          </cell>
          <cell r="E639" t="str">
            <v>jgo</v>
          </cell>
          <cell r="F639">
            <v>2</v>
          </cell>
          <cell r="G639">
            <v>90000</v>
          </cell>
          <cell r="H639">
            <v>180000</v>
          </cell>
          <cell r="I639">
            <v>1.3169716675495255</v>
          </cell>
          <cell r="J639">
            <v>2</v>
          </cell>
          <cell r="L639">
            <v>2</v>
          </cell>
          <cell r="M639">
            <v>180000</v>
          </cell>
          <cell r="N639">
            <v>0</v>
          </cell>
          <cell r="O639">
            <v>180000</v>
          </cell>
          <cell r="R639">
            <v>0</v>
          </cell>
          <cell r="S639">
            <v>0</v>
          </cell>
          <cell r="T639">
            <v>0</v>
          </cell>
          <cell r="U639">
            <v>0</v>
          </cell>
          <cell r="V639">
            <v>2</v>
          </cell>
          <cell r="W639">
            <v>180000</v>
          </cell>
        </row>
        <row r="640">
          <cell r="C640" t="str">
            <v>3.25.2.9</v>
          </cell>
          <cell r="D640" t="str">
            <v>Tablero de distribucion trifasico para sopreponer de 12 ctos, con sus breakers termomagneticos.</v>
          </cell>
          <cell r="E640" t="str">
            <v>un</v>
          </cell>
          <cell r="F640">
            <v>1</v>
          </cell>
          <cell r="G640">
            <v>90000</v>
          </cell>
          <cell r="H640">
            <v>90000</v>
          </cell>
          <cell r="I640">
            <v>0.65848583377476277</v>
          </cell>
          <cell r="J640">
            <v>1</v>
          </cell>
          <cell r="L640">
            <v>1</v>
          </cell>
          <cell r="M640">
            <v>90000</v>
          </cell>
          <cell r="N640">
            <v>0</v>
          </cell>
          <cell r="O640">
            <v>90000</v>
          </cell>
          <cell r="R640">
            <v>0</v>
          </cell>
          <cell r="S640">
            <v>0</v>
          </cell>
          <cell r="T640">
            <v>0</v>
          </cell>
          <cell r="U640">
            <v>0</v>
          </cell>
          <cell r="V640">
            <v>1</v>
          </cell>
          <cell r="W640">
            <v>90000</v>
          </cell>
        </row>
        <row r="641">
          <cell r="C641" t="str">
            <v>3.25.2.10</v>
          </cell>
          <cell r="D641" t="str">
            <v>Registro electrico de 1 x 1 x 1 en concreto con su tapa debidamente impermeabilizado</v>
          </cell>
          <cell r="E641" t="str">
            <v>un</v>
          </cell>
          <cell r="F641">
            <v>1</v>
          </cell>
          <cell r="G641">
            <v>40000</v>
          </cell>
          <cell r="H641">
            <v>40000</v>
          </cell>
          <cell r="I641">
            <v>0.29266037056656119</v>
          </cell>
          <cell r="J641">
            <v>1</v>
          </cell>
          <cell r="L641">
            <v>1</v>
          </cell>
          <cell r="M641">
            <v>40000</v>
          </cell>
          <cell r="N641">
            <v>0</v>
          </cell>
          <cell r="O641">
            <v>40000</v>
          </cell>
          <cell r="R641">
            <v>0</v>
          </cell>
          <cell r="S641">
            <v>0</v>
          </cell>
          <cell r="T641">
            <v>0</v>
          </cell>
          <cell r="U641">
            <v>0</v>
          </cell>
          <cell r="V641">
            <v>1</v>
          </cell>
          <cell r="W641">
            <v>40000</v>
          </cell>
        </row>
        <row r="642">
          <cell r="C642" t="str">
            <v>3.25.2.11</v>
          </cell>
          <cell r="D642" t="str">
            <v>Malla de tierra conformada por cuatro varillas Cu copperweld de 2.4 mts inmersas en hidrosolta unidas entre con cable de Cu desnudo No 2 empleando soldadura caldweld de de acuerdo a especificaciones</v>
          </cell>
          <cell r="E642" t="str">
            <v>un</v>
          </cell>
          <cell r="F642">
            <v>1</v>
          </cell>
          <cell r="G642">
            <v>290000</v>
          </cell>
          <cell r="H642">
            <v>290000</v>
          </cell>
          <cell r="I642">
            <v>2.1217876866075689</v>
          </cell>
          <cell r="J642">
            <v>1</v>
          </cell>
          <cell r="L642">
            <v>1</v>
          </cell>
          <cell r="M642">
            <v>290000</v>
          </cell>
          <cell r="N642">
            <v>0</v>
          </cell>
          <cell r="O642">
            <v>290000</v>
          </cell>
          <cell r="R642">
            <v>0</v>
          </cell>
          <cell r="S642">
            <v>0</v>
          </cell>
          <cell r="T642">
            <v>0</v>
          </cell>
          <cell r="U642">
            <v>0</v>
          </cell>
          <cell r="V642">
            <v>1</v>
          </cell>
          <cell r="W642">
            <v>290000</v>
          </cell>
        </row>
        <row r="643">
          <cell r="C643" t="str">
            <v>3.25.2.12</v>
          </cell>
          <cell r="D643" t="str">
            <v>Luminaria Wall Pack 150 W 220 V,Vapor de mercurio con fotocelda</v>
          </cell>
          <cell r="E643" t="str">
            <v>un</v>
          </cell>
          <cell r="F643">
            <v>4</v>
          </cell>
          <cell r="G643">
            <v>40000</v>
          </cell>
          <cell r="H643">
            <v>160000</v>
          </cell>
          <cell r="I643">
            <v>1.1706414822662448</v>
          </cell>
          <cell r="J643">
            <v>4</v>
          </cell>
          <cell r="L643">
            <v>4</v>
          </cell>
          <cell r="M643">
            <v>160000</v>
          </cell>
          <cell r="N643">
            <v>0</v>
          </cell>
          <cell r="O643">
            <v>160000</v>
          </cell>
          <cell r="R643">
            <v>0</v>
          </cell>
          <cell r="S643">
            <v>0</v>
          </cell>
          <cell r="T643">
            <v>0</v>
          </cell>
          <cell r="U643">
            <v>0</v>
          </cell>
          <cell r="V643">
            <v>4</v>
          </cell>
          <cell r="W643">
            <v>160000</v>
          </cell>
        </row>
        <row r="644">
          <cell r="C644" t="str">
            <v>3.25.2.13</v>
          </cell>
          <cell r="D644" t="str">
            <v>Toma monofasica de tres elementos</v>
          </cell>
          <cell r="E644" t="str">
            <v>un</v>
          </cell>
          <cell r="F644">
            <v>4</v>
          </cell>
          <cell r="G644">
            <v>1800</v>
          </cell>
          <cell r="H644">
            <v>7200</v>
          </cell>
          <cell r="I644">
            <v>5.267886670198102E-2</v>
          </cell>
          <cell r="J644">
            <v>4</v>
          </cell>
          <cell r="L644">
            <v>4</v>
          </cell>
          <cell r="M644">
            <v>7200</v>
          </cell>
          <cell r="N644">
            <v>0</v>
          </cell>
          <cell r="O644">
            <v>7200</v>
          </cell>
          <cell r="R644">
            <v>0</v>
          </cell>
          <cell r="S644">
            <v>0</v>
          </cell>
          <cell r="T644">
            <v>0</v>
          </cell>
          <cell r="U644">
            <v>0</v>
          </cell>
          <cell r="V644">
            <v>4</v>
          </cell>
          <cell r="W644">
            <v>7200</v>
          </cell>
        </row>
        <row r="645">
          <cell r="C645" t="str">
            <v>3.25.2.14</v>
          </cell>
          <cell r="D645" t="str">
            <v>Salida electrica monofasica para toma o iluminacion, incluye linea neutro y tierra en cable THHN no 12, tuberia coduit de 1"</v>
          </cell>
          <cell r="E645" t="str">
            <v>un</v>
          </cell>
          <cell r="F645">
            <v>4</v>
          </cell>
          <cell r="G645">
            <v>18000</v>
          </cell>
          <cell r="H645">
            <v>72000</v>
          </cell>
          <cell r="I645">
            <v>0.5267886670198102</v>
          </cell>
          <cell r="J645">
            <v>4</v>
          </cell>
          <cell r="L645">
            <v>4</v>
          </cell>
          <cell r="M645">
            <v>72000</v>
          </cell>
          <cell r="N645">
            <v>0</v>
          </cell>
          <cell r="O645">
            <v>72000</v>
          </cell>
          <cell r="R645">
            <v>0</v>
          </cell>
          <cell r="S645">
            <v>0</v>
          </cell>
          <cell r="T645">
            <v>0</v>
          </cell>
          <cell r="U645">
            <v>0</v>
          </cell>
          <cell r="V645">
            <v>4</v>
          </cell>
          <cell r="W645">
            <v>72000</v>
          </cell>
        </row>
        <row r="646">
          <cell r="C646" t="str">
            <v>3.25.2.15</v>
          </cell>
          <cell r="D646" t="str">
            <v>Salida electrica bifasica para iluminacion, incluye lineas neutro y tierra en cable THHN no 12, tuberia coduit de 1"</v>
          </cell>
          <cell r="E646" t="str">
            <v>un</v>
          </cell>
          <cell r="F646">
            <v>4</v>
          </cell>
          <cell r="G646">
            <v>18000</v>
          </cell>
          <cell r="H646">
            <v>72000</v>
          </cell>
          <cell r="I646">
            <v>0.5267886670198102</v>
          </cell>
          <cell r="J646">
            <v>4</v>
          </cell>
          <cell r="L646">
            <v>4</v>
          </cell>
          <cell r="M646">
            <v>72000</v>
          </cell>
          <cell r="N646">
            <v>0</v>
          </cell>
          <cell r="O646">
            <v>72000</v>
          </cell>
          <cell r="R646">
            <v>0</v>
          </cell>
          <cell r="S646">
            <v>0</v>
          </cell>
          <cell r="T646">
            <v>0</v>
          </cell>
          <cell r="U646">
            <v>0</v>
          </cell>
          <cell r="V646">
            <v>4</v>
          </cell>
          <cell r="W646">
            <v>72000</v>
          </cell>
        </row>
        <row r="647">
          <cell r="C647" t="str">
            <v>3.25.2.16</v>
          </cell>
          <cell r="D647" t="str">
            <v>Salida electrica bifasica o trifasica para toma, incluye lineas neutro y tierra en cable THHN no 10, tuberia coduit de 1"</v>
          </cell>
          <cell r="E647" t="str">
            <v>un</v>
          </cell>
          <cell r="F647">
            <v>2</v>
          </cell>
          <cell r="G647">
            <v>18000</v>
          </cell>
          <cell r="H647">
            <v>36000</v>
          </cell>
          <cell r="I647">
            <v>0.2633943335099051</v>
          </cell>
          <cell r="J647">
            <v>2</v>
          </cell>
          <cell r="L647">
            <v>2</v>
          </cell>
          <cell r="M647">
            <v>36000</v>
          </cell>
          <cell r="N647">
            <v>0</v>
          </cell>
          <cell r="O647">
            <v>36000</v>
          </cell>
          <cell r="R647">
            <v>0</v>
          </cell>
          <cell r="S647">
            <v>0</v>
          </cell>
          <cell r="T647">
            <v>0</v>
          </cell>
          <cell r="U647">
            <v>0</v>
          </cell>
          <cell r="V647">
            <v>2</v>
          </cell>
          <cell r="W647">
            <v>36000</v>
          </cell>
        </row>
        <row r="648">
          <cell r="C648" t="str">
            <v>3.25.4</v>
          </cell>
          <cell r="D648" t="str">
            <v>INSTALACION ACOMETIDAS ELECTRICAS</v>
          </cell>
          <cell r="I648">
            <v>0</v>
          </cell>
          <cell r="L648">
            <v>0</v>
          </cell>
          <cell r="M648">
            <v>0</v>
          </cell>
          <cell r="N648">
            <v>0</v>
          </cell>
          <cell r="O648">
            <v>0</v>
          </cell>
          <cell r="R648">
            <v>0</v>
          </cell>
          <cell r="S648">
            <v>0</v>
          </cell>
          <cell r="T648">
            <v>0</v>
          </cell>
          <cell r="U648">
            <v>0</v>
          </cell>
          <cell r="V648">
            <v>0</v>
          </cell>
          <cell r="W648">
            <v>0</v>
          </cell>
        </row>
        <row r="649">
          <cell r="C649" t="str">
            <v>3.25.4.1</v>
          </cell>
          <cell r="D649" t="str">
            <v>Acometidas desde transformador de alimentación a barraje de entrada del CCM ubicado en la barcaza en cable monopolar THHN de Cu AWG (4x2/0) de 1000 V - 90° aislamiento, incluye conectores, terminales bimetalicos 3M, cintas 23 y 33 3M,  guaya mensajero aer</v>
          </cell>
          <cell r="E649" t="str">
            <v>m</v>
          </cell>
          <cell r="F649">
            <v>80</v>
          </cell>
          <cell r="G649">
            <v>35000</v>
          </cell>
          <cell r="H649">
            <v>2800000</v>
          </cell>
          <cell r="I649">
            <v>20.486225939659285</v>
          </cell>
          <cell r="J649">
            <v>80</v>
          </cell>
          <cell r="L649">
            <v>80</v>
          </cell>
          <cell r="M649">
            <v>2800000</v>
          </cell>
          <cell r="N649">
            <v>0</v>
          </cell>
          <cell r="O649">
            <v>2800000</v>
          </cell>
          <cell r="R649">
            <v>0</v>
          </cell>
          <cell r="S649">
            <v>0</v>
          </cell>
          <cell r="T649">
            <v>0</v>
          </cell>
          <cell r="U649">
            <v>0</v>
          </cell>
          <cell r="V649">
            <v>80</v>
          </cell>
          <cell r="W649">
            <v>2800000</v>
          </cell>
        </row>
        <row r="650">
          <cell r="C650" t="str">
            <v>3.25.4.2</v>
          </cell>
          <cell r="D650" t="str">
            <v>Acometidas del CCM a cada motor de 30 HP 460 Vac 60 Hz en cable THHN calibre AWG (3 x 8) de 1000V aislamiento, incluye tuberia conduit PVC de 1 1/2", flexiconduit, conectores, terminales bimetalicos 3M, cintas 23 y 33 3M, accesorios para fijación etc.</v>
          </cell>
          <cell r="E650" t="str">
            <v>m</v>
          </cell>
          <cell r="F650">
            <v>30</v>
          </cell>
          <cell r="G650">
            <v>19000</v>
          </cell>
          <cell r="H650">
            <v>570000</v>
          </cell>
          <cell r="I650">
            <v>4.1704102805734973</v>
          </cell>
          <cell r="J650">
            <v>30</v>
          </cell>
          <cell r="L650">
            <v>30</v>
          </cell>
          <cell r="M650">
            <v>570000</v>
          </cell>
          <cell r="N650">
            <v>0</v>
          </cell>
          <cell r="O650">
            <v>570000</v>
          </cell>
          <cell r="R650">
            <v>0</v>
          </cell>
          <cell r="S650">
            <v>0</v>
          </cell>
          <cell r="T650">
            <v>0</v>
          </cell>
          <cell r="U650">
            <v>0</v>
          </cell>
          <cell r="V650">
            <v>30</v>
          </cell>
          <cell r="W650">
            <v>570000</v>
          </cell>
        </row>
        <row r="651">
          <cell r="C651" t="str">
            <v>3.25.4.3</v>
          </cell>
          <cell r="D651" t="str">
            <v>Acometidas del CCM a Tranformador servicios auxiliares de 5 KVA en cable THHN 4x No 10 de 600V aislamiento, incluye conectores cintas y accesorios</v>
          </cell>
          <cell r="E651" t="str">
            <v>m</v>
          </cell>
          <cell r="F651">
            <v>10</v>
          </cell>
          <cell r="G651">
            <v>10000</v>
          </cell>
          <cell r="H651">
            <v>100000</v>
          </cell>
          <cell r="I651">
            <v>0.73165092641640306</v>
          </cell>
          <cell r="J651">
            <v>10</v>
          </cell>
          <cell r="L651">
            <v>10</v>
          </cell>
          <cell r="M651">
            <v>100000</v>
          </cell>
          <cell r="N651">
            <v>0</v>
          </cell>
          <cell r="O651">
            <v>100000</v>
          </cell>
          <cell r="R651">
            <v>0</v>
          </cell>
          <cell r="S651">
            <v>0</v>
          </cell>
          <cell r="T651">
            <v>0</v>
          </cell>
          <cell r="U651">
            <v>0</v>
          </cell>
          <cell r="V651">
            <v>10</v>
          </cell>
          <cell r="W651">
            <v>100000</v>
          </cell>
        </row>
        <row r="652">
          <cell r="C652" t="str">
            <v>3.25.4.4</v>
          </cell>
          <cell r="D652" t="str">
            <v>Acometidas del transformador servicios auxiliares de 5 KVA a la bomba de sebado a 220 V en cable THHN 34 x No 12 de 600V aislamiento, incluye conectores cintas y accesorios</v>
          </cell>
          <cell r="E652" t="str">
            <v>m</v>
          </cell>
          <cell r="F652">
            <v>10</v>
          </cell>
          <cell r="G652">
            <v>10000</v>
          </cell>
          <cell r="H652">
            <v>100000</v>
          </cell>
          <cell r="I652">
            <v>0.73165092641640306</v>
          </cell>
          <cell r="J652">
            <v>10</v>
          </cell>
          <cell r="L652">
            <v>10</v>
          </cell>
          <cell r="M652">
            <v>100000</v>
          </cell>
          <cell r="N652">
            <v>0</v>
          </cell>
          <cell r="O652">
            <v>100000</v>
          </cell>
          <cell r="R652">
            <v>0</v>
          </cell>
          <cell r="S652">
            <v>0</v>
          </cell>
          <cell r="T652">
            <v>0</v>
          </cell>
          <cell r="U652">
            <v>0</v>
          </cell>
          <cell r="V652">
            <v>10</v>
          </cell>
          <cell r="W652">
            <v>100000</v>
          </cell>
        </row>
        <row r="653">
          <cell r="D653" t="str">
            <v>COSTO DIRECTO</v>
          </cell>
          <cell r="H653">
            <v>13667720</v>
          </cell>
          <cell r="L653">
            <v>0</v>
          </cell>
          <cell r="M653">
            <v>13667720</v>
          </cell>
          <cell r="N653">
            <v>0</v>
          </cell>
          <cell r="O653">
            <v>13667720</v>
          </cell>
          <cell r="R653">
            <v>0</v>
          </cell>
          <cell r="S653">
            <v>0</v>
          </cell>
          <cell r="T653">
            <v>0</v>
          </cell>
          <cell r="U653">
            <v>0</v>
          </cell>
          <cell r="V653">
            <v>0</v>
          </cell>
          <cell r="W653">
            <v>13667720</v>
          </cell>
        </row>
        <row r="654">
          <cell r="D654" t="str">
            <v>A,I,U, (25% )</v>
          </cell>
          <cell r="E654">
            <v>0.25</v>
          </cell>
          <cell r="H654">
            <v>3416930</v>
          </cell>
          <cell r="M654">
            <v>3416930</v>
          </cell>
          <cell r="N654">
            <v>0</v>
          </cell>
          <cell r="O654">
            <v>3416930</v>
          </cell>
          <cell r="R654">
            <v>0</v>
          </cell>
          <cell r="S654">
            <v>0</v>
          </cell>
          <cell r="T654">
            <v>0</v>
          </cell>
          <cell r="U654">
            <v>0</v>
          </cell>
          <cell r="W654">
            <v>3416930</v>
          </cell>
        </row>
        <row r="655">
          <cell r="B655" t="str">
            <v>TO12</v>
          </cell>
          <cell r="D655" t="str">
            <v>COSTO SUMINISTRO</v>
          </cell>
          <cell r="H655">
            <v>17084650</v>
          </cell>
          <cell r="M655">
            <v>17084650</v>
          </cell>
          <cell r="N655">
            <v>0</v>
          </cell>
          <cell r="O655">
            <v>17084650</v>
          </cell>
          <cell r="R655">
            <v>0</v>
          </cell>
          <cell r="S655">
            <v>0</v>
          </cell>
          <cell r="T655">
            <v>0</v>
          </cell>
          <cell r="U655">
            <v>0</v>
          </cell>
          <cell r="V655">
            <v>0</v>
          </cell>
          <cell r="W655">
            <v>17084650</v>
          </cell>
        </row>
        <row r="656">
          <cell r="B656" t="str">
            <v>T13</v>
          </cell>
          <cell r="C656" t="str">
            <v>SUMINISTRO ELECTRICO DE LA PLANTA DE TRATAMIENTO (656)</v>
          </cell>
          <cell r="M656">
            <v>0</v>
          </cell>
          <cell r="N656">
            <v>0</v>
          </cell>
          <cell r="O656">
            <v>0</v>
          </cell>
          <cell r="R656">
            <v>0</v>
          </cell>
          <cell r="S656">
            <v>0</v>
          </cell>
          <cell r="T656">
            <v>0</v>
          </cell>
          <cell r="U656">
            <v>0</v>
          </cell>
          <cell r="V656">
            <v>0</v>
          </cell>
          <cell r="W656">
            <v>0</v>
          </cell>
        </row>
        <row r="657">
          <cell r="C657" t="str">
            <v xml:space="preserve">ITEM </v>
          </cell>
          <cell r="D657" t="str">
            <v xml:space="preserve">DESCRIPCION </v>
          </cell>
          <cell r="E657" t="str">
            <v xml:space="preserve">UND </v>
          </cell>
          <cell r="F657" t="str">
            <v xml:space="preserve">CANT </v>
          </cell>
          <cell r="G657" t="str">
            <v xml:space="preserve">V. UNITARIO </v>
          </cell>
          <cell r="H657" t="str">
            <v>V. PARCIAL</v>
          </cell>
          <cell r="R657">
            <v>0</v>
          </cell>
        </row>
        <row r="658">
          <cell r="C658">
            <v>3.24</v>
          </cell>
          <cell r="D658" t="str">
            <v>SUMINISTRO DE MATERIALES INSTALACIONES ELECTROMECANICAS</v>
          </cell>
          <cell r="L658">
            <v>0</v>
          </cell>
          <cell r="M658">
            <v>0</v>
          </cell>
          <cell r="N658">
            <v>0</v>
          </cell>
          <cell r="O658">
            <v>0</v>
          </cell>
          <cell r="R658">
            <v>0</v>
          </cell>
          <cell r="S658">
            <v>0</v>
          </cell>
          <cell r="T658">
            <v>0</v>
          </cell>
          <cell r="U658">
            <v>0</v>
          </cell>
          <cell r="V658">
            <v>0</v>
          </cell>
          <cell r="W658">
            <v>0</v>
          </cell>
        </row>
        <row r="659">
          <cell r="C659" t="str">
            <v>3.24.1</v>
          </cell>
          <cell r="D659" t="str">
            <v>SUMINISTRO ACCESORIOS LINEA ELECTRICA DE 13.2 KV PARA ESTACIÓN DE CAPTACIÓN Y PLANTA DE TRATAMIENTO</v>
          </cell>
          <cell r="L659">
            <v>0</v>
          </cell>
          <cell r="M659">
            <v>0</v>
          </cell>
          <cell r="N659">
            <v>0</v>
          </cell>
          <cell r="O659">
            <v>0</v>
          </cell>
          <cell r="R659">
            <v>0</v>
          </cell>
          <cell r="S659">
            <v>0</v>
          </cell>
          <cell r="T659">
            <v>0</v>
          </cell>
          <cell r="U659">
            <v>0</v>
          </cell>
          <cell r="V659">
            <v>0</v>
          </cell>
          <cell r="W659">
            <v>0</v>
          </cell>
        </row>
        <row r="660">
          <cell r="C660" t="str">
            <v>3.24.1.1</v>
          </cell>
          <cell r="D660" t="str">
            <v>Poste de concreto de 12 mts -1800 Kg, incluida base autosoportada</v>
          </cell>
          <cell r="E660" t="str">
            <v>un</v>
          </cell>
          <cell r="F660">
            <v>2</v>
          </cell>
          <cell r="G660">
            <v>2018400</v>
          </cell>
          <cell r="H660">
            <v>4036800</v>
          </cell>
          <cell r="I660">
            <v>0.85061827664121781</v>
          </cell>
          <cell r="J660">
            <v>2</v>
          </cell>
          <cell r="K660">
            <v>1</v>
          </cell>
          <cell r="L660">
            <v>3</v>
          </cell>
          <cell r="M660">
            <v>4036800</v>
          </cell>
          <cell r="N660">
            <v>2018400</v>
          </cell>
          <cell r="O660">
            <v>6055200</v>
          </cell>
          <cell r="R660">
            <v>0</v>
          </cell>
          <cell r="S660">
            <v>0</v>
          </cell>
          <cell r="T660">
            <v>0</v>
          </cell>
          <cell r="U660">
            <v>0</v>
          </cell>
          <cell r="V660">
            <v>3</v>
          </cell>
          <cell r="W660">
            <v>6055200</v>
          </cell>
        </row>
        <row r="661">
          <cell r="C661" t="str">
            <v>3.24.1.2</v>
          </cell>
          <cell r="D661" t="str">
            <v>Poste de concreto de 12 mts - 750 Kg</v>
          </cell>
          <cell r="E661" t="str">
            <v>un</v>
          </cell>
          <cell r="F661">
            <v>17</v>
          </cell>
          <cell r="G661">
            <v>737388.8</v>
          </cell>
          <cell r="H661">
            <v>12535609.600000001</v>
          </cell>
          <cell r="I661">
            <v>2.6414532883965283</v>
          </cell>
          <cell r="J661">
            <v>17</v>
          </cell>
          <cell r="K661">
            <v>115</v>
          </cell>
          <cell r="L661">
            <v>132</v>
          </cell>
          <cell r="M661">
            <v>12535609.600000001</v>
          </cell>
          <cell r="N661">
            <v>84799712</v>
          </cell>
          <cell r="O661">
            <v>97335321.600000009</v>
          </cell>
          <cell r="R661">
            <v>0</v>
          </cell>
          <cell r="S661">
            <v>0</v>
          </cell>
          <cell r="T661">
            <v>0</v>
          </cell>
          <cell r="U661">
            <v>0</v>
          </cell>
          <cell r="V661">
            <v>132</v>
          </cell>
          <cell r="W661">
            <v>97335321.600000009</v>
          </cell>
        </row>
        <row r="662">
          <cell r="C662" t="str">
            <v>3.24.1.3</v>
          </cell>
          <cell r="D662" t="str">
            <v>Cable de aluminio con nucleo de acero ACSR desnudo 3 x 1/0 - 15 KV</v>
          </cell>
          <cell r="E662" t="str">
            <v>ml</v>
          </cell>
          <cell r="F662">
            <v>800</v>
          </cell>
          <cell r="G662">
            <v>9689.48</v>
          </cell>
          <cell r="H662">
            <v>7751584</v>
          </cell>
          <cell r="I662">
            <v>1.63338263558255</v>
          </cell>
          <cell r="J662">
            <v>800</v>
          </cell>
          <cell r="K662">
            <v>4600</v>
          </cell>
          <cell r="L662">
            <v>5400</v>
          </cell>
          <cell r="M662">
            <v>7751584</v>
          </cell>
          <cell r="N662">
            <v>44571608</v>
          </cell>
          <cell r="O662">
            <v>52323192</v>
          </cell>
          <cell r="R662">
            <v>0</v>
          </cell>
          <cell r="S662">
            <v>0</v>
          </cell>
          <cell r="T662">
            <v>0</v>
          </cell>
          <cell r="U662">
            <v>0</v>
          </cell>
          <cell r="V662">
            <v>5400</v>
          </cell>
          <cell r="W662">
            <v>52323192</v>
          </cell>
        </row>
        <row r="663">
          <cell r="C663" t="str">
            <v>3.24.1.4</v>
          </cell>
          <cell r="D663" t="str">
            <v>Cruceta de galvanizada en caliente o de madera de 7 1/2" inmunizada, de acuerdo a exigencias del operador de red local, incluye silla para soporte en poste.</v>
          </cell>
          <cell r="E663" t="str">
            <v>un</v>
          </cell>
          <cell r="F663">
            <v>28</v>
          </cell>
          <cell r="G663">
            <v>80736</v>
          </cell>
          <cell r="H663">
            <v>2260608</v>
          </cell>
          <cell r="I663">
            <v>0.47634623491908201</v>
          </cell>
          <cell r="J663">
            <v>28</v>
          </cell>
          <cell r="K663">
            <v>118</v>
          </cell>
          <cell r="L663">
            <v>146</v>
          </cell>
          <cell r="M663">
            <v>2260608</v>
          </cell>
          <cell r="N663">
            <v>9526848</v>
          </cell>
          <cell r="O663">
            <v>11787456</v>
          </cell>
          <cell r="R663">
            <v>0</v>
          </cell>
          <cell r="S663">
            <v>0</v>
          </cell>
          <cell r="T663">
            <v>0</v>
          </cell>
          <cell r="U663">
            <v>0</v>
          </cell>
          <cell r="V663">
            <v>146</v>
          </cell>
          <cell r="W663">
            <v>11787456</v>
          </cell>
        </row>
        <row r="664">
          <cell r="C664" t="str">
            <v>3.24.1.5</v>
          </cell>
          <cell r="D664" t="str">
            <v>Aislador Line Post de 6 vueltas 15 KV, homologado incluido alfiler.</v>
          </cell>
          <cell r="E664" t="str">
            <v>un</v>
          </cell>
          <cell r="F664">
            <v>51</v>
          </cell>
          <cell r="G664">
            <v>121104</v>
          </cell>
          <cell r="H664">
            <v>6176304</v>
          </cell>
          <cell r="I664">
            <v>1.3014459632610631</v>
          </cell>
          <cell r="J664">
            <v>51</v>
          </cell>
          <cell r="K664">
            <v>309</v>
          </cell>
          <cell r="L664">
            <v>360</v>
          </cell>
          <cell r="M664">
            <v>6176304</v>
          </cell>
          <cell r="N664">
            <v>37421136</v>
          </cell>
          <cell r="O664">
            <v>43597440</v>
          </cell>
          <cell r="R664">
            <v>0</v>
          </cell>
          <cell r="S664">
            <v>0</v>
          </cell>
          <cell r="T664">
            <v>0</v>
          </cell>
          <cell r="U664">
            <v>0</v>
          </cell>
          <cell r="V664">
            <v>360</v>
          </cell>
          <cell r="W664">
            <v>43597440</v>
          </cell>
        </row>
        <row r="665">
          <cell r="C665" t="str">
            <v>3.24.1.6</v>
          </cell>
          <cell r="D665" t="str">
            <v>Aislador de Suspensión Sintetico homologado completo</v>
          </cell>
          <cell r="E665" t="str">
            <v>un</v>
          </cell>
          <cell r="F665">
            <v>12</v>
          </cell>
          <cell r="G665">
            <v>52478.400000000001</v>
          </cell>
          <cell r="H665">
            <v>629740.80000000005</v>
          </cell>
          <cell r="I665">
            <v>0.13269645115602999</v>
          </cell>
          <cell r="J665">
            <v>12</v>
          </cell>
          <cell r="K665">
            <v>66</v>
          </cell>
          <cell r="L665">
            <v>78</v>
          </cell>
          <cell r="M665">
            <v>629740.80000000005</v>
          </cell>
          <cell r="N665">
            <v>3463574.4</v>
          </cell>
          <cell r="O665">
            <v>4093315.2</v>
          </cell>
          <cell r="R665">
            <v>0</v>
          </cell>
          <cell r="S665">
            <v>0</v>
          </cell>
          <cell r="T665">
            <v>0</v>
          </cell>
          <cell r="U665">
            <v>0</v>
          </cell>
          <cell r="V665">
            <v>78</v>
          </cell>
          <cell r="W665">
            <v>4093315.2</v>
          </cell>
        </row>
        <row r="666">
          <cell r="C666" t="str">
            <v>3.24.1.7</v>
          </cell>
          <cell r="D666" t="str">
            <v>Pararrayos Tipo Polimericos de 15 KV - 10 KA aterrizados Homologados</v>
          </cell>
          <cell r="E666" t="str">
            <v>un</v>
          </cell>
          <cell r="F666">
            <v>13</v>
          </cell>
          <cell r="G666">
            <v>141288</v>
          </cell>
          <cell r="H666">
            <v>1836744</v>
          </cell>
          <cell r="I666">
            <v>0.38703131587175404</v>
          </cell>
          <cell r="J666">
            <v>13</v>
          </cell>
          <cell r="L666">
            <v>13</v>
          </cell>
          <cell r="M666">
            <v>1836744</v>
          </cell>
          <cell r="N666">
            <v>0</v>
          </cell>
          <cell r="O666">
            <v>1836744</v>
          </cell>
          <cell r="R666">
            <v>0</v>
          </cell>
          <cell r="S666">
            <v>0</v>
          </cell>
          <cell r="T666">
            <v>0</v>
          </cell>
          <cell r="U666">
            <v>0</v>
          </cell>
          <cell r="V666">
            <v>13</v>
          </cell>
          <cell r="W666">
            <v>1836744</v>
          </cell>
        </row>
        <row r="667">
          <cell r="C667" t="str">
            <v>3.24.1.8</v>
          </cell>
          <cell r="D667" t="str">
            <v>Cortacircuitos en acero inoxidable buje largo de 18" de fuga MAC-GRAW 15 KV - 100 A Con sus fusibles</v>
          </cell>
          <cell r="E667" t="str">
            <v>un</v>
          </cell>
          <cell r="F667">
            <v>13</v>
          </cell>
          <cell r="G667">
            <v>322944</v>
          </cell>
          <cell r="H667">
            <v>4198272</v>
          </cell>
          <cell r="I667">
            <v>0.88464300770686644</v>
          </cell>
          <cell r="J667">
            <v>13</v>
          </cell>
          <cell r="L667">
            <v>13</v>
          </cell>
          <cell r="M667">
            <v>4198272</v>
          </cell>
          <cell r="N667">
            <v>0</v>
          </cell>
          <cell r="O667">
            <v>4198272</v>
          </cell>
          <cell r="R667">
            <v>0</v>
          </cell>
          <cell r="S667">
            <v>0</v>
          </cell>
          <cell r="T667">
            <v>0</v>
          </cell>
          <cell r="U667">
            <v>0</v>
          </cell>
          <cell r="V667">
            <v>13</v>
          </cell>
          <cell r="W667">
            <v>4198272</v>
          </cell>
        </row>
        <row r="668">
          <cell r="C668" t="str">
            <v>3.24.1.9</v>
          </cell>
          <cell r="D668" t="str">
            <v>Herrajes, Amarras y Accesorios galvanizados</v>
          </cell>
          <cell r="E668" t="str">
            <v>gl</v>
          </cell>
          <cell r="F668">
            <v>1</v>
          </cell>
          <cell r="G668">
            <v>290000</v>
          </cell>
          <cell r="H668">
            <v>290000</v>
          </cell>
          <cell r="I668">
            <v>6.1107634816179431E-2</v>
          </cell>
          <cell r="J668">
            <v>1</v>
          </cell>
          <cell r="L668">
            <v>1</v>
          </cell>
          <cell r="M668">
            <v>290000</v>
          </cell>
          <cell r="N668">
            <v>0</v>
          </cell>
          <cell r="O668">
            <v>290000</v>
          </cell>
          <cell r="R668">
            <v>0</v>
          </cell>
          <cell r="S668">
            <v>0</v>
          </cell>
          <cell r="T668">
            <v>0</v>
          </cell>
          <cell r="U668">
            <v>0</v>
          </cell>
          <cell r="V668">
            <v>1</v>
          </cell>
          <cell r="W668">
            <v>290000</v>
          </cell>
        </row>
        <row r="669">
          <cell r="C669" t="str">
            <v>3.24.1.10</v>
          </cell>
          <cell r="D669" t="str">
            <v>Puentes primarios en caliente incluido conector bimetalico de pistola.</v>
          </cell>
          <cell r="E669" t="str">
            <v>Un</v>
          </cell>
          <cell r="F669">
            <v>3</v>
          </cell>
          <cell r="G669">
            <v>23200</v>
          </cell>
          <cell r="H669">
            <v>69600</v>
          </cell>
          <cell r="I669">
            <v>1.4665832355883065E-2</v>
          </cell>
          <cell r="J669">
            <v>3</v>
          </cell>
          <cell r="L669">
            <v>3</v>
          </cell>
          <cell r="M669">
            <v>69600</v>
          </cell>
          <cell r="N669">
            <v>0</v>
          </cell>
          <cell r="O669">
            <v>69600</v>
          </cell>
          <cell r="R669">
            <v>0</v>
          </cell>
          <cell r="S669">
            <v>0</v>
          </cell>
          <cell r="T669">
            <v>0</v>
          </cell>
          <cell r="U669">
            <v>0</v>
          </cell>
          <cell r="V669">
            <v>3</v>
          </cell>
          <cell r="W669">
            <v>69600</v>
          </cell>
        </row>
        <row r="670">
          <cell r="C670" t="str">
            <v>3.24.1.11</v>
          </cell>
          <cell r="D670" t="str">
            <v>Polo a Tierra en poste terminal</v>
          </cell>
          <cell r="E670" t="str">
            <v>un</v>
          </cell>
          <cell r="F670">
            <v>5</v>
          </cell>
          <cell r="G670">
            <v>290000</v>
          </cell>
          <cell r="H670">
            <v>1450000</v>
          </cell>
          <cell r="I670">
            <v>0.30553817408089717</v>
          </cell>
          <cell r="J670">
            <v>5</v>
          </cell>
          <cell r="K670">
            <v>115</v>
          </cell>
          <cell r="L670">
            <v>120</v>
          </cell>
          <cell r="M670">
            <v>1450000</v>
          </cell>
          <cell r="N670">
            <v>33350000</v>
          </cell>
          <cell r="O670">
            <v>34800000</v>
          </cell>
          <cell r="R670">
            <v>0</v>
          </cell>
          <cell r="S670">
            <v>0</v>
          </cell>
          <cell r="T670">
            <v>0</v>
          </cell>
          <cell r="U670">
            <v>0</v>
          </cell>
          <cell r="V670">
            <v>120</v>
          </cell>
          <cell r="W670">
            <v>34800000</v>
          </cell>
        </row>
        <row r="671">
          <cell r="C671" t="str">
            <v>3.24.1.12</v>
          </cell>
          <cell r="D671" t="str">
            <v>Juego de premoldeados trifasicos tipo exterior 3M 15KV para cable No 2 monopolar con pantalla de cinta</v>
          </cell>
          <cell r="E671" t="str">
            <v>Jgo</v>
          </cell>
          <cell r="F671">
            <v>2</v>
          </cell>
          <cell r="G671">
            <v>678600</v>
          </cell>
          <cell r="H671">
            <v>1357200</v>
          </cell>
          <cell r="I671">
            <v>0.28598373093971974</v>
          </cell>
          <cell r="J671">
            <v>2</v>
          </cell>
          <cell r="L671">
            <v>2</v>
          </cell>
          <cell r="M671">
            <v>1357200</v>
          </cell>
          <cell r="N671">
            <v>0</v>
          </cell>
          <cell r="O671">
            <v>1357200</v>
          </cell>
          <cell r="R671">
            <v>0</v>
          </cell>
          <cell r="S671">
            <v>0</v>
          </cell>
          <cell r="T671">
            <v>0</v>
          </cell>
          <cell r="U671">
            <v>0</v>
          </cell>
          <cell r="V671">
            <v>2</v>
          </cell>
          <cell r="W671">
            <v>1357200</v>
          </cell>
        </row>
        <row r="672">
          <cell r="C672" t="str">
            <v>3.24.1.13</v>
          </cell>
          <cell r="D672" t="str">
            <v>Bajante en tuberia conduit Galvanizada de 3", incluye capacete y accesorios</v>
          </cell>
          <cell r="E672" t="str">
            <v>ml</v>
          </cell>
          <cell r="F672">
            <v>18</v>
          </cell>
          <cell r="G672">
            <v>26680</v>
          </cell>
          <cell r="H672">
            <v>480240</v>
          </cell>
          <cell r="I672">
            <v>0.10119424325559315</v>
          </cell>
          <cell r="J672">
            <v>18</v>
          </cell>
          <cell r="L672">
            <v>18</v>
          </cell>
          <cell r="M672">
            <v>480240</v>
          </cell>
          <cell r="N672">
            <v>0</v>
          </cell>
          <cell r="O672">
            <v>480240</v>
          </cell>
          <cell r="R672">
            <v>0</v>
          </cell>
          <cell r="S672">
            <v>0</v>
          </cell>
          <cell r="T672">
            <v>0</v>
          </cell>
          <cell r="U672">
            <v>0</v>
          </cell>
          <cell r="V672">
            <v>18</v>
          </cell>
          <cell r="W672">
            <v>480240</v>
          </cell>
        </row>
        <row r="673">
          <cell r="C673" t="str">
            <v>3.24.1.14</v>
          </cell>
          <cell r="D673" t="str">
            <v>Registro electrico de 1 x 1 x 1 en concreto con su tapa debidamente impermeabilizado</v>
          </cell>
          <cell r="E673" t="str">
            <v>un</v>
          </cell>
          <cell r="F673">
            <v>2</v>
          </cell>
          <cell r="G673">
            <v>87000</v>
          </cell>
          <cell r="H673">
            <v>174000</v>
          </cell>
          <cell r="I673">
            <v>3.6664580889707664E-2</v>
          </cell>
          <cell r="J673">
            <v>2</v>
          </cell>
          <cell r="L673">
            <v>2</v>
          </cell>
          <cell r="M673">
            <v>174000</v>
          </cell>
          <cell r="N673">
            <v>0</v>
          </cell>
          <cell r="O673">
            <v>174000</v>
          </cell>
          <cell r="R673">
            <v>0</v>
          </cell>
          <cell r="S673">
            <v>0</v>
          </cell>
          <cell r="T673">
            <v>0</v>
          </cell>
          <cell r="U673">
            <v>0</v>
          </cell>
          <cell r="V673">
            <v>2</v>
          </cell>
          <cell r="W673">
            <v>174000</v>
          </cell>
        </row>
        <row r="674">
          <cell r="C674" t="str">
            <v>3.24.2</v>
          </cell>
          <cell r="D674" t="str">
            <v>SUMINISTRO DE EQUIPOS Y ACCESORIOS SUBESTACION ELECTRICA PLANTA DE TRATAMIENTO</v>
          </cell>
          <cell r="I674">
            <v>0</v>
          </cell>
          <cell r="L674">
            <v>0</v>
          </cell>
          <cell r="M674">
            <v>0</v>
          </cell>
          <cell r="N674">
            <v>0</v>
          </cell>
          <cell r="O674">
            <v>0</v>
          </cell>
          <cell r="R674">
            <v>0</v>
          </cell>
          <cell r="S674">
            <v>0</v>
          </cell>
          <cell r="T674">
            <v>0</v>
          </cell>
          <cell r="U674">
            <v>0</v>
          </cell>
          <cell r="V674">
            <v>0</v>
          </cell>
          <cell r="W674">
            <v>0</v>
          </cell>
        </row>
        <row r="675">
          <cell r="C675" t="str">
            <v>3.24.2.18</v>
          </cell>
          <cell r="D675" t="str">
            <v>Celda de medida de tres elementos ( 3 Tp y 3 TC ) Gama SM6 con remonte de barras ref GBC-A 750 mm.</v>
          </cell>
          <cell r="E675" t="str">
            <v>un</v>
          </cell>
          <cell r="F675">
            <v>1</v>
          </cell>
          <cell r="G675">
            <v>16275032.000000002</v>
          </cell>
          <cell r="H675">
            <v>16275032.000000002</v>
          </cell>
          <cell r="I675">
            <v>3.4294093519918434</v>
          </cell>
          <cell r="J675">
            <v>1</v>
          </cell>
          <cell r="L675">
            <v>1</v>
          </cell>
          <cell r="M675">
            <v>16275032.000000002</v>
          </cell>
          <cell r="N675">
            <v>0</v>
          </cell>
          <cell r="O675">
            <v>16275032.000000002</v>
          </cell>
          <cell r="R675">
            <v>0</v>
          </cell>
          <cell r="S675">
            <v>0</v>
          </cell>
          <cell r="T675">
            <v>0</v>
          </cell>
          <cell r="U675">
            <v>0</v>
          </cell>
          <cell r="V675">
            <v>1</v>
          </cell>
          <cell r="W675">
            <v>16275032.000000002</v>
          </cell>
        </row>
        <row r="676">
          <cell r="C676" t="str">
            <v>3.24.2.19</v>
          </cell>
          <cell r="D676" t="str">
            <v>Contador de Energia trifasico Tipo Fulkrum - 3 elementos incluido bloque de pruebas y modem.</v>
          </cell>
          <cell r="E676" t="str">
            <v>un</v>
          </cell>
          <cell r="F676">
            <v>1</v>
          </cell>
          <cell r="G676">
            <v>5800000</v>
          </cell>
          <cell r="H676">
            <v>5800000</v>
          </cell>
          <cell r="I676">
            <v>1.2221526963235887</v>
          </cell>
          <cell r="J676">
            <v>1</v>
          </cell>
          <cell r="L676">
            <v>1</v>
          </cell>
          <cell r="M676">
            <v>5800000</v>
          </cell>
          <cell r="N676">
            <v>0</v>
          </cell>
          <cell r="O676">
            <v>5800000</v>
          </cell>
          <cell r="R676">
            <v>0</v>
          </cell>
          <cell r="S676">
            <v>0</v>
          </cell>
          <cell r="T676">
            <v>0</v>
          </cell>
          <cell r="U676">
            <v>0</v>
          </cell>
          <cell r="V676">
            <v>1</v>
          </cell>
          <cell r="W676">
            <v>5800000</v>
          </cell>
        </row>
        <row r="677">
          <cell r="C677" t="str">
            <v>3.24.2.20</v>
          </cell>
          <cell r="D677" t="str">
            <v>Interruptor primario automatico en SF6 gama SM6 referencia DM1-A 750 mm.</v>
          </cell>
          <cell r="E677" t="str">
            <v>un</v>
          </cell>
          <cell r="F677">
            <v>1</v>
          </cell>
          <cell r="G677">
            <v>47634240.000000007</v>
          </cell>
          <cell r="H677">
            <v>47634240.000000007</v>
          </cell>
          <cell r="I677">
            <v>10.037295664366372</v>
          </cell>
          <cell r="J677">
            <v>1</v>
          </cell>
          <cell r="L677">
            <v>1</v>
          </cell>
          <cell r="M677">
            <v>47634240.000000007</v>
          </cell>
          <cell r="N677">
            <v>0</v>
          </cell>
          <cell r="O677">
            <v>47634240.000000007</v>
          </cell>
          <cell r="R677">
            <v>0</v>
          </cell>
          <cell r="S677">
            <v>0</v>
          </cell>
          <cell r="T677">
            <v>0</v>
          </cell>
          <cell r="U677">
            <v>0</v>
          </cell>
          <cell r="V677">
            <v>1</v>
          </cell>
          <cell r="W677">
            <v>47634240.000000007</v>
          </cell>
        </row>
        <row r="678">
          <cell r="C678" t="str">
            <v>3.24.2.21</v>
          </cell>
          <cell r="D678" t="str">
            <v>Transformador Trifasico 1000 KVA. 13200/460 V SIEMENS</v>
          </cell>
          <cell r="E678" t="str">
            <v>un</v>
          </cell>
          <cell r="F678">
            <v>1</v>
          </cell>
          <cell r="G678">
            <v>75400000</v>
          </cell>
          <cell r="H678">
            <v>75400000</v>
          </cell>
          <cell r="I678">
            <v>15.887985052206655</v>
          </cell>
          <cell r="J678">
            <v>1</v>
          </cell>
          <cell r="L678">
            <v>1</v>
          </cell>
          <cell r="M678">
            <v>75400000</v>
          </cell>
          <cell r="N678">
            <v>0</v>
          </cell>
          <cell r="O678">
            <v>75400000</v>
          </cell>
          <cell r="R678">
            <v>0</v>
          </cell>
          <cell r="S678">
            <v>0</v>
          </cell>
          <cell r="T678">
            <v>0</v>
          </cell>
          <cell r="U678">
            <v>0</v>
          </cell>
          <cell r="V678">
            <v>1</v>
          </cell>
          <cell r="W678">
            <v>75400000</v>
          </cell>
        </row>
        <row r="679">
          <cell r="C679" t="str">
            <v>3.24.2.22</v>
          </cell>
          <cell r="D679" t="str">
            <v>Transformador Trifasico 112,5 KVA. 460/220 V SIEMENS</v>
          </cell>
          <cell r="E679" t="str">
            <v>un</v>
          </cell>
          <cell r="F679">
            <v>1</v>
          </cell>
          <cell r="G679">
            <v>13926785.071999999</v>
          </cell>
          <cell r="H679">
            <v>13926785.071999999</v>
          </cell>
          <cell r="I679">
            <v>2.9345961942868799</v>
          </cell>
          <cell r="J679">
            <v>1</v>
          </cell>
          <cell r="L679">
            <v>1</v>
          </cell>
          <cell r="M679">
            <v>13926785.071999999</v>
          </cell>
          <cell r="N679">
            <v>0</v>
          </cell>
          <cell r="O679">
            <v>13926785.071999999</v>
          </cell>
          <cell r="R679">
            <v>0</v>
          </cell>
          <cell r="S679">
            <v>0</v>
          </cell>
          <cell r="T679">
            <v>0</v>
          </cell>
          <cell r="U679">
            <v>0</v>
          </cell>
          <cell r="V679">
            <v>1</v>
          </cell>
          <cell r="W679">
            <v>13926785.071999999</v>
          </cell>
        </row>
        <row r="680">
          <cell r="C680" t="str">
            <v>3.24.2.23</v>
          </cell>
          <cell r="D680" t="str">
            <v>Celda para transformador de 112,5 KVA</v>
          </cell>
          <cell r="E680" t="str">
            <v>un</v>
          </cell>
          <cell r="F680">
            <v>1</v>
          </cell>
          <cell r="G680">
            <v>2610000</v>
          </cell>
          <cell r="H680">
            <v>2610000</v>
          </cell>
          <cell r="I680">
            <v>0.54996871334561492</v>
          </cell>
          <cell r="J680">
            <v>1</v>
          </cell>
          <cell r="L680">
            <v>1</v>
          </cell>
          <cell r="M680">
            <v>2610000</v>
          </cell>
          <cell r="N680">
            <v>0</v>
          </cell>
          <cell r="O680">
            <v>2610000</v>
          </cell>
          <cell r="R680">
            <v>0</v>
          </cell>
          <cell r="S680">
            <v>0</v>
          </cell>
          <cell r="T680">
            <v>0</v>
          </cell>
          <cell r="U680">
            <v>0</v>
          </cell>
          <cell r="V680">
            <v>1</v>
          </cell>
          <cell r="W680">
            <v>2610000</v>
          </cell>
        </row>
        <row r="681">
          <cell r="C681" t="str">
            <v>3.24.2.24</v>
          </cell>
          <cell r="D681" t="str">
            <v>Acometida en cable de Cu monopolar 3 x No 2 - XLPE 15 KV</v>
          </cell>
          <cell r="E681" t="str">
            <v>ml</v>
          </cell>
          <cell r="F681">
            <v>100</v>
          </cell>
          <cell r="G681">
            <v>109284.69364799996</v>
          </cell>
          <cell r="H681">
            <v>10928469.364799995</v>
          </cell>
          <cell r="I681">
            <v>2.3028031553241468</v>
          </cell>
          <cell r="J681">
            <v>100</v>
          </cell>
          <cell r="L681">
            <v>100</v>
          </cell>
          <cell r="M681">
            <v>10928469.364799995</v>
          </cell>
          <cell r="N681">
            <v>0</v>
          </cell>
          <cell r="O681">
            <v>10928469.364799995</v>
          </cell>
          <cell r="R681">
            <v>0</v>
          </cell>
          <cell r="S681">
            <v>0</v>
          </cell>
          <cell r="T681">
            <v>0</v>
          </cell>
          <cell r="U681">
            <v>0</v>
          </cell>
          <cell r="V681">
            <v>100</v>
          </cell>
          <cell r="W681">
            <v>10928469.364799995</v>
          </cell>
        </row>
        <row r="682">
          <cell r="C682" t="str">
            <v>3.24.2.25</v>
          </cell>
          <cell r="D682" t="str">
            <v>Transferencia automatica con enclavamiento mecanico a 460 V.para planta de emergencia Stand By.</v>
          </cell>
          <cell r="E682" t="str">
            <v>un</v>
          </cell>
          <cell r="F682">
            <v>1</v>
          </cell>
          <cell r="G682">
            <v>23200000</v>
          </cell>
          <cell r="H682">
            <v>23200000</v>
          </cell>
          <cell r="I682">
            <v>4.8886107852943548</v>
          </cell>
          <cell r="J682">
            <v>1</v>
          </cell>
          <cell r="L682">
            <v>1</v>
          </cell>
          <cell r="M682">
            <v>23200000</v>
          </cell>
          <cell r="N682">
            <v>0</v>
          </cell>
          <cell r="O682">
            <v>23200000</v>
          </cell>
          <cell r="R682">
            <v>0</v>
          </cell>
          <cell r="S682">
            <v>0</v>
          </cell>
          <cell r="T682">
            <v>0</v>
          </cell>
          <cell r="U682">
            <v>0</v>
          </cell>
          <cell r="V682">
            <v>1</v>
          </cell>
          <cell r="W682">
            <v>23200000</v>
          </cell>
        </row>
        <row r="683">
          <cell r="C683" t="str">
            <v>3.24.2.26</v>
          </cell>
          <cell r="D683" t="str">
            <v xml:space="preserve">Centro de Control de Motores tipo Blokset autosoportados a 460 V ac 60 Hz, incluye interruptor secundario, 3 modulos con arrancadores suaves tipo altistar para bombas de 300 Hp con su banco de condensadores automatico asociados a cada unidad de bombeo. 2 </v>
          </cell>
          <cell r="E683" t="str">
            <v>un</v>
          </cell>
          <cell r="F683">
            <v>1</v>
          </cell>
          <cell r="G683">
            <v>92800000</v>
          </cell>
          <cell r="H683">
            <v>92800000</v>
          </cell>
          <cell r="I683">
            <v>19.554443141177419</v>
          </cell>
          <cell r="J683">
            <v>1</v>
          </cell>
          <cell r="L683">
            <v>1</v>
          </cell>
          <cell r="M683">
            <v>92800000</v>
          </cell>
          <cell r="N683">
            <v>0</v>
          </cell>
          <cell r="O683">
            <v>92800000</v>
          </cell>
          <cell r="R683">
            <v>0</v>
          </cell>
          <cell r="S683">
            <v>0</v>
          </cell>
          <cell r="T683">
            <v>0</v>
          </cell>
          <cell r="U683">
            <v>0</v>
          </cell>
          <cell r="V683">
            <v>1</v>
          </cell>
          <cell r="W683">
            <v>92800000</v>
          </cell>
        </row>
        <row r="684">
          <cell r="C684" t="str">
            <v>3.24.2.27</v>
          </cell>
          <cell r="D684" t="str">
            <v>Juego de premoldeados tipo interior 3M 15 KV cable monopolar No 2 con pantalla de cinta</v>
          </cell>
          <cell r="E684" t="str">
            <v>jgo</v>
          </cell>
          <cell r="F684">
            <v>2</v>
          </cell>
          <cell r="G684">
            <v>400316</v>
          </cell>
          <cell r="H684">
            <v>800632</v>
          </cell>
          <cell r="I684">
            <v>0.16870595820050818</v>
          </cell>
          <cell r="J684">
            <v>2</v>
          </cell>
          <cell r="L684">
            <v>2</v>
          </cell>
          <cell r="M684">
            <v>800632</v>
          </cell>
          <cell r="N684">
            <v>0</v>
          </cell>
          <cell r="O684">
            <v>800632</v>
          </cell>
          <cell r="R684">
            <v>0</v>
          </cell>
          <cell r="S684">
            <v>0</v>
          </cell>
          <cell r="T684">
            <v>0</v>
          </cell>
          <cell r="U684">
            <v>0</v>
          </cell>
          <cell r="V684">
            <v>2</v>
          </cell>
          <cell r="W684">
            <v>800632</v>
          </cell>
        </row>
        <row r="685">
          <cell r="C685" t="str">
            <v>3.24.2.28</v>
          </cell>
          <cell r="D685" t="str">
            <v>Tablero de fuerza y control para motor de 30 Hp del sistema de soplado a 460 V 60 Hz, incluye arrancador suave altistar y bancos de condensadores asociados, pulsadores etc.</v>
          </cell>
          <cell r="E685" t="str">
            <v>un</v>
          </cell>
          <cell r="F685">
            <v>1</v>
          </cell>
          <cell r="G685">
            <v>4224720</v>
          </cell>
          <cell r="H685">
            <v>4224720</v>
          </cell>
          <cell r="I685">
            <v>0.89021602400210198</v>
          </cell>
          <cell r="J685">
            <v>1</v>
          </cell>
          <cell r="L685">
            <v>1</v>
          </cell>
          <cell r="M685">
            <v>4224720</v>
          </cell>
          <cell r="N685">
            <v>0</v>
          </cell>
          <cell r="O685">
            <v>4224720</v>
          </cell>
          <cell r="R685">
            <v>0</v>
          </cell>
          <cell r="S685">
            <v>0</v>
          </cell>
          <cell r="T685">
            <v>0</v>
          </cell>
          <cell r="U685">
            <v>0</v>
          </cell>
          <cell r="V685">
            <v>1</v>
          </cell>
          <cell r="W685">
            <v>4224720</v>
          </cell>
        </row>
        <row r="686">
          <cell r="C686" t="str">
            <v>3.24.2.29</v>
          </cell>
          <cell r="D686" t="str">
            <v>Tablero de distribucion para sevicios auxiliares, inluye 10 interruptores automaticos tripolares Easy Pact de Merlin Gerin, de acuerdo a especificaciones</v>
          </cell>
          <cell r="E686" t="str">
            <v>un</v>
          </cell>
          <cell r="F686">
            <v>1</v>
          </cell>
          <cell r="G686">
            <v>5220000</v>
          </cell>
          <cell r="H686">
            <v>5220000</v>
          </cell>
          <cell r="I686">
            <v>1.0999374266912298</v>
          </cell>
          <cell r="J686">
            <v>1</v>
          </cell>
          <cell r="L686">
            <v>1</v>
          </cell>
          <cell r="M686">
            <v>5220000</v>
          </cell>
          <cell r="N686">
            <v>0</v>
          </cell>
          <cell r="O686">
            <v>5220000</v>
          </cell>
          <cell r="R686">
            <v>0</v>
          </cell>
          <cell r="S686">
            <v>0</v>
          </cell>
          <cell r="T686">
            <v>0</v>
          </cell>
          <cell r="U686">
            <v>0</v>
          </cell>
          <cell r="V686">
            <v>1</v>
          </cell>
          <cell r="W686">
            <v>5220000</v>
          </cell>
        </row>
        <row r="687">
          <cell r="C687" t="str">
            <v>3.24.2.30</v>
          </cell>
          <cell r="D687" t="str">
            <v>Tablero de distribucion trifasico para empotrar de 24 ctos, con sus breakers termomagneticos.</v>
          </cell>
          <cell r="E687" t="str">
            <v>un</v>
          </cell>
          <cell r="F687">
            <v>1</v>
          </cell>
          <cell r="G687">
            <v>379359.11519999994</v>
          </cell>
          <cell r="H687">
            <v>379359.11519999994</v>
          </cell>
          <cell r="I687">
            <v>7.9937028537346702E-2</v>
          </cell>
          <cell r="J687">
            <v>1</v>
          </cell>
          <cell r="L687">
            <v>1</v>
          </cell>
          <cell r="M687">
            <v>379359.11519999994</v>
          </cell>
          <cell r="N687">
            <v>0</v>
          </cell>
          <cell r="O687">
            <v>379359.11519999994</v>
          </cell>
          <cell r="R687">
            <v>0</v>
          </cell>
          <cell r="S687">
            <v>0</v>
          </cell>
          <cell r="T687">
            <v>0</v>
          </cell>
          <cell r="U687">
            <v>0</v>
          </cell>
          <cell r="V687">
            <v>1</v>
          </cell>
          <cell r="W687">
            <v>379359.11519999994</v>
          </cell>
        </row>
        <row r="688">
          <cell r="C688" t="str">
            <v>3.24.2.31</v>
          </cell>
          <cell r="D688" t="str">
            <v>Registro electrico de 1 x 1 x 1 en concreto con su tapa debidamente impermeabilizado</v>
          </cell>
          <cell r="E688" t="str">
            <v>un</v>
          </cell>
          <cell r="F688">
            <v>2</v>
          </cell>
          <cell r="G688">
            <v>87000</v>
          </cell>
          <cell r="H688">
            <v>174000</v>
          </cell>
          <cell r="I688">
            <v>3.6664580889707664E-2</v>
          </cell>
          <cell r="J688">
            <v>2</v>
          </cell>
          <cell r="L688">
            <v>2</v>
          </cell>
          <cell r="M688">
            <v>174000</v>
          </cell>
          <cell r="N688">
            <v>0</v>
          </cell>
          <cell r="O688">
            <v>174000</v>
          </cell>
          <cell r="R688">
            <v>0</v>
          </cell>
          <cell r="S688">
            <v>0</v>
          </cell>
          <cell r="T688">
            <v>0</v>
          </cell>
          <cell r="U688">
            <v>0</v>
          </cell>
          <cell r="V688">
            <v>2</v>
          </cell>
          <cell r="W688">
            <v>174000</v>
          </cell>
        </row>
        <row r="689">
          <cell r="C689" t="str">
            <v>3.24.2.32</v>
          </cell>
          <cell r="D689" t="str">
            <v>Carcamo en concreto de acuerdo a especificaciones</v>
          </cell>
          <cell r="E689" t="str">
            <v>Ml</v>
          </cell>
          <cell r="F689">
            <v>20</v>
          </cell>
          <cell r="G689">
            <v>185600</v>
          </cell>
          <cell r="H689">
            <v>3712000</v>
          </cell>
          <cell r="I689">
            <v>0.78217772564709676</v>
          </cell>
          <cell r="J689">
            <v>20</v>
          </cell>
          <cell r="L689">
            <v>20</v>
          </cell>
          <cell r="M689">
            <v>3712000</v>
          </cell>
          <cell r="N689">
            <v>0</v>
          </cell>
          <cell r="O689">
            <v>3712000</v>
          </cell>
          <cell r="R689">
            <v>0</v>
          </cell>
          <cell r="S689">
            <v>0</v>
          </cell>
          <cell r="T689">
            <v>0</v>
          </cell>
          <cell r="U689">
            <v>0</v>
          </cell>
          <cell r="V689">
            <v>20</v>
          </cell>
          <cell r="W689">
            <v>3712000</v>
          </cell>
        </row>
        <row r="690">
          <cell r="C690" t="str">
            <v>3.24.2.33</v>
          </cell>
          <cell r="D690" t="str">
            <v>Malla de tierra conformada por siete varillas Cu copperweld de 2.4 mts inmersas en hidrosolta unidas entre con cable de Cu desnudo No 2 empleando soldadura caldweld de de acuerdo a especificaciones</v>
          </cell>
          <cell r="E690" t="str">
            <v>un</v>
          </cell>
          <cell r="F690">
            <v>1</v>
          </cell>
          <cell r="G690">
            <v>928000</v>
          </cell>
          <cell r="H690">
            <v>928000</v>
          </cell>
          <cell r="I690">
            <v>0.19554443141177419</v>
          </cell>
          <cell r="J690">
            <v>1</v>
          </cell>
          <cell r="L690">
            <v>1</v>
          </cell>
          <cell r="M690">
            <v>928000</v>
          </cell>
          <cell r="N690">
            <v>0</v>
          </cell>
          <cell r="O690">
            <v>928000</v>
          </cell>
          <cell r="R690">
            <v>0</v>
          </cell>
          <cell r="S690">
            <v>0</v>
          </cell>
          <cell r="T690">
            <v>0</v>
          </cell>
          <cell r="U690">
            <v>0</v>
          </cell>
          <cell r="V690">
            <v>1</v>
          </cell>
          <cell r="W690">
            <v>928000</v>
          </cell>
        </row>
        <row r="691">
          <cell r="C691" t="str">
            <v>3.24.2.34</v>
          </cell>
          <cell r="D691" t="str">
            <v>Luminaria Wall Pack 150 W 220 V,Vapor de mercurio</v>
          </cell>
          <cell r="E691" t="str">
            <v>un</v>
          </cell>
          <cell r="F691">
            <v>4</v>
          </cell>
          <cell r="G691">
            <v>261000</v>
          </cell>
          <cell r="H691">
            <v>1044000</v>
          </cell>
          <cell r="I691">
            <v>0.219987485338246</v>
          </cell>
          <cell r="J691">
            <v>4</v>
          </cell>
          <cell r="L691">
            <v>4</v>
          </cell>
          <cell r="M691">
            <v>1044000</v>
          </cell>
          <cell r="N691">
            <v>0</v>
          </cell>
          <cell r="O691">
            <v>1044000</v>
          </cell>
          <cell r="R691">
            <v>0</v>
          </cell>
          <cell r="S691">
            <v>0</v>
          </cell>
          <cell r="T691">
            <v>0</v>
          </cell>
          <cell r="U691">
            <v>0</v>
          </cell>
          <cell r="V691">
            <v>4</v>
          </cell>
          <cell r="W691">
            <v>1044000</v>
          </cell>
        </row>
        <row r="692">
          <cell r="C692" t="str">
            <v>3.24.2.35</v>
          </cell>
          <cell r="D692" t="str">
            <v>Toma trifasica de tres elementos 50A</v>
          </cell>
          <cell r="E692" t="str">
            <v>un</v>
          </cell>
          <cell r="F692">
            <v>1</v>
          </cell>
          <cell r="G692">
            <v>29000</v>
          </cell>
          <cell r="H692">
            <v>29000</v>
          </cell>
          <cell r="I692">
            <v>6.1107634816179434E-3</v>
          </cell>
          <cell r="J692">
            <v>1</v>
          </cell>
          <cell r="L692">
            <v>1</v>
          </cell>
          <cell r="M692">
            <v>29000</v>
          </cell>
          <cell r="N692">
            <v>0</v>
          </cell>
          <cell r="O692">
            <v>29000</v>
          </cell>
          <cell r="R692">
            <v>0</v>
          </cell>
          <cell r="S692">
            <v>0</v>
          </cell>
          <cell r="T692">
            <v>0</v>
          </cell>
          <cell r="U692">
            <v>0</v>
          </cell>
          <cell r="V692">
            <v>1</v>
          </cell>
          <cell r="W692">
            <v>29000</v>
          </cell>
        </row>
        <row r="693">
          <cell r="C693" t="str">
            <v>3.24.2.36</v>
          </cell>
          <cell r="D693" t="str">
            <v>Toma bifasica de tres elementos 30A</v>
          </cell>
          <cell r="E693" t="str">
            <v>un</v>
          </cell>
          <cell r="F693">
            <v>1</v>
          </cell>
          <cell r="G693">
            <v>17400</v>
          </cell>
          <cell r="H693">
            <v>17400</v>
          </cell>
          <cell r="I693">
            <v>3.6664580889707661E-3</v>
          </cell>
          <cell r="J693">
            <v>1</v>
          </cell>
          <cell r="L693">
            <v>1</v>
          </cell>
          <cell r="M693">
            <v>17400</v>
          </cell>
          <cell r="N693">
            <v>0</v>
          </cell>
          <cell r="O693">
            <v>17400</v>
          </cell>
          <cell r="R693">
            <v>0</v>
          </cell>
          <cell r="S693">
            <v>0</v>
          </cell>
          <cell r="T693">
            <v>0</v>
          </cell>
          <cell r="U693">
            <v>0</v>
          </cell>
          <cell r="V693">
            <v>1</v>
          </cell>
          <cell r="W693">
            <v>17400</v>
          </cell>
        </row>
        <row r="694">
          <cell r="C694" t="str">
            <v>3.24.2.37</v>
          </cell>
          <cell r="D694" t="str">
            <v>Toma monofasica de tres elementos</v>
          </cell>
          <cell r="E694" t="str">
            <v>un</v>
          </cell>
          <cell r="F694">
            <v>4</v>
          </cell>
          <cell r="G694">
            <v>3364</v>
          </cell>
          <cell r="H694">
            <v>13456</v>
          </cell>
          <cell r="I694">
            <v>2.8353942554707259E-3</v>
          </cell>
          <cell r="J694">
            <v>4</v>
          </cell>
          <cell r="L694">
            <v>4</v>
          </cell>
          <cell r="M694">
            <v>13456</v>
          </cell>
          <cell r="N694">
            <v>0</v>
          </cell>
          <cell r="O694">
            <v>13456</v>
          </cell>
          <cell r="R694">
            <v>0</v>
          </cell>
          <cell r="S694">
            <v>0</v>
          </cell>
          <cell r="T694">
            <v>0</v>
          </cell>
          <cell r="U694">
            <v>0</v>
          </cell>
          <cell r="V694">
            <v>4</v>
          </cell>
          <cell r="W694">
            <v>13456</v>
          </cell>
        </row>
        <row r="695">
          <cell r="C695" t="str">
            <v>3.24.2.38</v>
          </cell>
          <cell r="D695" t="str">
            <v>Salida electrica monofasica para toma o iluminacion, incluye linea neutro y tierra en cable THHN no 12, tuberia coduit de 1"</v>
          </cell>
          <cell r="E695" t="str">
            <v>un</v>
          </cell>
          <cell r="F695">
            <v>4</v>
          </cell>
          <cell r="G695">
            <v>40600</v>
          </cell>
          <cell r="H695">
            <v>162400</v>
          </cell>
          <cell r="I695">
            <v>3.4220275497060484E-2</v>
          </cell>
          <cell r="J695">
            <v>4</v>
          </cell>
          <cell r="L695">
            <v>4</v>
          </cell>
          <cell r="M695">
            <v>162400</v>
          </cell>
          <cell r="N695">
            <v>0</v>
          </cell>
          <cell r="O695">
            <v>162400</v>
          </cell>
          <cell r="R695">
            <v>0</v>
          </cell>
          <cell r="S695">
            <v>0</v>
          </cell>
          <cell r="T695">
            <v>0</v>
          </cell>
          <cell r="U695">
            <v>0</v>
          </cell>
          <cell r="V695">
            <v>4</v>
          </cell>
          <cell r="W695">
            <v>162400</v>
          </cell>
        </row>
        <row r="696">
          <cell r="C696" t="str">
            <v>3.24.2.39</v>
          </cell>
          <cell r="D696" t="str">
            <v>Salida electrica bifasica para iluminacion, incluye lineas neutro y tierra en cable THHN no 12, tuberia coduit de 1"</v>
          </cell>
          <cell r="E696" t="str">
            <v>un</v>
          </cell>
          <cell r="F696">
            <v>4</v>
          </cell>
          <cell r="G696">
            <v>46400</v>
          </cell>
          <cell r="H696">
            <v>185600</v>
          </cell>
          <cell r="I696">
            <v>3.9108886282354836E-2</v>
          </cell>
          <cell r="J696">
            <v>4</v>
          </cell>
          <cell r="L696">
            <v>4</v>
          </cell>
          <cell r="M696">
            <v>185600</v>
          </cell>
          <cell r="N696">
            <v>0</v>
          </cell>
          <cell r="O696">
            <v>185600</v>
          </cell>
          <cell r="R696">
            <v>0</v>
          </cell>
          <cell r="S696">
            <v>0</v>
          </cell>
          <cell r="T696">
            <v>0</v>
          </cell>
          <cell r="U696">
            <v>0</v>
          </cell>
          <cell r="V696">
            <v>4</v>
          </cell>
          <cell r="W696">
            <v>185600</v>
          </cell>
        </row>
        <row r="697">
          <cell r="C697" t="str">
            <v>3.24.2.40</v>
          </cell>
          <cell r="D697" t="str">
            <v>Salida electrica bifasica o trifasica para toma, incluye lineas neutro y tierra en cable THHN no 10, tuberia coduit de 1"</v>
          </cell>
          <cell r="E697" t="str">
            <v>un</v>
          </cell>
          <cell r="F697">
            <v>2</v>
          </cell>
          <cell r="G697">
            <v>77720</v>
          </cell>
          <cell r="H697">
            <v>155440</v>
          </cell>
          <cell r="I697">
            <v>3.2753692261472178E-2</v>
          </cell>
          <cell r="J697">
            <v>2</v>
          </cell>
          <cell r="L697">
            <v>2</v>
          </cell>
          <cell r="M697">
            <v>155440</v>
          </cell>
          <cell r="N697">
            <v>0</v>
          </cell>
          <cell r="O697">
            <v>155440</v>
          </cell>
          <cell r="R697">
            <v>0</v>
          </cell>
          <cell r="S697">
            <v>0</v>
          </cell>
          <cell r="T697">
            <v>0</v>
          </cell>
          <cell r="U697">
            <v>0</v>
          </cell>
          <cell r="V697">
            <v>2</v>
          </cell>
          <cell r="W697">
            <v>155440</v>
          </cell>
        </row>
        <row r="698">
          <cell r="C698" t="str">
            <v>3.24.3</v>
          </cell>
          <cell r="D698" t="str">
            <v>SUMINISTRO DE EQUIPOS AUXILIARES</v>
          </cell>
          <cell r="G698">
            <v>0</v>
          </cell>
          <cell r="H698">
            <v>0</v>
          </cell>
          <cell r="I698">
            <v>0</v>
          </cell>
          <cell r="L698">
            <v>0</v>
          </cell>
          <cell r="M698">
            <v>0</v>
          </cell>
          <cell r="N698">
            <v>0</v>
          </cell>
          <cell r="O698">
            <v>0</v>
          </cell>
          <cell r="R698">
            <v>0</v>
          </cell>
          <cell r="S698">
            <v>0</v>
          </cell>
          <cell r="T698">
            <v>0</v>
          </cell>
          <cell r="U698">
            <v>0</v>
          </cell>
          <cell r="V698">
            <v>0</v>
          </cell>
          <cell r="W698">
            <v>0</v>
          </cell>
        </row>
        <row r="699">
          <cell r="C699" t="str">
            <v>3.24.3.1</v>
          </cell>
          <cell r="D699" t="str">
            <v>Bandeja portacables tipo Semipesada de 40 cm incluido tapa y accesorios para fijacion en piso o pared, Mecano.</v>
          </cell>
          <cell r="E699" t="str">
            <v>ml</v>
          </cell>
          <cell r="F699">
            <v>40</v>
          </cell>
          <cell r="G699">
            <v>139200</v>
          </cell>
          <cell r="H699">
            <v>5568000</v>
          </cell>
          <cell r="I699">
            <v>1.1732665884706452</v>
          </cell>
          <cell r="J699">
            <v>40</v>
          </cell>
          <cell r="L699">
            <v>40</v>
          </cell>
          <cell r="M699">
            <v>5568000</v>
          </cell>
          <cell r="N699">
            <v>0</v>
          </cell>
          <cell r="O699">
            <v>5568000</v>
          </cell>
          <cell r="R699">
            <v>0</v>
          </cell>
          <cell r="S699">
            <v>0</v>
          </cell>
          <cell r="T699">
            <v>0</v>
          </cell>
          <cell r="U699">
            <v>0</v>
          </cell>
          <cell r="V699">
            <v>40</v>
          </cell>
          <cell r="W699">
            <v>5568000</v>
          </cell>
        </row>
        <row r="700">
          <cell r="C700" t="str">
            <v>3.24.3.2</v>
          </cell>
          <cell r="D700" t="str">
            <v>Bandeja portacables tipo Semipesada de 30 cm incluido tapa y accesorios para fijacion en piso o pared, Mecano.</v>
          </cell>
          <cell r="E700" t="str">
            <v>ml</v>
          </cell>
          <cell r="F700">
            <v>30</v>
          </cell>
          <cell r="G700">
            <v>133400</v>
          </cell>
          <cell r="H700">
            <v>4002000</v>
          </cell>
          <cell r="I700">
            <v>0.84328536046327629</v>
          </cell>
          <cell r="J700">
            <v>30</v>
          </cell>
          <cell r="L700">
            <v>30</v>
          </cell>
          <cell r="M700">
            <v>4002000</v>
          </cell>
          <cell r="N700">
            <v>0</v>
          </cell>
          <cell r="O700">
            <v>4002000</v>
          </cell>
          <cell r="R700">
            <v>0</v>
          </cell>
          <cell r="S700">
            <v>0</v>
          </cell>
          <cell r="T700">
            <v>0</v>
          </cell>
          <cell r="U700">
            <v>0</v>
          </cell>
          <cell r="V700">
            <v>30</v>
          </cell>
          <cell r="W700">
            <v>4002000</v>
          </cell>
        </row>
        <row r="701">
          <cell r="C701" t="str">
            <v>3.24.4</v>
          </cell>
          <cell r="D701" t="str">
            <v>SUMINISTRO ACOMETIDAS ELECTRICAS a 440 V ac</v>
          </cell>
          <cell r="G701">
            <v>0</v>
          </cell>
          <cell r="H701">
            <v>0</v>
          </cell>
          <cell r="I701">
            <v>0</v>
          </cell>
          <cell r="L701">
            <v>0</v>
          </cell>
          <cell r="M701">
            <v>0</v>
          </cell>
          <cell r="N701">
            <v>0</v>
          </cell>
          <cell r="O701">
            <v>0</v>
          </cell>
          <cell r="R701">
            <v>0</v>
          </cell>
          <cell r="S701">
            <v>0</v>
          </cell>
          <cell r="T701">
            <v>0</v>
          </cell>
          <cell r="U701">
            <v>0</v>
          </cell>
          <cell r="V701">
            <v>0</v>
          </cell>
          <cell r="W701">
            <v>0</v>
          </cell>
        </row>
        <row r="702">
          <cell r="C702" t="str">
            <v>3.24.4.5</v>
          </cell>
          <cell r="D702" t="str">
            <v>Acometidas desde transformador de alimentación a barraje de entrada de la transferencia automatica en cable monopolar THHN de Cu AWG ( 3(4x500) + (3x500) ) a 1000 V - 90° aislamiento, incluye conectores terminal bimetalicos 3M, cintas 23 y 33 3M, accesori</v>
          </cell>
          <cell r="E702" t="str">
            <v>ml</v>
          </cell>
          <cell r="F702">
            <v>20</v>
          </cell>
          <cell r="G702">
            <v>1746960</v>
          </cell>
          <cell r="H702">
            <v>34939200</v>
          </cell>
          <cell r="I702">
            <v>7.3622478426532982</v>
          </cell>
          <cell r="J702">
            <v>20</v>
          </cell>
          <cell r="L702">
            <v>20</v>
          </cell>
          <cell r="M702">
            <v>34939200</v>
          </cell>
          <cell r="N702">
            <v>0</v>
          </cell>
          <cell r="O702">
            <v>34939200</v>
          </cell>
          <cell r="R702">
            <v>0</v>
          </cell>
          <cell r="S702">
            <v>0</v>
          </cell>
          <cell r="T702">
            <v>0</v>
          </cell>
          <cell r="U702">
            <v>0</v>
          </cell>
          <cell r="V702">
            <v>20</v>
          </cell>
          <cell r="W702">
            <v>34939200</v>
          </cell>
        </row>
        <row r="703">
          <cell r="C703" t="str">
            <v>3.24.4.6</v>
          </cell>
          <cell r="D703" t="str">
            <v>Acometidas del CCM a cada unidad de bombeo de la linea de impulsión de 300 HP 460 Vac 60 Hz en cable THHN calibre AWG (6 x 4/0) + (1x 4/0) de 1000V aislamiento, incluye tuberia conduit PVC de 3", flexiconduit, conectores, terminales bimetalicos 3M, cintas</v>
          </cell>
          <cell r="E703" t="str">
            <v>ml</v>
          </cell>
          <cell r="F703">
            <v>80</v>
          </cell>
          <cell r="G703">
            <v>328750.96000000002</v>
          </cell>
          <cell r="H703">
            <v>26300076.800000001</v>
          </cell>
          <cell r="I703">
            <v>5.5418465128685277</v>
          </cell>
          <cell r="J703">
            <v>80</v>
          </cell>
          <cell r="L703">
            <v>80</v>
          </cell>
          <cell r="M703">
            <v>26300076.800000001</v>
          </cell>
          <cell r="N703">
            <v>0</v>
          </cell>
          <cell r="O703">
            <v>26300076.800000001</v>
          </cell>
          <cell r="R703">
            <v>0</v>
          </cell>
          <cell r="S703">
            <v>0</v>
          </cell>
          <cell r="T703">
            <v>0</v>
          </cell>
          <cell r="U703">
            <v>0</v>
          </cell>
          <cell r="V703">
            <v>80</v>
          </cell>
          <cell r="W703">
            <v>26300076.800000001</v>
          </cell>
        </row>
        <row r="704">
          <cell r="C704" t="str">
            <v>3.24.4.7</v>
          </cell>
          <cell r="D704" t="str">
            <v>Acometidas del CCM a cada unidad de bombeo de lavado de filtros de 25 HP 460 Vac 60 Hz en cable THHN calibre AWG (3 x 8) de 1000V aislamiento, incluye tuberia conduit PVC de 1 1/2", flexiconduit, conectores, terminales bimetalicos 3M, cintas 23 y 33 3M, a</v>
          </cell>
          <cell r="E704" t="str">
            <v>ml</v>
          </cell>
          <cell r="F704">
            <v>50</v>
          </cell>
          <cell r="G704">
            <v>30562.52</v>
          </cell>
          <cell r="H704">
            <v>1528126</v>
          </cell>
          <cell r="I704">
            <v>0.32200057090037593</v>
          </cell>
          <cell r="J704">
            <v>50</v>
          </cell>
          <cell r="L704">
            <v>50</v>
          </cell>
          <cell r="M704">
            <v>1528126</v>
          </cell>
          <cell r="N704">
            <v>0</v>
          </cell>
          <cell r="O704">
            <v>1528126</v>
          </cell>
          <cell r="R704">
            <v>0</v>
          </cell>
          <cell r="S704">
            <v>0</v>
          </cell>
          <cell r="T704">
            <v>0</v>
          </cell>
          <cell r="U704">
            <v>0</v>
          </cell>
          <cell r="V704">
            <v>50</v>
          </cell>
          <cell r="W704">
            <v>1528126</v>
          </cell>
        </row>
        <row r="705">
          <cell r="C705" t="str">
            <v>3.24.4.8</v>
          </cell>
          <cell r="D705" t="str">
            <v>Acometidas del CCM al tablero del motor del soplador de 30 HP 460 Vac 60 Hz en cable THHN calibre AWG (3 x 8) de 1000V aislamiento, incluye tuberia conduit PVC de 1 1/2", flexiconduit, conectores, terminales bimetalicos 3M, cintas 23 y 33 3M, accesorios p</v>
          </cell>
          <cell r="E705" t="str">
            <v>ml</v>
          </cell>
          <cell r="F705">
            <v>45</v>
          </cell>
          <cell r="G705">
            <v>30562.52</v>
          </cell>
          <cell r="H705">
            <v>1375313.4</v>
          </cell>
          <cell r="I705">
            <v>0.28980051381033833</v>
          </cell>
          <cell r="J705">
            <v>45</v>
          </cell>
          <cell r="L705">
            <v>45</v>
          </cell>
          <cell r="M705">
            <v>1375313.4</v>
          </cell>
          <cell r="N705">
            <v>0</v>
          </cell>
          <cell r="O705">
            <v>1375313.4</v>
          </cell>
          <cell r="R705">
            <v>0</v>
          </cell>
          <cell r="S705">
            <v>0</v>
          </cell>
          <cell r="T705">
            <v>0</v>
          </cell>
          <cell r="U705">
            <v>0</v>
          </cell>
          <cell r="V705">
            <v>45</v>
          </cell>
          <cell r="W705">
            <v>1375313.4</v>
          </cell>
        </row>
        <row r="706">
          <cell r="C706" t="str">
            <v>3.24.4.9</v>
          </cell>
          <cell r="D706" t="str">
            <v xml:space="preserve">Acometidas del CCM a Tranformador servicios auxiliares en cable THHN 4 x No 1 de 600V aislamiento, incluye conectores cintas y accesorios </v>
          </cell>
          <cell r="E706" t="str">
            <v>ml</v>
          </cell>
          <cell r="F706">
            <v>10</v>
          </cell>
          <cell r="G706">
            <v>22040</v>
          </cell>
          <cell r="H706">
            <v>220400</v>
          </cell>
          <cell r="I706">
            <v>4.6441802460296375E-2</v>
          </cell>
          <cell r="J706">
            <v>10</v>
          </cell>
          <cell r="L706">
            <v>10</v>
          </cell>
          <cell r="M706">
            <v>220400</v>
          </cell>
          <cell r="N706">
            <v>0</v>
          </cell>
          <cell r="O706">
            <v>220400</v>
          </cell>
          <cell r="R706">
            <v>0</v>
          </cell>
          <cell r="S706">
            <v>0</v>
          </cell>
          <cell r="T706">
            <v>0</v>
          </cell>
          <cell r="U706">
            <v>0</v>
          </cell>
          <cell r="V706">
            <v>10</v>
          </cell>
          <cell r="W706">
            <v>220400</v>
          </cell>
        </row>
        <row r="707">
          <cell r="C707" t="str">
            <v>3.24.5</v>
          </cell>
          <cell r="D707" t="str">
            <v>SUMINISTRO ACOMETIDAS ELECTRICAS a 220 V ac</v>
          </cell>
          <cell r="G707">
            <v>0</v>
          </cell>
          <cell r="H707">
            <v>0</v>
          </cell>
          <cell r="I707">
            <v>0</v>
          </cell>
          <cell r="L707">
            <v>0</v>
          </cell>
          <cell r="M707">
            <v>0</v>
          </cell>
          <cell r="N707">
            <v>0</v>
          </cell>
          <cell r="O707">
            <v>0</v>
          </cell>
          <cell r="R707">
            <v>0</v>
          </cell>
          <cell r="S707">
            <v>0</v>
          </cell>
          <cell r="T707">
            <v>0</v>
          </cell>
          <cell r="U707">
            <v>0</v>
          </cell>
          <cell r="V707">
            <v>0</v>
          </cell>
          <cell r="W707">
            <v>0</v>
          </cell>
        </row>
        <row r="708">
          <cell r="C708" t="str">
            <v>3.24.5.1</v>
          </cell>
          <cell r="D708" t="str">
            <v>Acometidas del Tranformador servicios auxiliares al tablero de distribución general en cable THHN 4 x No 1 de 600V aislamiento, incluye conectores cintas y accesorios</v>
          </cell>
          <cell r="E708" t="str">
            <v>ml</v>
          </cell>
          <cell r="F708">
            <v>10</v>
          </cell>
          <cell r="G708">
            <v>22040</v>
          </cell>
          <cell r="H708">
            <v>220400</v>
          </cell>
          <cell r="I708">
            <v>4.6441802460296375E-2</v>
          </cell>
          <cell r="J708">
            <v>10</v>
          </cell>
          <cell r="L708">
            <v>10</v>
          </cell>
          <cell r="M708">
            <v>220400</v>
          </cell>
          <cell r="N708">
            <v>0</v>
          </cell>
          <cell r="O708">
            <v>220400</v>
          </cell>
          <cell r="R708">
            <v>0</v>
          </cell>
          <cell r="S708">
            <v>0</v>
          </cell>
          <cell r="T708">
            <v>0</v>
          </cell>
          <cell r="U708">
            <v>0</v>
          </cell>
          <cell r="V708">
            <v>10</v>
          </cell>
          <cell r="W708">
            <v>220400</v>
          </cell>
        </row>
        <row r="709">
          <cell r="C709" t="str">
            <v>3.24.5.2</v>
          </cell>
          <cell r="D709" t="str">
            <v>Acometidas desde el tablero de servicios auxiliares al edificio de cloración cable THHN No 10 incluye 3 fases neutro y tierra instalado ido tuberias conduit de 11/2", conectores y accesorios</v>
          </cell>
          <cell r="E709" t="str">
            <v>ml</v>
          </cell>
          <cell r="F709">
            <v>120</v>
          </cell>
          <cell r="G709">
            <v>27234.48</v>
          </cell>
          <cell r="H709">
            <v>3268137.6</v>
          </cell>
          <cell r="I709">
            <v>0.68864882410284523</v>
          </cell>
          <cell r="J709">
            <v>120</v>
          </cell>
          <cell r="L709">
            <v>120</v>
          </cell>
          <cell r="M709">
            <v>3268137.6</v>
          </cell>
          <cell r="N709">
            <v>0</v>
          </cell>
          <cell r="O709">
            <v>3268137.6</v>
          </cell>
          <cell r="R709">
            <v>0</v>
          </cell>
          <cell r="S709">
            <v>0</v>
          </cell>
          <cell r="T709">
            <v>0</v>
          </cell>
          <cell r="U709">
            <v>0</v>
          </cell>
          <cell r="V709">
            <v>120</v>
          </cell>
          <cell r="W709">
            <v>3268137.6</v>
          </cell>
        </row>
        <row r="710">
          <cell r="C710" t="str">
            <v>3.24.5.3</v>
          </cell>
          <cell r="D710" t="str">
            <v>Acometidas para bomba sentina en cable THHN No 12 incluido tuberia conduit Galvanizada de 1/2"conectores y accesorios</v>
          </cell>
          <cell r="E710" t="str">
            <v>ml</v>
          </cell>
          <cell r="F710">
            <v>10</v>
          </cell>
          <cell r="G710">
            <v>18560</v>
          </cell>
          <cell r="H710">
            <v>185600</v>
          </cell>
          <cell r="I710">
            <v>3.9108886282354836E-2</v>
          </cell>
          <cell r="J710">
            <v>10</v>
          </cell>
          <cell r="L710">
            <v>10</v>
          </cell>
          <cell r="M710">
            <v>185600</v>
          </cell>
          <cell r="N710">
            <v>0</v>
          </cell>
          <cell r="O710">
            <v>185600</v>
          </cell>
          <cell r="R710">
            <v>0</v>
          </cell>
          <cell r="S710">
            <v>0</v>
          </cell>
          <cell r="T710">
            <v>0</v>
          </cell>
          <cell r="U710">
            <v>0</v>
          </cell>
          <cell r="V710">
            <v>10</v>
          </cell>
          <cell r="W710">
            <v>185600</v>
          </cell>
        </row>
        <row r="711">
          <cell r="C711" t="str">
            <v>3.24.5.4</v>
          </cell>
          <cell r="D711" t="str">
            <v>Acometidas para actuadores electricos valvulas en cable THHN No 12 incluido tuberia conduit galvanizad 1", conectores y accesorios</v>
          </cell>
          <cell r="E711" t="str">
            <v>ml</v>
          </cell>
          <cell r="F711">
            <v>150</v>
          </cell>
          <cell r="G711">
            <v>23200</v>
          </cell>
          <cell r="H711">
            <v>3480000</v>
          </cell>
          <cell r="I711">
            <v>0.73329161779415319</v>
          </cell>
          <cell r="J711">
            <v>150</v>
          </cell>
          <cell r="L711">
            <v>150</v>
          </cell>
          <cell r="M711">
            <v>3480000</v>
          </cell>
          <cell r="N711">
            <v>0</v>
          </cell>
          <cell r="O711">
            <v>3480000</v>
          </cell>
          <cell r="R711">
            <v>0</v>
          </cell>
          <cell r="S711">
            <v>0</v>
          </cell>
          <cell r="T711">
            <v>0</v>
          </cell>
          <cell r="U711">
            <v>0</v>
          </cell>
          <cell r="V711">
            <v>150</v>
          </cell>
          <cell r="W711">
            <v>3480000</v>
          </cell>
        </row>
        <row r="712">
          <cell r="C712" t="str">
            <v>3.24.5.5</v>
          </cell>
          <cell r="D712" t="str">
            <v>Acometidas desde el tablero de servicios auxiliares al Cuarto del equipo Soplador en cable THHN No 10 incluye 3 fases neutro y tierra instalado ido tuberias conduit de 11/2", conectores y accesorios.</v>
          </cell>
          <cell r="E712" t="str">
            <v>ml</v>
          </cell>
          <cell r="F712">
            <v>30</v>
          </cell>
          <cell r="G712">
            <v>27234.48</v>
          </cell>
          <cell r="H712">
            <v>817034.4</v>
          </cell>
          <cell r="I712">
            <v>0.17216220602571131</v>
          </cell>
          <cell r="J712">
            <v>30</v>
          </cell>
          <cell r="L712">
            <v>30</v>
          </cell>
          <cell r="M712">
            <v>817034.4</v>
          </cell>
          <cell r="N712">
            <v>0</v>
          </cell>
          <cell r="O712">
            <v>817034.4</v>
          </cell>
          <cell r="R712">
            <v>0</v>
          </cell>
          <cell r="S712">
            <v>0</v>
          </cell>
          <cell r="T712">
            <v>0</v>
          </cell>
          <cell r="U712">
            <v>0</v>
          </cell>
          <cell r="V712">
            <v>30</v>
          </cell>
          <cell r="W712">
            <v>817034.4</v>
          </cell>
        </row>
        <row r="713">
          <cell r="C713" t="str">
            <v>3.24.5.6</v>
          </cell>
          <cell r="D713" t="str">
            <v>Acometidas desde el tablero de servicios auxiliares al Cuarto Dosificación o coagulación de quimicos en cable THHN No 10 incluye 3 fases neutro y tierra instalado ido tuberias conduit de 11/2", conectores y accesorios.</v>
          </cell>
          <cell r="E713" t="str">
            <v>ml</v>
          </cell>
          <cell r="F713">
            <v>90</v>
          </cell>
          <cell r="G713">
            <v>27234.48</v>
          </cell>
          <cell r="H713">
            <v>2451103.2000000002</v>
          </cell>
          <cell r="I713">
            <v>0.51648661807713392</v>
          </cell>
          <cell r="J713">
            <v>90</v>
          </cell>
          <cell r="L713">
            <v>90</v>
          </cell>
          <cell r="M713">
            <v>2451103.2000000002</v>
          </cell>
          <cell r="N713">
            <v>0</v>
          </cell>
          <cell r="O713">
            <v>2451103.2000000002</v>
          </cell>
          <cell r="R713">
            <v>0</v>
          </cell>
          <cell r="S713">
            <v>0</v>
          </cell>
          <cell r="T713">
            <v>0</v>
          </cell>
          <cell r="U713">
            <v>0</v>
          </cell>
          <cell r="V713">
            <v>90</v>
          </cell>
          <cell r="W713">
            <v>2451103.2000000002</v>
          </cell>
        </row>
        <row r="714">
          <cell r="C714" t="str">
            <v>3.24.5.7</v>
          </cell>
          <cell r="D714" t="str">
            <v>Acometidas desde el tablero de servicios auxiliares al tablero del sistema de Floculación y sedimentación en cable THHN No 10 incluye 3 fases neutro y tierra instalado ido tuberias conduit de 11/2", conectores y accesorios.</v>
          </cell>
          <cell r="E714" t="str">
            <v>ml</v>
          </cell>
          <cell r="F714">
            <v>70</v>
          </cell>
          <cell r="G714">
            <v>27234.48</v>
          </cell>
          <cell r="H714">
            <v>1906413.5999999999</v>
          </cell>
          <cell r="I714">
            <v>0.40171181405999301</v>
          </cell>
          <cell r="J714">
            <v>70</v>
          </cell>
          <cell r="L714">
            <v>70</v>
          </cell>
          <cell r="M714">
            <v>1906413.5999999999</v>
          </cell>
          <cell r="N714">
            <v>0</v>
          </cell>
          <cell r="O714">
            <v>1906413.5999999999</v>
          </cell>
          <cell r="R714">
            <v>0</v>
          </cell>
          <cell r="S714">
            <v>0</v>
          </cell>
          <cell r="T714">
            <v>0</v>
          </cell>
          <cell r="U714">
            <v>0</v>
          </cell>
          <cell r="V714">
            <v>70</v>
          </cell>
          <cell r="W714">
            <v>1906413.5999999999</v>
          </cell>
        </row>
        <row r="715">
          <cell r="C715" t="str">
            <v>3.24.5.8</v>
          </cell>
          <cell r="D715" t="str">
            <v>Acometidas desde el tablero de servicios auxiliares al edificio de laboratorio, casino y oficina en cable THHN No 6 incluye 3 fases neutro y tierra instalado ido tuberias conduit de 11/2", conectores y accesorios.</v>
          </cell>
          <cell r="E715" t="str">
            <v>ml</v>
          </cell>
          <cell r="F715">
            <v>85</v>
          </cell>
          <cell r="G715">
            <v>36378.76</v>
          </cell>
          <cell r="H715">
            <v>3092194.6</v>
          </cell>
          <cell r="I715">
            <v>0.65157482205986916</v>
          </cell>
          <cell r="J715">
            <v>85</v>
          </cell>
          <cell r="L715">
            <v>85</v>
          </cell>
          <cell r="M715">
            <v>3092194.6</v>
          </cell>
          <cell r="N715">
            <v>0</v>
          </cell>
          <cell r="O715">
            <v>3092194.6</v>
          </cell>
          <cell r="R715">
            <v>0</v>
          </cell>
          <cell r="S715">
            <v>0</v>
          </cell>
          <cell r="T715">
            <v>0</v>
          </cell>
          <cell r="U715">
            <v>0</v>
          </cell>
          <cell r="V715">
            <v>85</v>
          </cell>
          <cell r="W715">
            <v>3092194.6</v>
          </cell>
        </row>
        <row r="716">
          <cell r="C716" t="str">
            <v>3.24.5.9</v>
          </cell>
          <cell r="D716" t="str">
            <v>Acometidas desde el tablero de servicios auxiliares al tablero de 24 ctos en la subestación electrica en cable THHN No 10 incluye 3 fases neutro y tierra instalado ido tuberias conduit de 11/2", conectores y accesorios.</v>
          </cell>
          <cell r="E716" t="str">
            <v>ml</v>
          </cell>
          <cell r="F716">
            <v>10</v>
          </cell>
          <cell r="G716">
            <v>27234.48</v>
          </cell>
          <cell r="H716">
            <v>272344.8</v>
          </cell>
          <cell r="I716">
            <v>5.7387402008570433E-2</v>
          </cell>
          <cell r="J716">
            <v>10</v>
          </cell>
          <cell r="L716">
            <v>10</v>
          </cell>
          <cell r="M716">
            <v>272344.8</v>
          </cell>
          <cell r="N716">
            <v>0</v>
          </cell>
          <cell r="O716">
            <v>272344.8</v>
          </cell>
          <cell r="R716">
            <v>0</v>
          </cell>
          <cell r="S716">
            <v>0</v>
          </cell>
          <cell r="T716">
            <v>0</v>
          </cell>
          <cell r="U716">
            <v>0</v>
          </cell>
          <cell r="V716">
            <v>10</v>
          </cell>
          <cell r="W716">
            <v>272344.8</v>
          </cell>
        </row>
        <row r="717">
          <cell r="C717" t="str">
            <v>3.24.5.10</v>
          </cell>
          <cell r="D717" t="str">
            <v>Registro electrico de .6 x .6 x .6 mt en concreto con su tapa debidamente impermeabilizado</v>
          </cell>
          <cell r="E717" t="str">
            <v>un</v>
          </cell>
          <cell r="F717">
            <v>20</v>
          </cell>
          <cell r="G717">
            <v>87000</v>
          </cell>
          <cell r="H717">
            <v>1740000</v>
          </cell>
          <cell r="I717">
            <v>0.3666458088970766</v>
          </cell>
          <cell r="J717">
            <v>20</v>
          </cell>
          <cell r="L717">
            <v>20</v>
          </cell>
          <cell r="M717">
            <v>1740000</v>
          </cell>
          <cell r="N717">
            <v>0</v>
          </cell>
          <cell r="O717">
            <v>1740000</v>
          </cell>
          <cell r="R717">
            <v>0</v>
          </cell>
          <cell r="S717">
            <v>0</v>
          </cell>
          <cell r="T717">
            <v>0</v>
          </cell>
          <cell r="U717">
            <v>0</v>
          </cell>
          <cell r="V717">
            <v>20</v>
          </cell>
          <cell r="W717">
            <v>1740000</v>
          </cell>
        </row>
        <row r="718">
          <cell r="C718" t="str">
            <v>3.24.6</v>
          </cell>
          <cell r="D718" t="str">
            <v>SUMINISTRO ACCESORIOS PARA ILUMINACION EXTERIOR</v>
          </cell>
          <cell r="G718">
            <v>0</v>
          </cell>
          <cell r="H718">
            <v>0</v>
          </cell>
          <cell r="I718">
            <v>0</v>
          </cell>
          <cell r="L718">
            <v>0</v>
          </cell>
          <cell r="M718">
            <v>0</v>
          </cell>
          <cell r="N718">
            <v>0</v>
          </cell>
          <cell r="O718">
            <v>0</v>
          </cell>
          <cell r="R718">
            <v>0</v>
          </cell>
          <cell r="S718">
            <v>0</v>
          </cell>
          <cell r="T718">
            <v>0</v>
          </cell>
          <cell r="U718">
            <v>0</v>
          </cell>
          <cell r="V718">
            <v>0</v>
          </cell>
          <cell r="W718">
            <v>0</v>
          </cell>
        </row>
        <row r="719">
          <cell r="C719" t="str">
            <v>3.24.6.1</v>
          </cell>
          <cell r="D719" t="str">
            <v>Poste de concreto de 9 mts - 510 Kg para iluminacion</v>
          </cell>
          <cell r="E719" t="str">
            <v>un</v>
          </cell>
          <cell r="F719">
            <v>8</v>
          </cell>
          <cell r="G719">
            <v>353800</v>
          </cell>
          <cell r="H719">
            <v>2830400</v>
          </cell>
          <cell r="I719">
            <v>0.59641051580591131</v>
          </cell>
          <cell r="J719">
            <v>8</v>
          </cell>
          <cell r="L719">
            <v>8</v>
          </cell>
          <cell r="M719">
            <v>2830400</v>
          </cell>
          <cell r="N719">
            <v>0</v>
          </cell>
          <cell r="O719">
            <v>2830400</v>
          </cell>
          <cell r="R719">
            <v>0</v>
          </cell>
          <cell r="S719">
            <v>0</v>
          </cell>
          <cell r="T719">
            <v>0</v>
          </cell>
          <cell r="U719">
            <v>0</v>
          </cell>
          <cell r="V719">
            <v>8</v>
          </cell>
          <cell r="W719">
            <v>2830400</v>
          </cell>
        </row>
        <row r="720">
          <cell r="C720" t="str">
            <v>3.24.6.2</v>
          </cell>
          <cell r="D720" t="str">
            <v>Luminaria horizontal cerrada de Vapor de MercurioTipo LTP 250 W , 220 V, incluye fotocelda</v>
          </cell>
          <cell r="E720" t="str">
            <v>un</v>
          </cell>
          <cell r="F720">
            <v>12</v>
          </cell>
          <cell r="G720">
            <v>261000</v>
          </cell>
          <cell r="H720">
            <v>3132000</v>
          </cell>
          <cell r="I720">
            <v>0.65996245601473791</v>
          </cell>
          <cell r="J720">
            <v>12</v>
          </cell>
          <cell r="L720">
            <v>12</v>
          </cell>
          <cell r="M720">
            <v>3132000</v>
          </cell>
          <cell r="N720">
            <v>0</v>
          </cell>
          <cell r="O720">
            <v>3132000</v>
          </cell>
          <cell r="R720">
            <v>0</v>
          </cell>
          <cell r="S720">
            <v>0</v>
          </cell>
          <cell r="T720">
            <v>0</v>
          </cell>
          <cell r="U720">
            <v>0</v>
          </cell>
          <cell r="V720">
            <v>12</v>
          </cell>
          <cell r="W720">
            <v>3132000</v>
          </cell>
        </row>
        <row r="721">
          <cell r="C721" t="str">
            <v>3.24.6.3</v>
          </cell>
          <cell r="D721" t="str">
            <v>Poste para luminaria en tuberia galvanizada de 2" de 3 mts de altura incluye base en concretode.</v>
          </cell>
          <cell r="E721" t="str">
            <v>un</v>
          </cell>
          <cell r="F721">
            <v>4</v>
          </cell>
          <cell r="G721">
            <v>410408</v>
          </cell>
          <cell r="H721">
            <v>1641632</v>
          </cell>
          <cell r="I721">
            <v>0.34591809916742855</v>
          </cell>
          <cell r="J721">
            <v>4</v>
          </cell>
          <cell r="L721">
            <v>4</v>
          </cell>
          <cell r="M721">
            <v>1641632</v>
          </cell>
          <cell r="N721">
            <v>0</v>
          </cell>
          <cell r="O721">
            <v>1641632</v>
          </cell>
          <cell r="R721">
            <v>0</v>
          </cell>
          <cell r="S721">
            <v>0</v>
          </cell>
          <cell r="T721">
            <v>0</v>
          </cell>
          <cell r="U721">
            <v>0</v>
          </cell>
          <cell r="V721">
            <v>4</v>
          </cell>
          <cell r="W721">
            <v>1641632</v>
          </cell>
        </row>
        <row r="722">
          <cell r="C722" t="str">
            <v>3.24.6.4</v>
          </cell>
          <cell r="D722" t="str">
            <v>Salida electrica monofasica para toma o iluminacion, incluye linea neutro y tierra en cable THHN no 12, tuberia coduit de 1"</v>
          </cell>
          <cell r="E722" t="str">
            <v>un</v>
          </cell>
          <cell r="F722">
            <v>12</v>
          </cell>
          <cell r="G722">
            <v>40600</v>
          </cell>
          <cell r="H722">
            <v>487200</v>
          </cell>
          <cell r="I722">
            <v>0.10266082649118145</v>
          </cell>
          <cell r="J722">
            <v>12</v>
          </cell>
          <cell r="L722">
            <v>12</v>
          </cell>
          <cell r="M722">
            <v>487200</v>
          </cell>
          <cell r="N722">
            <v>0</v>
          </cell>
          <cell r="O722">
            <v>487200</v>
          </cell>
          <cell r="R722">
            <v>0</v>
          </cell>
          <cell r="S722">
            <v>0</v>
          </cell>
          <cell r="T722">
            <v>0</v>
          </cell>
          <cell r="U722">
            <v>0</v>
          </cell>
          <cell r="V722">
            <v>12</v>
          </cell>
          <cell r="W722">
            <v>487200</v>
          </cell>
        </row>
        <row r="723">
          <cell r="C723" t="str">
            <v>3.24.6.5</v>
          </cell>
          <cell r="D723" t="str">
            <v>Registro electrico de .6 x .6 x .6 mt en concreto con su tapa debidamente impermeabilizado</v>
          </cell>
          <cell r="E723" t="str">
            <v>un</v>
          </cell>
          <cell r="F723">
            <v>8</v>
          </cell>
          <cell r="G723">
            <v>87000</v>
          </cell>
          <cell r="H723">
            <v>696000</v>
          </cell>
          <cell r="I723">
            <v>0.14665832355883066</v>
          </cell>
          <cell r="J723">
            <v>8</v>
          </cell>
          <cell r="L723">
            <v>8</v>
          </cell>
          <cell r="M723">
            <v>696000</v>
          </cell>
          <cell r="N723">
            <v>0</v>
          </cell>
          <cell r="O723">
            <v>696000</v>
          </cell>
          <cell r="R723">
            <v>0</v>
          </cell>
          <cell r="S723">
            <v>0</v>
          </cell>
          <cell r="T723">
            <v>0</v>
          </cell>
          <cell r="U723">
            <v>0</v>
          </cell>
          <cell r="V723">
            <v>8</v>
          </cell>
          <cell r="W723">
            <v>696000</v>
          </cell>
        </row>
        <row r="724">
          <cell r="C724" t="str">
            <v>3.24.7</v>
          </cell>
          <cell r="D724" t="str">
            <v>SUMINISTRO DE OFICINAS, LABORATORIO Y CASINO.</v>
          </cell>
          <cell r="G724">
            <v>0</v>
          </cell>
          <cell r="H724">
            <v>0</v>
          </cell>
          <cell r="I724">
            <v>0</v>
          </cell>
          <cell r="L724">
            <v>0</v>
          </cell>
          <cell r="M724">
            <v>0</v>
          </cell>
          <cell r="N724">
            <v>0</v>
          </cell>
          <cell r="O724">
            <v>0</v>
          </cell>
          <cell r="R724">
            <v>0</v>
          </cell>
          <cell r="S724">
            <v>0</v>
          </cell>
          <cell r="T724">
            <v>0</v>
          </cell>
          <cell r="U724">
            <v>0</v>
          </cell>
          <cell r="V724">
            <v>0</v>
          </cell>
          <cell r="W724">
            <v>0</v>
          </cell>
        </row>
        <row r="725">
          <cell r="C725" t="str">
            <v>3.24.7.1</v>
          </cell>
          <cell r="D725" t="str">
            <v>Tablero de distribucion trifasico para empotrar de 24 ctos, con sus breakers termomagneticos.</v>
          </cell>
          <cell r="E725" t="str">
            <v>un</v>
          </cell>
          <cell r="F725">
            <v>1</v>
          </cell>
          <cell r="G725">
            <v>379359.11519999994</v>
          </cell>
          <cell r="H725">
            <v>379359.11519999994</v>
          </cell>
          <cell r="I725">
            <v>7.9937028537346702E-2</v>
          </cell>
          <cell r="J725">
            <v>1</v>
          </cell>
          <cell r="L725">
            <v>1</v>
          </cell>
          <cell r="M725">
            <v>379359.11519999994</v>
          </cell>
          <cell r="N725">
            <v>0</v>
          </cell>
          <cell r="O725">
            <v>379359.11519999994</v>
          </cell>
          <cell r="R725">
            <v>0</v>
          </cell>
          <cell r="S725">
            <v>0</v>
          </cell>
          <cell r="T725">
            <v>0</v>
          </cell>
          <cell r="U725">
            <v>0</v>
          </cell>
          <cell r="V725">
            <v>1</v>
          </cell>
          <cell r="W725">
            <v>379359.11519999994</v>
          </cell>
        </row>
        <row r="726">
          <cell r="C726" t="str">
            <v>3.24.7.2</v>
          </cell>
          <cell r="D726" t="str">
            <v>Luminaria Fluorescente 4 x 32 para sobreponer reticulada 110 V, incluye tubo T 8 e interruptor.</v>
          </cell>
          <cell r="E726" t="str">
            <v>un</v>
          </cell>
          <cell r="F726">
            <v>20</v>
          </cell>
          <cell r="G726">
            <v>290000</v>
          </cell>
          <cell r="H726">
            <v>5800000</v>
          </cell>
          <cell r="I726">
            <v>1.2221526963235887</v>
          </cell>
          <cell r="J726">
            <v>20</v>
          </cell>
          <cell r="L726">
            <v>20</v>
          </cell>
          <cell r="M726">
            <v>5800000</v>
          </cell>
          <cell r="N726">
            <v>0</v>
          </cell>
          <cell r="O726">
            <v>5800000</v>
          </cell>
          <cell r="R726">
            <v>0</v>
          </cell>
          <cell r="S726">
            <v>0</v>
          </cell>
          <cell r="T726">
            <v>0</v>
          </cell>
          <cell r="U726">
            <v>0</v>
          </cell>
          <cell r="V726">
            <v>20</v>
          </cell>
          <cell r="W726">
            <v>5800000</v>
          </cell>
        </row>
        <row r="727">
          <cell r="C727" t="str">
            <v>3.24.7.3</v>
          </cell>
          <cell r="D727" t="str">
            <v>Toma trifasica de tres elementos 50A</v>
          </cell>
          <cell r="E727" t="str">
            <v>un</v>
          </cell>
          <cell r="F727">
            <v>4</v>
          </cell>
          <cell r="G727">
            <v>29000</v>
          </cell>
          <cell r="H727">
            <v>116000</v>
          </cell>
          <cell r="I727">
            <v>2.4443053926471774E-2</v>
          </cell>
          <cell r="J727">
            <v>4</v>
          </cell>
          <cell r="L727">
            <v>4</v>
          </cell>
          <cell r="M727">
            <v>116000</v>
          </cell>
          <cell r="N727">
            <v>0</v>
          </cell>
          <cell r="O727">
            <v>116000</v>
          </cell>
          <cell r="R727">
            <v>0</v>
          </cell>
          <cell r="S727">
            <v>0</v>
          </cell>
          <cell r="T727">
            <v>0</v>
          </cell>
          <cell r="U727">
            <v>0</v>
          </cell>
          <cell r="V727">
            <v>4</v>
          </cell>
          <cell r="W727">
            <v>116000</v>
          </cell>
        </row>
        <row r="728">
          <cell r="C728" t="str">
            <v>3.24.7.4</v>
          </cell>
          <cell r="D728" t="str">
            <v>Toma bifasica de tres elementos 30A</v>
          </cell>
          <cell r="E728" t="str">
            <v>un</v>
          </cell>
          <cell r="F728">
            <v>4</v>
          </cell>
          <cell r="G728">
            <v>17400</v>
          </cell>
          <cell r="H728">
            <v>69600</v>
          </cell>
          <cell r="I728">
            <v>1.4665832355883065E-2</v>
          </cell>
          <cell r="J728">
            <v>4</v>
          </cell>
          <cell r="L728">
            <v>4</v>
          </cell>
          <cell r="M728">
            <v>69600</v>
          </cell>
          <cell r="N728">
            <v>0</v>
          </cell>
          <cell r="O728">
            <v>69600</v>
          </cell>
          <cell r="R728">
            <v>0</v>
          </cell>
          <cell r="S728">
            <v>0</v>
          </cell>
          <cell r="T728">
            <v>0</v>
          </cell>
          <cell r="U728">
            <v>0</v>
          </cell>
          <cell r="V728">
            <v>4</v>
          </cell>
          <cell r="W728">
            <v>69600</v>
          </cell>
        </row>
        <row r="729">
          <cell r="C729" t="str">
            <v>3.24.7.5</v>
          </cell>
          <cell r="D729" t="str">
            <v>Toma monofasica de tres elementos</v>
          </cell>
          <cell r="E729" t="str">
            <v>un</v>
          </cell>
          <cell r="F729">
            <v>14</v>
          </cell>
          <cell r="G729">
            <v>3364</v>
          </cell>
          <cell r="H729">
            <v>47096</v>
          </cell>
          <cell r="I729">
            <v>9.9238798941475408E-3</v>
          </cell>
          <cell r="J729">
            <v>14</v>
          </cell>
          <cell r="L729">
            <v>14</v>
          </cell>
          <cell r="M729">
            <v>47096</v>
          </cell>
          <cell r="N729">
            <v>0</v>
          </cell>
          <cell r="O729">
            <v>47096</v>
          </cell>
          <cell r="R729">
            <v>0</v>
          </cell>
          <cell r="S729">
            <v>0</v>
          </cell>
          <cell r="T729">
            <v>0</v>
          </cell>
          <cell r="U729">
            <v>0</v>
          </cell>
          <cell r="V729">
            <v>14</v>
          </cell>
          <cell r="W729">
            <v>47096</v>
          </cell>
        </row>
        <row r="730">
          <cell r="C730" t="str">
            <v>3.24.7.6</v>
          </cell>
          <cell r="D730" t="str">
            <v>Salida electrica monofasica para toma o iluminacion, incluye linea neutro y tierra en cable THHN no 12, tuberia coduit de 1"</v>
          </cell>
          <cell r="E730" t="str">
            <v>un</v>
          </cell>
          <cell r="F730">
            <v>34</v>
          </cell>
          <cell r="G730">
            <v>40600</v>
          </cell>
          <cell r="H730">
            <v>1380400</v>
          </cell>
          <cell r="I730">
            <v>0.29087234172501414</v>
          </cell>
          <cell r="J730">
            <v>34</v>
          </cell>
          <cell r="L730">
            <v>34</v>
          </cell>
          <cell r="M730">
            <v>1380400</v>
          </cell>
          <cell r="N730">
            <v>0</v>
          </cell>
          <cell r="O730">
            <v>1380400</v>
          </cell>
          <cell r="R730">
            <v>0</v>
          </cell>
          <cell r="S730">
            <v>0</v>
          </cell>
          <cell r="T730">
            <v>0</v>
          </cell>
          <cell r="U730">
            <v>0</v>
          </cell>
          <cell r="V730">
            <v>34</v>
          </cell>
          <cell r="W730">
            <v>1380400</v>
          </cell>
        </row>
        <row r="731">
          <cell r="C731" t="str">
            <v>3.24.7.7</v>
          </cell>
          <cell r="D731" t="str">
            <v>Salida electrica bifasica o trifasica para toma, incluye lineas neutro y tierra en cable THHN no 10, tuberia coduit de 1"</v>
          </cell>
          <cell r="E731" t="str">
            <v>un</v>
          </cell>
          <cell r="F731">
            <v>8</v>
          </cell>
          <cell r="G731">
            <v>46400</v>
          </cell>
          <cell r="H731">
            <v>371200</v>
          </cell>
          <cell r="I731">
            <v>7.8217772564709673E-2</v>
          </cell>
          <cell r="J731">
            <v>8</v>
          </cell>
          <cell r="L731">
            <v>8</v>
          </cell>
          <cell r="M731">
            <v>371200</v>
          </cell>
          <cell r="N731">
            <v>0</v>
          </cell>
          <cell r="O731">
            <v>371200</v>
          </cell>
          <cell r="R731">
            <v>0</v>
          </cell>
          <cell r="S731">
            <v>0</v>
          </cell>
          <cell r="T731">
            <v>0</v>
          </cell>
          <cell r="U731">
            <v>0</v>
          </cell>
          <cell r="V731">
            <v>8</v>
          </cell>
          <cell r="W731">
            <v>371200</v>
          </cell>
        </row>
        <row r="732">
          <cell r="C732" t="str">
            <v>3.24.7.8</v>
          </cell>
          <cell r="D732" t="str">
            <v>Salida telefonica, para voz y datos</v>
          </cell>
          <cell r="E732" t="str">
            <v>un</v>
          </cell>
          <cell r="F732">
            <v>1</v>
          </cell>
          <cell r="G732">
            <v>52200</v>
          </cell>
          <cell r="H732">
            <v>52200</v>
          </cell>
          <cell r="I732">
            <v>1.0999374266912299E-2</v>
          </cell>
          <cell r="J732">
            <v>1</v>
          </cell>
          <cell r="L732">
            <v>1</v>
          </cell>
          <cell r="M732">
            <v>52200</v>
          </cell>
          <cell r="N732">
            <v>0</v>
          </cell>
          <cell r="O732">
            <v>52200</v>
          </cell>
          <cell r="R732">
            <v>0</v>
          </cell>
          <cell r="S732">
            <v>0</v>
          </cell>
          <cell r="T732">
            <v>0</v>
          </cell>
          <cell r="U732">
            <v>0</v>
          </cell>
          <cell r="V732">
            <v>1</v>
          </cell>
          <cell r="W732">
            <v>52200</v>
          </cell>
        </row>
        <row r="733">
          <cell r="C733" t="str">
            <v>3.24.8</v>
          </cell>
          <cell r="D733" t="str">
            <v>SUMINISTRO SISTEMA DE DOSIFICACIÖN DE QUIMICOS</v>
          </cell>
          <cell r="G733">
            <v>0</v>
          </cell>
          <cell r="H733">
            <v>0</v>
          </cell>
          <cell r="I733">
            <v>0</v>
          </cell>
          <cell r="L733">
            <v>0</v>
          </cell>
          <cell r="M733">
            <v>0</v>
          </cell>
          <cell r="N733">
            <v>0</v>
          </cell>
          <cell r="O733">
            <v>0</v>
          </cell>
          <cell r="R733">
            <v>0</v>
          </cell>
          <cell r="S733">
            <v>0</v>
          </cell>
          <cell r="T733">
            <v>0</v>
          </cell>
          <cell r="U733">
            <v>0</v>
          </cell>
          <cell r="V733">
            <v>0</v>
          </cell>
          <cell r="W733">
            <v>0</v>
          </cell>
        </row>
        <row r="734">
          <cell r="C734" t="str">
            <v>3.24.8.1</v>
          </cell>
          <cell r="D734" t="str">
            <v>Tablero de distribucion trifasico para empotrar de 12 ctos, con sus breakers termomagneticos.</v>
          </cell>
          <cell r="E734" t="str">
            <v>un</v>
          </cell>
          <cell r="F734">
            <v>1</v>
          </cell>
          <cell r="G734">
            <v>227846.82879999999</v>
          </cell>
          <cell r="H734">
            <v>227846.82879999999</v>
          </cell>
          <cell r="I734">
            <v>4.8010968304603295E-2</v>
          </cell>
          <cell r="J734">
            <v>1</v>
          </cell>
          <cell r="L734">
            <v>1</v>
          </cell>
          <cell r="M734">
            <v>227846.82879999999</v>
          </cell>
          <cell r="N734">
            <v>0</v>
          </cell>
          <cell r="O734">
            <v>227846.82879999999</v>
          </cell>
          <cell r="R734">
            <v>0</v>
          </cell>
          <cell r="S734">
            <v>0</v>
          </cell>
          <cell r="T734">
            <v>0</v>
          </cell>
          <cell r="U734">
            <v>0</v>
          </cell>
          <cell r="V734">
            <v>1</v>
          </cell>
          <cell r="W734">
            <v>227846.82879999999</v>
          </cell>
        </row>
        <row r="735">
          <cell r="C735" t="str">
            <v>3.24.8.2</v>
          </cell>
          <cell r="D735" t="str">
            <v>Luminaria Fluorescente 4 x 32 para sobreponer reticulada 110 V, incluye tubo T 8 e interruptor.</v>
          </cell>
          <cell r="E735" t="str">
            <v>un</v>
          </cell>
          <cell r="F735">
            <v>6</v>
          </cell>
          <cell r="G735">
            <v>290000</v>
          </cell>
          <cell r="H735">
            <v>1740000</v>
          </cell>
          <cell r="I735">
            <v>0.3666458088970766</v>
          </cell>
          <cell r="J735">
            <v>6</v>
          </cell>
          <cell r="L735">
            <v>6</v>
          </cell>
          <cell r="M735">
            <v>1740000</v>
          </cell>
          <cell r="N735">
            <v>0</v>
          </cell>
          <cell r="O735">
            <v>1740000</v>
          </cell>
          <cell r="R735">
            <v>0</v>
          </cell>
          <cell r="S735">
            <v>0</v>
          </cell>
          <cell r="T735">
            <v>0</v>
          </cell>
          <cell r="U735">
            <v>0</v>
          </cell>
          <cell r="V735">
            <v>6</v>
          </cell>
          <cell r="W735">
            <v>1740000</v>
          </cell>
        </row>
        <row r="736">
          <cell r="C736" t="str">
            <v>3.24.8.3</v>
          </cell>
          <cell r="D736" t="str">
            <v>Toma trifasica de tres elementos 50A</v>
          </cell>
          <cell r="E736" t="str">
            <v>un</v>
          </cell>
          <cell r="F736">
            <v>1</v>
          </cell>
          <cell r="G736">
            <v>29000</v>
          </cell>
          <cell r="H736">
            <v>29000</v>
          </cell>
          <cell r="I736">
            <v>6.1107634816179434E-3</v>
          </cell>
          <cell r="J736">
            <v>1</v>
          </cell>
          <cell r="L736">
            <v>1</v>
          </cell>
          <cell r="M736">
            <v>29000</v>
          </cell>
          <cell r="N736">
            <v>0</v>
          </cell>
          <cell r="O736">
            <v>29000</v>
          </cell>
          <cell r="R736">
            <v>0</v>
          </cell>
          <cell r="S736">
            <v>0</v>
          </cell>
          <cell r="T736">
            <v>0</v>
          </cell>
          <cell r="U736">
            <v>0</v>
          </cell>
          <cell r="V736">
            <v>1</v>
          </cell>
          <cell r="W736">
            <v>29000</v>
          </cell>
        </row>
        <row r="737">
          <cell r="C737" t="str">
            <v>3.24.8.4</v>
          </cell>
          <cell r="D737" t="str">
            <v>Toma bifasica de tres elementos 30A</v>
          </cell>
          <cell r="E737" t="str">
            <v>un</v>
          </cell>
          <cell r="F737">
            <v>1</v>
          </cell>
          <cell r="G737">
            <v>17400</v>
          </cell>
          <cell r="H737">
            <v>17400</v>
          </cell>
          <cell r="I737">
            <v>3.6664580889707661E-3</v>
          </cell>
          <cell r="J737">
            <v>1</v>
          </cell>
          <cell r="L737">
            <v>1</v>
          </cell>
          <cell r="M737">
            <v>17400</v>
          </cell>
          <cell r="N737">
            <v>0</v>
          </cell>
          <cell r="O737">
            <v>17400</v>
          </cell>
          <cell r="R737">
            <v>0</v>
          </cell>
          <cell r="S737">
            <v>0</v>
          </cell>
          <cell r="T737">
            <v>0</v>
          </cell>
          <cell r="U737">
            <v>0</v>
          </cell>
          <cell r="V737">
            <v>1</v>
          </cell>
          <cell r="W737">
            <v>17400</v>
          </cell>
        </row>
        <row r="738">
          <cell r="C738" t="str">
            <v>3.24.8.5</v>
          </cell>
          <cell r="D738" t="str">
            <v>Toma monofasica de tres elementos</v>
          </cell>
          <cell r="E738" t="str">
            <v>un</v>
          </cell>
          <cell r="F738">
            <v>4</v>
          </cell>
          <cell r="G738">
            <v>3364</v>
          </cell>
          <cell r="H738">
            <v>13456</v>
          </cell>
          <cell r="I738">
            <v>2.8353942554707259E-3</v>
          </cell>
          <cell r="J738">
            <v>4</v>
          </cell>
          <cell r="L738">
            <v>4</v>
          </cell>
          <cell r="M738">
            <v>13456</v>
          </cell>
          <cell r="N738">
            <v>0</v>
          </cell>
          <cell r="O738">
            <v>13456</v>
          </cell>
          <cell r="R738">
            <v>0</v>
          </cell>
          <cell r="S738">
            <v>0</v>
          </cell>
          <cell r="T738">
            <v>0</v>
          </cell>
          <cell r="U738">
            <v>0</v>
          </cell>
          <cell r="V738">
            <v>4</v>
          </cell>
          <cell r="W738">
            <v>13456</v>
          </cell>
        </row>
        <row r="739">
          <cell r="C739" t="str">
            <v>3.24.8.6</v>
          </cell>
          <cell r="D739" t="str">
            <v>Salida electrica monofasica para toma o iluminacion, incluye linea neutro y tierra en cable THHN no 12, tuberia coduit de 1"</v>
          </cell>
          <cell r="E739" t="str">
            <v>un</v>
          </cell>
          <cell r="F739">
            <v>10</v>
          </cell>
          <cell r="G739">
            <v>40600</v>
          </cell>
          <cell r="H739">
            <v>406000</v>
          </cell>
          <cell r="I739">
            <v>8.5550688742651204E-2</v>
          </cell>
          <cell r="J739">
            <v>10</v>
          </cell>
          <cell r="L739">
            <v>10</v>
          </cell>
          <cell r="M739">
            <v>406000</v>
          </cell>
          <cell r="N739">
            <v>0</v>
          </cell>
          <cell r="O739">
            <v>406000</v>
          </cell>
          <cell r="R739">
            <v>0</v>
          </cell>
          <cell r="S739">
            <v>0</v>
          </cell>
          <cell r="T739">
            <v>0</v>
          </cell>
          <cell r="U739">
            <v>0</v>
          </cell>
          <cell r="V739">
            <v>10</v>
          </cell>
          <cell r="W739">
            <v>406000</v>
          </cell>
        </row>
        <row r="740">
          <cell r="C740" t="str">
            <v>3.24.8.7</v>
          </cell>
          <cell r="D740" t="str">
            <v>Salida electrica bifasica o trifasica para toma, incluye lineas neutro y tierra en cable THHN no 10, tuberia coduit de 1"</v>
          </cell>
          <cell r="E740" t="str">
            <v>un</v>
          </cell>
          <cell r="F740">
            <v>2</v>
          </cell>
          <cell r="G740">
            <v>46400</v>
          </cell>
          <cell r="H740">
            <v>92800</v>
          </cell>
          <cell r="I740">
            <v>1.9554443141177418E-2</v>
          </cell>
          <cell r="J740">
            <v>2</v>
          </cell>
          <cell r="L740">
            <v>2</v>
          </cell>
          <cell r="M740">
            <v>92800</v>
          </cell>
          <cell r="N740">
            <v>0</v>
          </cell>
          <cell r="O740">
            <v>92800</v>
          </cell>
          <cell r="R740">
            <v>0</v>
          </cell>
          <cell r="S740">
            <v>0</v>
          </cell>
          <cell r="T740">
            <v>0</v>
          </cell>
          <cell r="U740">
            <v>0</v>
          </cell>
          <cell r="V740">
            <v>2</v>
          </cell>
          <cell r="W740">
            <v>92800</v>
          </cell>
        </row>
        <row r="741">
          <cell r="C741" t="str">
            <v>3.24.8.8</v>
          </cell>
          <cell r="D741" t="str">
            <v>Tablero en fibra de vidrio con 4 Arrancadores para bombas de dosificación de quimicos 220 V ac, potencia de 2 a 3 Hp.</v>
          </cell>
          <cell r="E741" t="str">
            <v>un</v>
          </cell>
          <cell r="F741">
            <v>1</v>
          </cell>
          <cell r="G741">
            <v>2320000</v>
          </cell>
          <cell r="H741">
            <v>2320000</v>
          </cell>
          <cell r="I741">
            <v>0.48886107852943544</v>
          </cell>
          <cell r="J741">
            <v>1</v>
          </cell>
          <cell r="L741">
            <v>1</v>
          </cell>
          <cell r="M741">
            <v>2320000</v>
          </cell>
          <cell r="N741">
            <v>0</v>
          </cell>
          <cell r="O741">
            <v>2320000</v>
          </cell>
          <cell r="R741">
            <v>0</v>
          </cell>
          <cell r="S741">
            <v>0</v>
          </cell>
          <cell r="T741">
            <v>0</v>
          </cell>
          <cell r="U741">
            <v>0</v>
          </cell>
          <cell r="V741">
            <v>1</v>
          </cell>
          <cell r="W741">
            <v>2320000</v>
          </cell>
        </row>
        <row r="742">
          <cell r="C742" t="str">
            <v>3.24.8.9</v>
          </cell>
          <cell r="D742" t="str">
            <v>Acometidas para bombas de dosificación en cable THHN No 12 incluido tuberia conduit galvanizad 3/4", flexiconduit, conectores, accesorios etc</v>
          </cell>
          <cell r="E742" t="str">
            <v>ml</v>
          </cell>
          <cell r="F742">
            <v>40</v>
          </cell>
          <cell r="G742">
            <v>23200</v>
          </cell>
          <cell r="H742">
            <v>928000</v>
          </cell>
          <cell r="I742">
            <v>0.19554443141177419</v>
          </cell>
          <cell r="J742">
            <v>40</v>
          </cell>
          <cell r="L742">
            <v>40</v>
          </cell>
          <cell r="M742">
            <v>928000</v>
          </cell>
          <cell r="N742">
            <v>0</v>
          </cell>
          <cell r="O742">
            <v>928000</v>
          </cell>
          <cell r="R742">
            <v>0</v>
          </cell>
          <cell r="S742">
            <v>0</v>
          </cell>
          <cell r="T742">
            <v>0</v>
          </cell>
          <cell r="U742">
            <v>0</v>
          </cell>
          <cell r="V742">
            <v>40</v>
          </cell>
          <cell r="W742">
            <v>928000</v>
          </cell>
        </row>
        <row r="743">
          <cell r="C743" t="str">
            <v>3.24.9</v>
          </cell>
          <cell r="D743" t="str">
            <v>SUMINISTRO CUARTO DE CLORACIÖN</v>
          </cell>
          <cell r="G743">
            <v>0</v>
          </cell>
          <cell r="H743">
            <v>0</v>
          </cell>
          <cell r="I743">
            <v>0</v>
          </cell>
          <cell r="L743">
            <v>0</v>
          </cell>
          <cell r="M743">
            <v>0</v>
          </cell>
          <cell r="N743">
            <v>0</v>
          </cell>
          <cell r="O743">
            <v>0</v>
          </cell>
          <cell r="R743">
            <v>0</v>
          </cell>
          <cell r="S743">
            <v>0</v>
          </cell>
          <cell r="T743">
            <v>0</v>
          </cell>
          <cell r="U743">
            <v>0</v>
          </cell>
          <cell r="V743">
            <v>0</v>
          </cell>
          <cell r="W743">
            <v>0</v>
          </cell>
        </row>
        <row r="744">
          <cell r="C744" t="str">
            <v>3.24.9.1</v>
          </cell>
          <cell r="D744" t="str">
            <v>Tablero de distribucion trifasico para empotrar de 6 ctos, con sus breakers termomagneticos.</v>
          </cell>
          <cell r="E744" t="str">
            <v>un</v>
          </cell>
          <cell r="F744">
            <v>1</v>
          </cell>
          <cell r="G744">
            <v>131631.51039999997</v>
          </cell>
          <cell r="H744">
            <v>131631.51039999997</v>
          </cell>
          <cell r="I744">
            <v>2.7736862992501121E-2</v>
          </cell>
          <cell r="J744">
            <v>1</v>
          </cell>
          <cell r="L744">
            <v>1</v>
          </cell>
          <cell r="M744">
            <v>131631.51039999997</v>
          </cell>
          <cell r="N744">
            <v>0</v>
          </cell>
          <cell r="O744">
            <v>131631.51039999997</v>
          </cell>
          <cell r="R744">
            <v>0</v>
          </cell>
          <cell r="S744">
            <v>0</v>
          </cell>
          <cell r="T744">
            <v>0</v>
          </cell>
          <cell r="U744">
            <v>0</v>
          </cell>
          <cell r="V744">
            <v>1</v>
          </cell>
          <cell r="W744">
            <v>131631.51039999997</v>
          </cell>
        </row>
        <row r="745">
          <cell r="C745" t="str">
            <v>3.24.9.2</v>
          </cell>
          <cell r="D745" t="str">
            <v>Luminaria Wall Pack 150 W 220 V,Vapor de mercurio</v>
          </cell>
          <cell r="E745" t="str">
            <v>un</v>
          </cell>
          <cell r="F745">
            <v>4</v>
          </cell>
          <cell r="G745">
            <v>261000</v>
          </cell>
          <cell r="H745">
            <v>1044000</v>
          </cell>
          <cell r="I745">
            <v>0.219987485338246</v>
          </cell>
          <cell r="J745">
            <v>4</v>
          </cell>
          <cell r="L745">
            <v>4</v>
          </cell>
          <cell r="M745">
            <v>1044000</v>
          </cell>
          <cell r="N745">
            <v>0</v>
          </cell>
          <cell r="O745">
            <v>1044000</v>
          </cell>
          <cell r="R745">
            <v>0</v>
          </cell>
          <cell r="S745">
            <v>0</v>
          </cell>
          <cell r="T745">
            <v>0</v>
          </cell>
          <cell r="U745">
            <v>0</v>
          </cell>
          <cell r="V745">
            <v>4</v>
          </cell>
          <cell r="W745">
            <v>1044000</v>
          </cell>
        </row>
        <row r="746">
          <cell r="C746" t="str">
            <v>3.24.9.3</v>
          </cell>
          <cell r="D746" t="str">
            <v>Toma trifasica de tres elementos 50A</v>
          </cell>
          <cell r="E746" t="str">
            <v>un</v>
          </cell>
          <cell r="F746">
            <v>1</v>
          </cell>
          <cell r="G746">
            <v>29000</v>
          </cell>
          <cell r="H746">
            <v>29000</v>
          </cell>
          <cell r="I746">
            <v>6.1107634816179434E-3</v>
          </cell>
          <cell r="J746">
            <v>1</v>
          </cell>
          <cell r="L746">
            <v>1</v>
          </cell>
          <cell r="M746">
            <v>29000</v>
          </cell>
          <cell r="N746">
            <v>0</v>
          </cell>
          <cell r="O746">
            <v>29000</v>
          </cell>
          <cell r="R746">
            <v>0</v>
          </cell>
          <cell r="S746">
            <v>0</v>
          </cell>
          <cell r="T746">
            <v>0</v>
          </cell>
          <cell r="U746">
            <v>0</v>
          </cell>
          <cell r="V746">
            <v>1</v>
          </cell>
          <cell r="W746">
            <v>29000</v>
          </cell>
        </row>
        <row r="747">
          <cell r="C747" t="str">
            <v>3.24.9.4</v>
          </cell>
          <cell r="D747" t="str">
            <v>Toma bifasica de tres elementos 30A</v>
          </cell>
          <cell r="E747" t="str">
            <v>un</v>
          </cell>
          <cell r="F747">
            <v>1</v>
          </cell>
          <cell r="G747">
            <v>17400</v>
          </cell>
          <cell r="H747">
            <v>17400</v>
          </cell>
          <cell r="I747">
            <v>3.6664580889707661E-3</v>
          </cell>
          <cell r="J747">
            <v>1</v>
          </cell>
          <cell r="L747">
            <v>1</v>
          </cell>
          <cell r="M747">
            <v>17400</v>
          </cell>
          <cell r="N747">
            <v>0</v>
          </cell>
          <cell r="O747">
            <v>17400</v>
          </cell>
          <cell r="R747">
            <v>0</v>
          </cell>
          <cell r="S747">
            <v>0</v>
          </cell>
          <cell r="T747">
            <v>0</v>
          </cell>
          <cell r="U747">
            <v>0</v>
          </cell>
          <cell r="V747">
            <v>1</v>
          </cell>
          <cell r="W747">
            <v>17400</v>
          </cell>
        </row>
        <row r="748">
          <cell r="C748" t="str">
            <v>3.24.9.5</v>
          </cell>
          <cell r="D748" t="str">
            <v>Toma monofasica de tres elementos</v>
          </cell>
          <cell r="E748" t="str">
            <v>un</v>
          </cell>
          <cell r="F748">
            <v>4</v>
          </cell>
          <cell r="G748">
            <v>3364</v>
          </cell>
          <cell r="H748">
            <v>13456</v>
          </cell>
          <cell r="I748">
            <v>2.8353942554707259E-3</v>
          </cell>
          <cell r="J748">
            <v>4</v>
          </cell>
          <cell r="L748">
            <v>4</v>
          </cell>
          <cell r="M748">
            <v>13456</v>
          </cell>
          <cell r="N748">
            <v>0</v>
          </cell>
          <cell r="O748">
            <v>13456</v>
          </cell>
          <cell r="R748">
            <v>0</v>
          </cell>
          <cell r="S748">
            <v>0</v>
          </cell>
          <cell r="T748">
            <v>0</v>
          </cell>
          <cell r="U748">
            <v>0</v>
          </cell>
          <cell r="V748">
            <v>4</v>
          </cell>
          <cell r="W748">
            <v>13456</v>
          </cell>
        </row>
        <row r="749">
          <cell r="C749" t="str">
            <v>3.24.9.6</v>
          </cell>
          <cell r="D749" t="str">
            <v>Salida electrica bifasica para iluminacion, incluye lineas neutro y tierra en cable THHN no 12, tuberia coduit de 1"</v>
          </cell>
          <cell r="E749" t="str">
            <v>un</v>
          </cell>
          <cell r="F749">
            <v>4</v>
          </cell>
          <cell r="G749">
            <v>46400</v>
          </cell>
          <cell r="H749">
            <v>185600</v>
          </cell>
          <cell r="I749">
            <v>3.9108886282354836E-2</v>
          </cell>
          <cell r="J749">
            <v>4</v>
          </cell>
          <cell r="L749">
            <v>4</v>
          </cell>
          <cell r="M749">
            <v>185600</v>
          </cell>
          <cell r="N749">
            <v>0</v>
          </cell>
          <cell r="O749">
            <v>185600</v>
          </cell>
          <cell r="R749">
            <v>0</v>
          </cell>
          <cell r="S749">
            <v>0</v>
          </cell>
          <cell r="T749">
            <v>0</v>
          </cell>
          <cell r="U749">
            <v>0</v>
          </cell>
          <cell r="V749">
            <v>4</v>
          </cell>
          <cell r="W749">
            <v>185600</v>
          </cell>
        </row>
        <row r="750">
          <cell r="C750" t="str">
            <v>3.24.9.7</v>
          </cell>
          <cell r="D750" t="str">
            <v>Salida electrica monofasica para toma o iluminacion, incluye linea neutro y tierra en cable THHN no 12, tuberia coduit de 1"</v>
          </cell>
          <cell r="E750" t="str">
            <v>un</v>
          </cell>
          <cell r="F750">
            <v>4</v>
          </cell>
          <cell r="G750">
            <v>40600</v>
          </cell>
          <cell r="H750">
            <v>162400</v>
          </cell>
          <cell r="I750">
            <v>3.4220275497060484E-2</v>
          </cell>
          <cell r="J750">
            <v>4</v>
          </cell>
          <cell r="L750">
            <v>4</v>
          </cell>
          <cell r="M750">
            <v>162400</v>
          </cell>
          <cell r="N750">
            <v>0</v>
          </cell>
          <cell r="O750">
            <v>162400</v>
          </cell>
          <cell r="R750">
            <v>0</v>
          </cell>
          <cell r="S750">
            <v>0</v>
          </cell>
          <cell r="T750">
            <v>0</v>
          </cell>
          <cell r="U750">
            <v>0</v>
          </cell>
          <cell r="V750">
            <v>4</v>
          </cell>
          <cell r="W750">
            <v>162400</v>
          </cell>
        </row>
        <row r="751">
          <cell r="C751" t="str">
            <v>3.24.9.8</v>
          </cell>
          <cell r="D751" t="str">
            <v>Salida electrica bifasica o trifasica para toma, incluye lineas neutro y tierra en cable THHN no 10, tuberia coduit de 1"</v>
          </cell>
          <cell r="E751" t="str">
            <v>un</v>
          </cell>
          <cell r="F751">
            <v>2</v>
          </cell>
          <cell r="G751">
            <v>77720</v>
          </cell>
          <cell r="H751">
            <v>155440</v>
          </cell>
          <cell r="I751">
            <v>3.2753692261472178E-2</v>
          </cell>
          <cell r="J751">
            <v>2</v>
          </cell>
          <cell r="L751">
            <v>2</v>
          </cell>
          <cell r="M751">
            <v>155440</v>
          </cell>
          <cell r="N751">
            <v>0</v>
          </cell>
          <cell r="O751">
            <v>155440</v>
          </cell>
          <cell r="R751">
            <v>0</v>
          </cell>
          <cell r="S751">
            <v>0</v>
          </cell>
          <cell r="T751">
            <v>0</v>
          </cell>
          <cell r="U751">
            <v>0</v>
          </cell>
          <cell r="V751">
            <v>2</v>
          </cell>
          <cell r="W751">
            <v>155440</v>
          </cell>
        </row>
        <row r="752">
          <cell r="C752" t="str">
            <v>3.24.9.9</v>
          </cell>
          <cell r="D752" t="str">
            <v>Acometidas para Puente Grua en cable THHN No 12 incluido tuberia conduit galvanizado 3/4", flexiconduit, conectores, accesorios etc</v>
          </cell>
          <cell r="E752" t="str">
            <v>ml</v>
          </cell>
          <cell r="F752">
            <v>20</v>
          </cell>
          <cell r="G752">
            <v>23200</v>
          </cell>
          <cell r="H752">
            <v>464000</v>
          </cell>
          <cell r="I752">
            <v>9.7772215705887094E-2</v>
          </cell>
          <cell r="J752">
            <v>20</v>
          </cell>
          <cell r="L752">
            <v>20</v>
          </cell>
          <cell r="M752">
            <v>464000</v>
          </cell>
          <cell r="N752">
            <v>0</v>
          </cell>
          <cell r="O752">
            <v>464000</v>
          </cell>
          <cell r="R752">
            <v>0</v>
          </cell>
          <cell r="S752">
            <v>0</v>
          </cell>
          <cell r="T752">
            <v>0</v>
          </cell>
          <cell r="U752">
            <v>0</v>
          </cell>
          <cell r="V752">
            <v>20</v>
          </cell>
          <cell r="W752">
            <v>464000</v>
          </cell>
        </row>
        <row r="753">
          <cell r="C753" t="str">
            <v>3.24.10</v>
          </cell>
          <cell r="D753" t="str">
            <v>SUMINISTRO SISTEMA DE FLOCULACIÖN Y SEDIMENTACIÖN</v>
          </cell>
          <cell r="G753">
            <v>0</v>
          </cell>
          <cell r="H753">
            <v>0</v>
          </cell>
          <cell r="I753">
            <v>0</v>
          </cell>
          <cell r="L753">
            <v>0</v>
          </cell>
          <cell r="M753">
            <v>0</v>
          </cell>
          <cell r="N753">
            <v>0</v>
          </cell>
          <cell r="O753">
            <v>0</v>
          </cell>
          <cell r="R753">
            <v>0</v>
          </cell>
          <cell r="S753">
            <v>0</v>
          </cell>
          <cell r="T753">
            <v>0</v>
          </cell>
          <cell r="U753">
            <v>0</v>
          </cell>
          <cell r="V753">
            <v>0</v>
          </cell>
          <cell r="W753">
            <v>0</v>
          </cell>
        </row>
        <row r="754">
          <cell r="C754" t="str">
            <v>3.24.10.1</v>
          </cell>
          <cell r="D754" t="str">
            <v>Tablero general a 220 V ac trifasico , incluye barraje general, totalizador easy pact, arrancadores directos par dos motores de 3 HP, pulsadores ON-OFF, selectores de 3 posiciones Manual-Off-Automatico, amperimetro y voltimetro con su respectivos selector</v>
          </cell>
          <cell r="E754" t="str">
            <v>un</v>
          </cell>
          <cell r="F754">
            <v>1</v>
          </cell>
          <cell r="G754">
            <v>1160000</v>
          </cell>
          <cell r="H754">
            <v>1160000</v>
          </cell>
          <cell r="I754">
            <v>0.24443053926471772</v>
          </cell>
          <cell r="J754">
            <v>1</v>
          </cell>
          <cell r="L754">
            <v>1</v>
          </cell>
          <cell r="M754">
            <v>1160000</v>
          </cell>
          <cell r="N754">
            <v>0</v>
          </cell>
          <cell r="O754">
            <v>1160000</v>
          </cell>
          <cell r="R754">
            <v>0</v>
          </cell>
          <cell r="S754">
            <v>0</v>
          </cell>
          <cell r="T754">
            <v>0</v>
          </cell>
          <cell r="U754">
            <v>0</v>
          </cell>
          <cell r="V754">
            <v>1</v>
          </cell>
          <cell r="W754">
            <v>1160000</v>
          </cell>
        </row>
        <row r="755">
          <cell r="C755" t="str">
            <v>3.24.10.2</v>
          </cell>
          <cell r="D755" t="str">
            <v>Toma monofasica de tres elementos</v>
          </cell>
          <cell r="E755" t="str">
            <v>un</v>
          </cell>
          <cell r="F755">
            <v>1</v>
          </cell>
          <cell r="G755">
            <v>3364</v>
          </cell>
          <cell r="H755">
            <v>3364</v>
          </cell>
          <cell r="I755">
            <v>7.0884856386768148E-4</v>
          </cell>
          <cell r="J755">
            <v>1</v>
          </cell>
          <cell r="L755">
            <v>1</v>
          </cell>
          <cell r="M755">
            <v>3364</v>
          </cell>
          <cell r="N755">
            <v>0</v>
          </cell>
          <cell r="O755">
            <v>3364</v>
          </cell>
          <cell r="R755">
            <v>0</v>
          </cell>
          <cell r="S755">
            <v>0</v>
          </cell>
          <cell r="T755">
            <v>0</v>
          </cell>
          <cell r="U755">
            <v>0</v>
          </cell>
          <cell r="V755">
            <v>1</v>
          </cell>
          <cell r="W755">
            <v>3364</v>
          </cell>
        </row>
        <row r="756">
          <cell r="C756" t="str">
            <v>3.24.10.3</v>
          </cell>
          <cell r="D756" t="str">
            <v>Salida electrica monofasica para toma o iluminacion, incluye linea neutro y tierra en cable THHN no 12, tuberia coduit de 1"</v>
          </cell>
          <cell r="E756" t="str">
            <v>un</v>
          </cell>
          <cell r="F756">
            <v>2</v>
          </cell>
          <cell r="G756">
            <v>40600</v>
          </cell>
          <cell r="H756">
            <v>81200</v>
          </cell>
          <cell r="I756">
            <v>1.7110137748530242E-2</v>
          </cell>
          <cell r="J756">
            <v>2</v>
          </cell>
          <cell r="L756">
            <v>2</v>
          </cell>
          <cell r="M756">
            <v>81200</v>
          </cell>
          <cell r="N756">
            <v>0</v>
          </cell>
          <cell r="O756">
            <v>81200</v>
          </cell>
          <cell r="R756">
            <v>0</v>
          </cell>
          <cell r="S756">
            <v>0</v>
          </cell>
          <cell r="T756">
            <v>0</v>
          </cell>
          <cell r="U756">
            <v>0</v>
          </cell>
          <cell r="V756">
            <v>2</v>
          </cell>
          <cell r="W756">
            <v>81200</v>
          </cell>
        </row>
        <row r="757">
          <cell r="C757" t="str">
            <v>3.24.10.4</v>
          </cell>
          <cell r="D757" t="str">
            <v>Acometidas para Cada motor de 3 HP en cable THHN No 12 incluido tuberia conduit galvanizad 3/4", flexiconduit, conectores, accesorios etc</v>
          </cell>
          <cell r="E757" t="str">
            <v>ml</v>
          </cell>
          <cell r="F757">
            <v>40</v>
          </cell>
          <cell r="G757">
            <v>23200</v>
          </cell>
          <cell r="H757">
            <v>928000</v>
          </cell>
          <cell r="I757">
            <v>0.19554443141177419</v>
          </cell>
          <cell r="J757">
            <v>40</v>
          </cell>
          <cell r="L757">
            <v>40</v>
          </cell>
          <cell r="M757">
            <v>928000</v>
          </cell>
          <cell r="N757">
            <v>0</v>
          </cell>
          <cell r="O757">
            <v>928000</v>
          </cell>
          <cell r="R757">
            <v>0</v>
          </cell>
          <cell r="S757">
            <v>0</v>
          </cell>
          <cell r="T757">
            <v>0</v>
          </cell>
          <cell r="U757">
            <v>0</v>
          </cell>
          <cell r="V757">
            <v>40</v>
          </cell>
          <cell r="W757">
            <v>928000</v>
          </cell>
        </row>
        <row r="758">
          <cell r="C758" t="str">
            <v>3.24.11</v>
          </cell>
          <cell r="D758" t="str">
            <v>SUMINISTRO CUARTO SOPLADOR.</v>
          </cell>
          <cell r="G758">
            <v>0</v>
          </cell>
          <cell r="H758">
            <v>0</v>
          </cell>
          <cell r="I758">
            <v>0</v>
          </cell>
          <cell r="L758">
            <v>0</v>
          </cell>
          <cell r="M758">
            <v>0</v>
          </cell>
          <cell r="N758">
            <v>0</v>
          </cell>
          <cell r="O758">
            <v>0</v>
          </cell>
          <cell r="R758">
            <v>0</v>
          </cell>
          <cell r="S758">
            <v>0</v>
          </cell>
          <cell r="T758">
            <v>0</v>
          </cell>
          <cell r="U758">
            <v>0</v>
          </cell>
          <cell r="V758">
            <v>0</v>
          </cell>
          <cell r="W758">
            <v>0</v>
          </cell>
        </row>
        <row r="759">
          <cell r="C759" t="str">
            <v>3.24.11.1</v>
          </cell>
          <cell r="D759" t="str">
            <v>Tablero de distribucion trifasico para empotrar de 6 ctos, con sus breakers termomagneticos.</v>
          </cell>
          <cell r="E759" t="str">
            <v>un</v>
          </cell>
          <cell r="F759">
            <v>1</v>
          </cell>
          <cell r="G759">
            <v>131631.51039999997</v>
          </cell>
          <cell r="H759">
            <v>131631.51039999997</v>
          </cell>
          <cell r="I759">
            <v>2.7736862992501121E-2</v>
          </cell>
          <cell r="J759">
            <v>1</v>
          </cell>
          <cell r="L759">
            <v>1</v>
          </cell>
          <cell r="M759">
            <v>131631.51039999997</v>
          </cell>
          <cell r="N759">
            <v>0</v>
          </cell>
          <cell r="O759">
            <v>131631.51039999997</v>
          </cell>
          <cell r="R759">
            <v>0</v>
          </cell>
          <cell r="S759">
            <v>0</v>
          </cell>
          <cell r="T759">
            <v>0</v>
          </cell>
          <cell r="U759">
            <v>0</v>
          </cell>
          <cell r="V759">
            <v>1</v>
          </cell>
          <cell r="W759">
            <v>131631.51039999997</v>
          </cell>
        </row>
        <row r="760">
          <cell r="C760" t="str">
            <v>3.24.11.2</v>
          </cell>
          <cell r="D760" t="str">
            <v>Luminaria Wall Pack 150 W 220 V,Vapor de mercurio</v>
          </cell>
          <cell r="E760" t="str">
            <v>un</v>
          </cell>
          <cell r="F760">
            <v>2</v>
          </cell>
          <cell r="G760">
            <v>261000</v>
          </cell>
          <cell r="H760">
            <v>522000</v>
          </cell>
          <cell r="I760">
            <v>0.109993742669123</v>
          </cell>
          <cell r="J760">
            <v>2</v>
          </cell>
          <cell r="L760">
            <v>2</v>
          </cell>
          <cell r="M760">
            <v>522000</v>
          </cell>
          <cell r="N760">
            <v>0</v>
          </cell>
          <cell r="O760">
            <v>522000</v>
          </cell>
          <cell r="R760">
            <v>0</v>
          </cell>
          <cell r="S760">
            <v>0</v>
          </cell>
          <cell r="T760">
            <v>0</v>
          </cell>
          <cell r="U760">
            <v>0</v>
          </cell>
          <cell r="V760">
            <v>2</v>
          </cell>
          <cell r="W760">
            <v>522000</v>
          </cell>
        </row>
        <row r="761">
          <cell r="C761" t="str">
            <v>3.24.11.3</v>
          </cell>
          <cell r="D761" t="str">
            <v>Toma trifasica de tres elementos 50A</v>
          </cell>
          <cell r="E761" t="str">
            <v>un</v>
          </cell>
          <cell r="F761">
            <v>1</v>
          </cell>
          <cell r="G761">
            <v>29000</v>
          </cell>
          <cell r="H761">
            <v>29000</v>
          </cell>
          <cell r="I761">
            <v>6.1107634816179434E-3</v>
          </cell>
          <cell r="J761">
            <v>1</v>
          </cell>
          <cell r="L761">
            <v>1</v>
          </cell>
          <cell r="M761">
            <v>29000</v>
          </cell>
          <cell r="N761">
            <v>0</v>
          </cell>
          <cell r="O761">
            <v>29000</v>
          </cell>
          <cell r="R761">
            <v>0</v>
          </cell>
          <cell r="S761">
            <v>0</v>
          </cell>
          <cell r="T761">
            <v>0</v>
          </cell>
          <cell r="U761">
            <v>0</v>
          </cell>
          <cell r="V761">
            <v>1</v>
          </cell>
          <cell r="W761">
            <v>29000</v>
          </cell>
        </row>
        <row r="762">
          <cell r="C762" t="str">
            <v>3.24.11.4</v>
          </cell>
          <cell r="D762" t="str">
            <v>Toma bifasica de tres elementos 30A</v>
          </cell>
          <cell r="E762" t="str">
            <v>un</v>
          </cell>
          <cell r="F762">
            <v>1</v>
          </cell>
          <cell r="G762">
            <v>17400</v>
          </cell>
          <cell r="H762">
            <v>17400</v>
          </cell>
          <cell r="I762">
            <v>3.6664580889707661E-3</v>
          </cell>
          <cell r="J762">
            <v>1</v>
          </cell>
          <cell r="L762">
            <v>1</v>
          </cell>
          <cell r="M762">
            <v>17400</v>
          </cell>
          <cell r="N762">
            <v>0</v>
          </cell>
          <cell r="O762">
            <v>17400</v>
          </cell>
          <cell r="R762">
            <v>0</v>
          </cell>
          <cell r="S762">
            <v>0</v>
          </cell>
          <cell r="T762">
            <v>0</v>
          </cell>
          <cell r="U762">
            <v>0</v>
          </cell>
          <cell r="V762">
            <v>1</v>
          </cell>
          <cell r="W762">
            <v>17400</v>
          </cell>
        </row>
        <row r="763">
          <cell r="C763" t="str">
            <v>3.24.11.5</v>
          </cell>
          <cell r="D763" t="str">
            <v>Toma monofasica de tres elementos</v>
          </cell>
          <cell r="E763" t="str">
            <v>un</v>
          </cell>
          <cell r="F763">
            <v>3</v>
          </cell>
          <cell r="G763">
            <v>3364</v>
          </cell>
          <cell r="H763">
            <v>10092</v>
          </cell>
          <cell r="I763">
            <v>2.1265456916030444E-3</v>
          </cell>
          <cell r="J763">
            <v>3</v>
          </cell>
          <cell r="L763">
            <v>3</v>
          </cell>
          <cell r="M763">
            <v>10092</v>
          </cell>
          <cell r="N763">
            <v>0</v>
          </cell>
          <cell r="O763">
            <v>10092</v>
          </cell>
          <cell r="R763">
            <v>0</v>
          </cell>
          <cell r="S763">
            <v>0</v>
          </cell>
          <cell r="T763">
            <v>0</v>
          </cell>
          <cell r="U763">
            <v>0</v>
          </cell>
          <cell r="V763">
            <v>3</v>
          </cell>
          <cell r="W763">
            <v>10092</v>
          </cell>
        </row>
        <row r="764">
          <cell r="C764" t="str">
            <v>3.24.11.6</v>
          </cell>
          <cell r="D764" t="str">
            <v>Salida electrica bifasica para iluminacion, incluye lineas neutro y tierra en cable THHN no 12, tuberia coduit de 1"</v>
          </cell>
          <cell r="E764" t="str">
            <v>un</v>
          </cell>
          <cell r="F764">
            <v>2</v>
          </cell>
          <cell r="G764">
            <v>46400</v>
          </cell>
          <cell r="H764">
            <v>92800</v>
          </cell>
          <cell r="I764">
            <v>1.9554443141177418E-2</v>
          </cell>
          <cell r="J764">
            <v>2</v>
          </cell>
          <cell r="L764">
            <v>2</v>
          </cell>
          <cell r="M764">
            <v>92800</v>
          </cell>
          <cell r="N764">
            <v>0</v>
          </cell>
          <cell r="O764">
            <v>92800</v>
          </cell>
          <cell r="R764">
            <v>0</v>
          </cell>
          <cell r="S764">
            <v>0</v>
          </cell>
          <cell r="T764">
            <v>0</v>
          </cell>
          <cell r="U764">
            <v>0</v>
          </cell>
          <cell r="V764">
            <v>2</v>
          </cell>
          <cell r="W764">
            <v>92800</v>
          </cell>
        </row>
        <row r="765">
          <cell r="C765" t="str">
            <v>3.24.11.7</v>
          </cell>
          <cell r="D765" t="str">
            <v>Salida electrica monofasica para toma o iluminacion, incluye linea neutro y tierra en cable THHN no 12, tuberia coduit de 1"</v>
          </cell>
          <cell r="E765" t="str">
            <v>un</v>
          </cell>
          <cell r="F765">
            <v>3</v>
          </cell>
          <cell r="G765">
            <v>40600</v>
          </cell>
          <cell r="H765">
            <v>121800</v>
          </cell>
          <cell r="I765">
            <v>2.5665206622795363E-2</v>
          </cell>
          <cell r="J765">
            <v>3</v>
          </cell>
          <cell r="L765">
            <v>3</v>
          </cell>
          <cell r="M765">
            <v>121800</v>
          </cell>
          <cell r="N765">
            <v>0</v>
          </cell>
          <cell r="O765">
            <v>121800</v>
          </cell>
          <cell r="R765">
            <v>0</v>
          </cell>
          <cell r="S765">
            <v>0</v>
          </cell>
          <cell r="T765">
            <v>0</v>
          </cell>
          <cell r="U765">
            <v>0</v>
          </cell>
          <cell r="V765">
            <v>3</v>
          </cell>
          <cell r="W765">
            <v>121800</v>
          </cell>
        </row>
        <row r="766">
          <cell r="C766" t="str">
            <v>3.24.11.8</v>
          </cell>
          <cell r="D766" t="str">
            <v>Salida electrica bifasica o trifasica para toma, incluye lineas neutro y tierra en cable THHN no 10, tuberia coduit de 1"</v>
          </cell>
          <cell r="E766" t="str">
            <v>un</v>
          </cell>
          <cell r="F766">
            <v>2</v>
          </cell>
          <cell r="G766">
            <v>77720</v>
          </cell>
          <cell r="H766">
            <v>155440</v>
          </cell>
          <cell r="I766">
            <v>3.2753692261472178E-2</v>
          </cell>
          <cell r="J766">
            <v>2</v>
          </cell>
          <cell r="L766">
            <v>2</v>
          </cell>
          <cell r="M766">
            <v>155440</v>
          </cell>
          <cell r="N766">
            <v>0</v>
          </cell>
          <cell r="O766">
            <v>155440</v>
          </cell>
          <cell r="R766">
            <v>0</v>
          </cell>
          <cell r="S766">
            <v>0</v>
          </cell>
          <cell r="T766">
            <v>0</v>
          </cell>
          <cell r="U766">
            <v>0</v>
          </cell>
          <cell r="V766">
            <v>2</v>
          </cell>
          <cell r="W766">
            <v>155440</v>
          </cell>
        </row>
        <row r="767">
          <cell r="C767" t="str">
            <v>3.24.11.9</v>
          </cell>
          <cell r="D767" t="str">
            <v>Acometidas desde el tablero del soplador al motor de 30 HP 460 Vac 60 Hz en cable THHN calibre AWG (3 x 8) de 1000V aislamiento, incluye tuberia conduit PVC de 1 1/2", flexiconduit, conectores, terminales bimetalicos 3M, cintas 23 y 33 3M, accesorios para</v>
          </cell>
          <cell r="E767" t="str">
            <v>ml</v>
          </cell>
          <cell r="F767">
            <v>10</v>
          </cell>
          <cell r="G767">
            <v>30562.52</v>
          </cell>
          <cell r="H767">
            <v>305625.2</v>
          </cell>
          <cell r="I767">
            <v>6.4400114180075185E-2</v>
          </cell>
          <cell r="J767">
            <v>10</v>
          </cell>
          <cell r="L767">
            <v>10</v>
          </cell>
          <cell r="M767">
            <v>305625.2</v>
          </cell>
          <cell r="N767">
            <v>0</v>
          </cell>
          <cell r="O767">
            <v>305625.2</v>
          </cell>
          <cell r="R767">
            <v>0</v>
          </cell>
          <cell r="S767">
            <v>0</v>
          </cell>
          <cell r="T767">
            <v>0</v>
          </cell>
          <cell r="U767">
            <v>0</v>
          </cell>
          <cell r="V767">
            <v>10</v>
          </cell>
          <cell r="W767">
            <v>305625.2</v>
          </cell>
        </row>
        <row r="768">
          <cell r="C768" t="str">
            <v>3.24.12</v>
          </cell>
          <cell r="D768" t="str">
            <v>DERECHOS DE CONECCION</v>
          </cell>
          <cell r="I768">
            <v>0</v>
          </cell>
          <cell r="L768">
            <v>0</v>
          </cell>
          <cell r="M768">
            <v>0</v>
          </cell>
          <cell r="N768">
            <v>0</v>
          </cell>
          <cell r="O768">
            <v>0</v>
          </cell>
          <cell r="R768">
            <v>0</v>
          </cell>
          <cell r="S768">
            <v>0</v>
          </cell>
          <cell r="T768">
            <v>0</v>
          </cell>
          <cell r="U768">
            <v>0</v>
          </cell>
          <cell r="V768">
            <v>0</v>
          </cell>
          <cell r="W768">
            <v>0</v>
          </cell>
        </row>
        <row r="769">
          <cell r="C769" t="str">
            <v>3.24.12.1</v>
          </cell>
          <cell r="D769" t="str">
            <v>Pagos derechos conexión y tramites ante operador de red electrica local, incluye elaboración y o actualización de planos, descripción de calculos y memorias, legalizacion del proyecto.</v>
          </cell>
          <cell r="E769" t="str">
            <v>Gl</v>
          </cell>
          <cell r="F769">
            <v>1</v>
          </cell>
          <cell r="G769">
            <v>5800000</v>
          </cell>
          <cell r="H769">
            <v>5800000</v>
          </cell>
          <cell r="I769">
            <v>1.2221526963235887</v>
          </cell>
          <cell r="J769">
            <v>1</v>
          </cell>
          <cell r="L769">
            <v>1</v>
          </cell>
          <cell r="M769">
            <v>5800000</v>
          </cell>
          <cell r="N769">
            <v>0</v>
          </cell>
          <cell r="O769">
            <v>5800000</v>
          </cell>
          <cell r="R769">
            <v>0</v>
          </cell>
          <cell r="S769">
            <v>0</v>
          </cell>
          <cell r="T769">
            <v>0</v>
          </cell>
          <cell r="U769">
            <v>0</v>
          </cell>
          <cell r="V769">
            <v>1</v>
          </cell>
          <cell r="W769">
            <v>5800000</v>
          </cell>
        </row>
        <row r="770">
          <cell r="D770" t="str">
            <v>COSTO DIRECTO</v>
          </cell>
          <cell r="H770">
            <v>474572450.51679999</v>
          </cell>
          <cell r="L770">
            <v>0</v>
          </cell>
          <cell r="M770">
            <v>474572450.51679999</v>
          </cell>
          <cell r="N770">
            <v>215151278.40000001</v>
          </cell>
          <cell r="O770">
            <v>689723728.91680014</v>
          </cell>
          <cell r="R770">
            <v>0</v>
          </cell>
          <cell r="S770">
            <v>0</v>
          </cell>
          <cell r="T770">
            <v>0</v>
          </cell>
          <cell r="U770">
            <v>0</v>
          </cell>
          <cell r="V770">
            <v>0</v>
          </cell>
          <cell r="W770">
            <v>689723728.91680014</v>
          </cell>
        </row>
        <row r="771">
          <cell r="D771" t="str">
            <v>A.I.U. 12%</v>
          </cell>
          <cell r="E771">
            <v>0.12</v>
          </cell>
          <cell r="H771">
            <v>56948694.062015995</v>
          </cell>
          <cell r="M771">
            <v>56948694.062015995</v>
          </cell>
          <cell r="N771">
            <v>25818153.408</v>
          </cell>
          <cell r="O771">
            <v>82766847.470016018</v>
          </cell>
          <cell r="R771">
            <v>0</v>
          </cell>
          <cell r="S771">
            <v>0</v>
          </cell>
          <cell r="T771">
            <v>0</v>
          </cell>
          <cell r="U771">
            <v>0</v>
          </cell>
          <cell r="W771">
            <v>82766847.470016018</v>
          </cell>
        </row>
        <row r="772">
          <cell r="B772" t="str">
            <v>TO13</v>
          </cell>
          <cell r="D772" t="str">
            <v>COSTO SUMINISTRO</v>
          </cell>
          <cell r="H772">
            <v>531521145</v>
          </cell>
          <cell r="M772">
            <v>531521145</v>
          </cell>
          <cell r="N772">
            <v>240969432</v>
          </cell>
          <cell r="O772">
            <v>772490576</v>
          </cell>
          <cell r="R772">
            <v>0</v>
          </cell>
          <cell r="S772">
            <v>0</v>
          </cell>
          <cell r="T772">
            <v>0</v>
          </cell>
          <cell r="U772">
            <v>0</v>
          </cell>
          <cell r="V772">
            <v>0</v>
          </cell>
          <cell r="W772">
            <v>772490576</v>
          </cell>
        </row>
        <row r="773">
          <cell r="B773" t="str">
            <v>T14</v>
          </cell>
          <cell r="C773" t="str">
            <v>INSTALACIONES ELECTRICAS DE LA PLANTA DE TRATAMIENTO (773)</v>
          </cell>
          <cell r="M773">
            <v>0</v>
          </cell>
          <cell r="N773">
            <v>0</v>
          </cell>
          <cell r="O773">
            <v>0</v>
          </cell>
          <cell r="R773">
            <v>0</v>
          </cell>
          <cell r="S773">
            <v>0</v>
          </cell>
          <cell r="T773">
            <v>0</v>
          </cell>
          <cell r="U773">
            <v>0</v>
          </cell>
          <cell r="V773">
            <v>0</v>
          </cell>
          <cell r="W773">
            <v>0</v>
          </cell>
        </row>
        <row r="774">
          <cell r="C774" t="str">
            <v xml:space="preserve">ITEM </v>
          </cell>
          <cell r="D774" t="str">
            <v xml:space="preserve">DESCRIPCION </v>
          </cell>
          <cell r="E774" t="str">
            <v xml:space="preserve">UNIDAD </v>
          </cell>
          <cell r="F774" t="str">
            <v xml:space="preserve">CANTIDAD </v>
          </cell>
          <cell r="G774" t="str">
            <v xml:space="preserve">V. UNITARIO </v>
          </cell>
          <cell r="H774" t="str">
            <v>V. PARCIAL</v>
          </cell>
          <cell r="R774">
            <v>0</v>
          </cell>
        </row>
        <row r="775">
          <cell r="C775" t="str">
            <v>3,25</v>
          </cell>
          <cell r="D775" t="str">
            <v>MANO DE OBRA INSTALACIONES ELECTROMECANICAS</v>
          </cell>
          <cell r="L775">
            <v>0</v>
          </cell>
          <cell r="M775">
            <v>0</v>
          </cell>
          <cell r="N775">
            <v>0</v>
          </cell>
          <cell r="O775">
            <v>0</v>
          </cell>
          <cell r="R775">
            <v>0</v>
          </cell>
          <cell r="S775">
            <v>0</v>
          </cell>
          <cell r="T775">
            <v>0</v>
          </cell>
          <cell r="U775">
            <v>0</v>
          </cell>
          <cell r="V775">
            <v>0</v>
          </cell>
          <cell r="W775">
            <v>0</v>
          </cell>
        </row>
        <row r="776">
          <cell r="C776" t="str">
            <v>3.25.1</v>
          </cell>
          <cell r="D776" t="str">
            <v>INSTALACION ACCESORIOS LINEA ELECTRICA DE 13.2 KV PARA ESTACIÓN DE CAPTACIÓN Y PLANTA DE TRATAMIENTO</v>
          </cell>
          <cell r="L776">
            <v>0</v>
          </cell>
          <cell r="M776">
            <v>0</v>
          </cell>
          <cell r="N776">
            <v>0</v>
          </cell>
          <cell r="O776">
            <v>0</v>
          </cell>
          <cell r="R776">
            <v>0</v>
          </cell>
          <cell r="S776">
            <v>0</v>
          </cell>
          <cell r="T776">
            <v>0</v>
          </cell>
          <cell r="U776">
            <v>0</v>
          </cell>
          <cell r="V776">
            <v>0</v>
          </cell>
          <cell r="W776">
            <v>0</v>
          </cell>
        </row>
        <row r="777">
          <cell r="C777" t="str">
            <v>3.25.1.1</v>
          </cell>
          <cell r="D777" t="str">
            <v>Desmontaje de red primaria de 13200 completa, incluye aisladores, crucetas, cortacircuitos, pararrayos, herrajes etc.</v>
          </cell>
          <cell r="E777" t="str">
            <v>gl</v>
          </cell>
          <cell r="F777">
            <v>1</v>
          </cell>
          <cell r="G777">
            <v>2000000</v>
          </cell>
          <cell r="H777">
            <v>2000000</v>
          </cell>
          <cell r="I777">
            <v>2.1652750083308954</v>
          </cell>
          <cell r="J777">
            <v>1</v>
          </cell>
          <cell r="L777">
            <v>1</v>
          </cell>
          <cell r="M777">
            <v>2000000</v>
          </cell>
          <cell r="N777">
            <v>0</v>
          </cell>
          <cell r="O777">
            <v>2000000</v>
          </cell>
          <cell r="R777">
            <v>0</v>
          </cell>
          <cell r="S777">
            <v>0</v>
          </cell>
          <cell r="T777">
            <v>0</v>
          </cell>
          <cell r="U777">
            <v>0</v>
          </cell>
          <cell r="V777">
            <v>1</v>
          </cell>
          <cell r="W777">
            <v>2000000</v>
          </cell>
        </row>
        <row r="778">
          <cell r="C778" t="str">
            <v>3.25.1.2</v>
          </cell>
          <cell r="D778" t="str">
            <v>Desmontaje y reinstalación de redes secundarias de acuerdo a lo encontrado</v>
          </cell>
          <cell r="E778" t="str">
            <v>gl</v>
          </cell>
          <cell r="F778">
            <v>1</v>
          </cell>
          <cell r="G778">
            <v>3250000</v>
          </cell>
          <cell r="H778">
            <v>3250000</v>
          </cell>
          <cell r="I778">
            <v>3.5185718885377053</v>
          </cell>
          <cell r="J778">
            <v>1</v>
          </cell>
          <cell r="L778">
            <v>1</v>
          </cell>
          <cell r="M778">
            <v>3250000</v>
          </cell>
          <cell r="N778">
            <v>0</v>
          </cell>
          <cell r="O778">
            <v>3250000</v>
          </cell>
          <cell r="R778">
            <v>0</v>
          </cell>
          <cell r="S778">
            <v>0</v>
          </cell>
          <cell r="T778">
            <v>0</v>
          </cell>
          <cell r="U778">
            <v>0</v>
          </cell>
          <cell r="V778">
            <v>1</v>
          </cell>
          <cell r="W778">
            <v>3250000</v>
          </cell>
        </row>
        <row r="779">
          <cell r="C779" t="str">
            <v>3.25.1.3</v>
          </cell>
          <cell r="D779" t="str">
            <v>Desmontaje y reinstalación de trasformador monofasico o trifasico en poste de 30 a 75 KVA</v>
          </cell>
          <cell r="E779" t="str">
            <v>un</v>
          </cell>
          <cell r="F779">
            <v>3</v>
          </cell>
          <cell r="G779">
            <v>700000</v>
          </cell>
          <cell r="H779">
            <v>2100000</v>
          </cell>
          <cell r="I779">
            <v>2.2735387587474407</v>
          </cell>
          <cell r="J779">
            <v>3</v>
          </cell>
          <cell r="L779">
            <v>3</v>
          </cell>
          <cell r="M779">
            <v>2100000</v>
          </cell>
          <cell r="N779">
            <v>0</v>
          </cell>
          <cell r="O779">
            <v>2100000</v>
          </cell>
          <cell r="R779">
            <v>0</v>
          </cell>
          <cell r="S779">
            <v>0</v>
          </cell>
          <cell r="T779">
            <v>0</v>
          </cell>
          <cell r="U779">
            <v>0</v>
          </cell>
          <cell r="V779">
            <v>3</v>
          </cell>
          <cell r="W779">
            <v>2100000</v>
          </cell>
        </row>
        <row r="780">
          <cell r="C780" t="str">
            <v>3.25.1.4</v>
          </cell>
          <cell r="D780" t="str">
            <v>Deshicada de postes primarios</v>
          </cell>
          <cell r="E780" t="str">
            <v>un</v>
          </cell>
          <cell r="F780">
            <v>7</v>
          </cell>
          <cell r="G780">
            <v>100000</v>
          </cell>
          <cell r="H780">
            <v>700000</v>
          </cell>
          <cell r="I780">
            <v>0.75784625291581342</v>
          </cell>
          <cell r="J780">
            <v>7</v>
          </cell>
          <cell r="L780">
            <v>7</v>
          </cell>
          <cell r="M780">
            <v>700000</v>
          </cell>
          <cell r="N780">
            <v>0</v>
          </cell>
          <cell r="O780">
            <v>700000</v>
          </cell>
          <cell r="R780">
            <v>0</v>
          </cell>
          <cell r="S780">
            <v>0</v>
          </cell>
          <cell r="T780">
            <v>0</v>
          </cell>
          <cell r="U780">
            <v>0</v>
          </cell>
          <cell r="V780">
            <v>7</v>
          </cell>
          <cell r="W780">
            <v>700000</v>
          </cell>
        </row>
        <row r="781">
          <cell r="C781" t="str">
            <v>3.25.1.5</v>
          </cell>
          <cell r="D781" t="str">
            <v>Deshincada de poste secundario</v>
          </cell>
          <cell r="E781" t="str">
            <v>u</v>
          </cell>
          <cell r="F781">
            <v>8</v>
          </cell>
          <cell r="G781">
            <v>80000</v>
          </cell>
          <cell r="H781">
            <v>640000</v>
          </cell>
          <cell r="I781">
            <v>0.69288800266588657</v>
          </cell>
          <cell r="J781">
            <v>8</v>
          </cell>
          <cell r="L781">
            <v>8</v>
          </cell>
          <cell r="M781">
            <v>640000</v>
          </cell>
          <cell r="N781">
            <v>0</v>
          </cell>
          <cell r="O781">
            <v>640000</v>
          </cell>
          <cell r="R781">
            <v>0</v>
          </cell>
          <cell r="S781">
            <v>0</v>
          </cell>
          <cell r="T781">
            <v>0</v>
          </cell>
          <cell r="U781">
            <v>0</v>
          </cell>
          <cell r="V781">
            <v>8</v>
          </cell>
          <cell r="W781">
            <v>640000</v>
          </cell>
        </row>
        <row r="782">
          <cell r="C782" t="str">
            <v>3.25.1.6</v>
          </cell>
          <cell r="D782" t="str">
            <v>Poste de concreto de 12 mts -1800 Kg, incluida base autosoportada</v>
          </cell>
          <cell r="E782" t="str">
            <v>un</v>
          </cell>
          <cell r="F782">
            <v>2</v>
          </cell>
          <cell r="G782">
            <v>190000</v>
          </cell>
          <cell r="H782">
            <v>380000</v>
          </cell>
          <cell r="I782">
            <v>0.41140225158287019</v>
          </cell>
          <cell r="J782">
            <v>2</v>
          </cell>
          <cell r="K782">
            <v>1</v>
          </cell>
          <cell r="L782">
            <v>3</v>
          </cell>
          <cell r="M782">
            <v>380000</v>
          </cell>
          <cell r="N782">
            <v>190000</v>
          </cell>
          <cell r="O782">
            <v>570000</v>
          </cell>
          <cell r="R782">
            <v>0</v>
          </cell>
          <cell r="S782">
            <v>0</v>
          </cell>
          <cell r="T782">
            <v>0</v>
          </cell>
          <cell r="U782">
            <v>0</v>
          </cell>
          <cell r="V782">
            <v>3</v>
          </cell>
          <cell r="W782">
            <v>570000</v>
          </cell>
        </row>
        <row r="783">
          <cell r="C783" t="str">
            <v>3.25.1.7</v>
          </cell>
          <cell r="D783" t="str">
            <v>Poste de concreto de 12 mts - 750 Kg</v>
          </cell>
          <cell r="E783" t="str">
            <v>un</v>
          </cell>
          <cell r="F783">
            <v>17</v>
          </cell>
          <cell r="G783">
            <v>100000</v>
          </cell>
          <cell r="H783">
            <v>1700000</v>
          </cell>
          <cell r="I783">
            <v>1.8404837570812613</v>
          </cell>
          <cell r="J783">
            <v>17</v>
          </cell>
          <cell r="K783">
            <v>115</v>
          </cell>
          <cell r="L783">
            <v>132</v>
          </cell>
          <cell r="M783">
            <v>1700000</v>
          </cell>
          <cell r="N783">
            <v>11500000</v>
          </cell>
          <cell r="O783">
            <v>13200000</v>
          </cell>
          <cell r="R783">
            <v>0</v>
          </cell>
          <cell r="S783">
            <v>0</v>
          </cell>
          <cell r="T783">
            <v>0</v>
          </cell>
          <cell r="U783">
            <v>0</v>
          </cell>
          <cell r="V783">
            <v>132</v>
          </cell>
          <cell r="W783">
            <v>13200000</v>
          </cell>
        </row>
        <row r="784">
          <cell r="C784" t="str">
            <v>3.25.1.8</v>
          </cell>
          <cell r="D784" t="str">
            <v>Cable de aluminio con nucleo de acero ACSR desnudo 3 x 1/0 - 15 KV</v>
          </cell>
          <cell r="E784" t="str">
            <v>ml</v>
          </cell>
          <cell r="F784">
            <v>800</v>
          </cell>
          <cell r="G784">
            <v>13500</v>
          </cell>
          <cell r="H784">
            <v>10800000</v>
          </cell>
          <cell r="I784">
            <v>11.692485044986837</v>
          </cell>
          <cell r="J784">
            <v>800</v>
          </cell>
          <cell r="K784">
            <v>4600</v>
          </cell>
          <cell r="L784">
            <v>5400</v>
          </cell>
          <cell r="M784">
            <v>10800000</v>
          </cell>
          <cell r="N784">
            <v>62100000</v>
          </cell>
          <cell r="O784">
            <v>72900000</v>
          </cell>
          <cell r="R784">
            <v>0</v>
          </cell>
          <cell r="S784">
            <v>0</v>
          </cell>
          <cell r="T784">
            <v>0</v>
          </cell>
          <cell r="U784">
            <v>0</v>
          </cell>
          <cell r="V784">
            <v>5400</v>
          </cell>
          <cell r="W784">
            <v>72900000</v>
          </cell>
        </row>
        <row r="785">
          <cell r="C785" t="str">
            <v>3.25.1.9</v>
          </cell>
          <cell r="D785" t="str">
            <v>Cruceta de galvanizada en caliente o de madera de 7 1/2" inmunizada, de acuerdo a exigencias del operador de red local, incluye silla para soporte en poste.</v>
          </cell>
          <cell r="E785" t="str">
            <v>un</v>
          </cell>
          <cell r="F785">
            <v>28</v>
          </cell>
          <cell r="G785">
            <v>30000</v>
          </cell>
          <cell r="H785">
            <v>840000</v>
          </cell>
          <cell r="I785">
            <v>0.90941550349897604</v>
          </cell>
          <cell r="J785">
            <v>28</v>
          </cell>
          <cell r="K785">
            <v>118</v>
          </cell>
          <cell r="L785">
            <v>146</v>
          </cell>
          <cell r="M785">
            <v>840000</v>
          </cell>
          <cell r="N785">
            <v>3540000</v>
          </cell>
          <cell r="O785">
            <v>4380000</v>
          </cell>
          <cell r="R785">
            <v>0</v>
          </cell>
          <cell r="S785">
            <v>0</v>
          </cell>
          <cell r="T785">
            <v>0</v>
          </cell>
          <cell r="U785">
            <v>0</v>
          </cell>
          <cell r="V785">
            <v>146</v>
          </cell>
          <cell r="W785">
            <v>4380000</v>
          </cell>
        </row>
        <row r="786">
          <cell r="C786" t="str">
            <v>3.25.1.10</v>
          </cell>
          <cell r="D786" t="str">
            <v>Aislador Line Post de 6 vueltas 15 KV, homologado incluido alfiler.</v>
          </cell>
          <cell r="E786" t="str">
            <v>un</v>
          </cell>
          <cell r="F786">
            <v>51</v>
          </cell>
          <cell r="G786">
            <v>20000</v>
          </cell>
          <cell r="H786">
            <v>1020000</v>
          </cell>
          <cell r="I786">
            <v>1.1042902542487567</v>
          </cell>
          <cell r="J786">
            <v>51</v>
          </cell>
          <cell r="K786">
            <v>309</v>
          </cell>
          <cell r="L786">
            <v>360</v>
          </cell>
          <cell r="M786">
            <v>1020000</v>
          </cell>
          <cell r="N786">
            <v>6180000</v>
          </cell>
          <cell r="O786">
            <v>7200000</v>
          </cell>
          <cell r="R786">
            <v>0</v>
          </cell>
          <cell r="S786">
            <v>0</v>
          </cell>
          <cell r="T786">
            <v>0</v>
          </cell>
          <cell r="U786">
            <v>0</v>
          </cell>
          <cell r="V786">
            <v>360</v>
          </cell>
          <cell r="W786">
            <v>7200000</v>
          </cell>
        </row>
        <row r="787">
          <cell r="C787" t="str">
            <v>3.25.1.11</v>
          </cell>
          <cell r="D787" t="str">
            <v>Aislador de Suspensión Sintetico homologado completo</v>
          </cell>
          <cell r="E787" t="str">
            <v>un</v>
          </cell>
          <cell r="F787">
            <v>12</v>
          </cell>
          <cell r="G787">
            <v>30000</v>
          </cell>
          <cell r="H787">
            <v>360000</v>
          </cell>
          <cell r="I787">
            <v>0.38974950149956117</v>
          </cell>
          <cell r="J787">
            <v>12</v>
          </cell>
          <cell r="K787">
            <v>66</v>
          </cell>
          <cell r="L787">
            <v>78</v>
          </cell>
          <cell r="M787">
            <v>360000</v>
          </cell>
          <cell r="N787">
            <v>1980000</v>
          </cell>
          <cell r="O787">
            <v>2340000</v>
          </cell>
          <cell r="R787">
            <v>0</v>
          </cell>
          <cell r="S787">
            <v>0</v>
          </cell>
          <cell r="T787">
            <v>0</v>
          </cell>
          <cell r="U787">
            <v>0</v>
          </cell>
          <cell r="V787">
            <v>78</v>
          </cell>
          <cell r="W787">
            <v>2340000</v>
          </cell>
        </row>
        <row r="788">
          <cell r="C788" t="str">
            <v>3.25.1.12</v>
          </cell>
          <cell r="D788" t="str">
            <v>Pararrayos Tipo Polimericos de 15 KV - 10 KA aterrizados Homologados</v>
          </cell>
          <cell r="E788" t="str">
            <v>un</v>
          </cell>
          <cell r="F788">
            <v>13</v>
          </cell>
          <cell r="G788">
            <v>100000</v>
          </cell>
          <cell r="H788">
            <v>1300000</v>
          </cell>
          <cell r="I788">
            <v>1.4074287554150822</v>
          </cell>
          <cell r="J788">
            <v>13</v>
          </cell>
          <cell r="L788">
            <v>13</v>
          </cell>
          <cell r="M788">
            <v>1300000</v>
          </cell>
          <cell r="N788">
            <v>0</v>
          </cell>
          <cell r="O788">
            <v>1300000</v>
          </cell>
          <cell r="R788">
            <v>0</v>
          </cell>
          <cell r="S788">
            <v>0</v>
          </cell>
          <cell r="T788">
            <v>0</v>
          </cell>
          <cell r="U788">
            <v>0</v>
          </cell>
          <cell r="V788">
            <v>13</v>
          </cell>
          <cell r="W788">
            <v>1300000</v>
          </cell>
        </row>
        <row r="789">
          <cell r="C789" t="str">
            <v>3.25.1.13</v>
          </cell>
          <cell r="D789" t="str">
            <v>Cortacircuitos en acero inoxidable buje largo de 18" de fuga MAC-GRAW 15 KV - 100 A Con sus fusibles</v>
          </cell>
          <cell r="E789" t="str">
            <v>un</v>
          </cell>
          <cell r="F789">
            <v>13</v>
          </cell>
          <cell r="G789">
            <v>100000</v>
          </cell>
          <cell r="H789">
            <v>1300000</v>
          </cell>
          <cell r="I789">
            <v>1.4074287554150822</v>
          </cell>
          <cell r="J789">
            <v>13</v>
          </cell>
          <cell r="L789">
            <v>13</v>
          </cell>
          <cell r="M789">
            <v>1300000</v>
          </cell>
          <cell r="N789">
            <v>0</v>
          </cell>
          <cell r="O789">
            <v>1300000</v>
          </cell>
          <cell r="R789">
            <v>0</v>
          </cell>
          <cell r="S789">
            <v>0</v>
          </cell>
          <cell r="T789">
            <v>0</v>
          </cell>
          <cell r="U789">
            <v>0</v>
          </cell>
          <cell r="V789">
            <v>13</v>
          </cell>
          <cell r="W789">
            <v>1300000</v>
          </cell>
        </row>
        <row r="790">
          <cell r="C790" t="str">
            <v>3.25.1.14</v>
          </cell>
          <cell r="D790" t="str">
            <v>Herrajes, Amarras y Accesorios galvanizados</v>
          </cell>
          <cell r="E790" t="str">
            <v>gl</v>
          </cell>
          <cell r="F790">
            <v>1</v>
          </cell>
          <cell r="G790">
            <v>90000</v>
          </cell>
          <cell r="H790">
            <v>90000</v>
          </cell>
          <cell r="I790">
            <v>9.7437375374890292E-2</v>
          </cell>
          <cell r="J790">
            <v>1</v>
          </cell>
          <cell r="L790">
            <v>1</v>
          </cell>
          <cell r="M790">
            <v>90000</v>
          </cell>
          <cell r="N790">
            <v>0</v>
          </cell>
          <cell r="O790">
            <v>90000</v>
          </cell>
          <cell r="R790">
            <v>0</v>
          </cell>
          <cell r="S790">
            <v>0</v>
          </cell>
          <cell r="T790">
            <v>0</v>
          </cell>
          <cell r="U790">
            <v>0</v>
          </cell>
          <cell r="V790">
            <v>1</v>
          </cell>
          <cell r="W790">
            <v>90000</v>
          </cell>
        </row>
        <row r="791">
          <cell r="C791" t="str">
            <v>3.25.1.15</v>
          </cell>
          <cell r="D791" t="str">
            <v>Puentes Primarios en caliente</v>
          </cell>
          <cell r="E791" t="str">
            <v>un</v>
          </cell>
          <cell r="F791">
            <v>3</v>
          </cell>
          <cell r="G791">
            <v>150000</v>
          </cell>
          <cell r="H791">
            <v>450000</v>
          </cell>
          <cell r="I791">
            <v>0.4871868768744515</v>
          </cell>
          <cell r="J791">
            <v>3</v>
          </cell>
          <cell r="L791">
            <v>3</v>
          </cell>
          <cell r="M791">
            <v>450000</v>
          </cell>
          <cell r="N791">
            <v>0</v>
          </cell>
          <cell r="O791">
            <v>450000</v>
          </cell>
          <cell r="R791">
            <v>0</v>
          </cell>
          <cell r="S791">
            <v>0</v>
          </cell>
          <cell r="T791">
            <v>0</v>
          </cell>
          <cell r="U791">
            <v>0</v>
          </cell>
          <cell r="V791">
            <v>3</v>
          </cell>
          <cell r="W791">
            <v>450000</v>
          </cell>
        </row>
        <row r="792">
          <cell r="C792" t="str">
            <v>3.25.1.16</v>
          </cell>
          <cell r="D792" t="str">
            <v>Polo a Tierra en poste terminal</v>
          </cell>
          <cell r="E792" t="str">
            <v>un</v>
          </cell>
          <cell r="F792">
            <v>5</v>
          </cell>
          <cell r="G792">
            <v>50000</v>
          </cell>
          <cell r="H792">
            <v>250000</v>
          </cell>
          <cell r="I792">
            <v>0.27065937604136192</v>
          </cell>
          <cell r="J792">
            <v>5</v>
          </cell>
          <cell r="K792">
            <v>115</v>
          </cell>
          <cell r="L792">
            <v>120</v>
          </cell>
          <cell r="M792">
            <v>250000</v>
          </cell>
          <cell r="N792">
            <v>5750000</v>
          </cell>
          <cell r="O792">
            <v>6000000</v>
          </cell>
          <cell r="R792">
            <v>0</v>
          </cell>
          <cell r="S792">
            <v>0</v>
          </cell>
          <cell r="T792">
            <v>0</v>
          </cell>
          <cell r="U792">
            <v>0</v>
          </cell>
          <cell r="V792">
            <v>120</v>
          </cell>
          <cell r="W792">
            <v>6000000</v>
          </cell>
        </row>
        <row r="793">
          <cell r="C793" t="str">
            <v>3.25.1.17</v>
          </cell>
          <cell r="D793" t="str">
            <v>Juego de premoldeados trifasicos tipo exterior 3M 15KV para cable No 2 monopolar con pantalla de cinta</v>
          </cell>
          <cell r="E793" t="str">
            <v>Jgo</v>
          </cell>
          <cell r="F793">
            <v>2</v>
          </cell>
          <cell r="G793">
            <v>90000</v>
          </cell>
          <cell r="H793">
            <v>180000</v>
          </cell>
          <cell r="I793">
            <v>0.19487475074978058</v>
          </cell>
          <cell r="J793">
            <v>2</v>
          </cell>
          <cell r="L793">
            <v>2</v>
          </cell>
          <cell r="M793">
            <v>180000</v>
          </cell>
          <cell r="N793">
            <v>0</v>
          </cell>
          <cell r="O793">
            <v>180000</v>
          </cell>
          <cell r="R793">
            <v>0</v>
          </cell>
          <cell r="S793">
            <v>0</v>
          </cell>
          <cell r="T793">
            <v>0</v>
          </cell>
          <cell r="U793">
            <v>0</v>
          </cell>
          <cell r="V793">
            <v>2</v>
          </cell>
          <cell r="W793">
            <v>180000</v>
          </cell>
        </row>
        <row r="794">
          <cell r="C794" t="str">
            <v>3.25.1.18</v>
          </cell>
          <cell r="D794" t="str">
            <v>Bajante en tuberia conduit Galvanizada de 3", incluye capacete y accesorios</v>
          </cell>
          <cell r="E794" t="str">
            <v>ml</v>
          </cell>
          <cell r="F794">
            <v>18</v>
          </cell>
          <cell r="G794">
            <v>7000</v>
          </cell>
          <cell r="H794">
            <v>126000</v>
          </cell>
          <cell r="I794">
            <v>0.13641232552484642</v>
          </cell>
          <cell r="J794">
            <v>18</v>
          </cell>
          <cell r="L794">
            <v>18</v>
          </cell>
          <cell r="M794">
            <v>126000</v>
          </cell>
          <cell r="N794">
            <v>0</v>
          </cell>
          <cell r="O794">
            <v>126000</v>
          </cell>
          <cell r="R794">
            <v>0</v>
          </cell>
          <cell r="S794">
            <v>0</v>
          </cell>
          <cell r="T794">
            <v>0</v>
          </cell>
          <cell r="U794">
            <v>0</v>
          </cell>
          <cell r="V794">
            <v>18</v>
          </cell>
          <cell r="W794">
            <v>126000</v>
          </cell>
        </row>
        <row r="795">
          <cell r="C795" t="str">
            <v>3.25.1.19</v>
          </cell>
          <cell r="D795" t="str">
            <v>Registro electrico de 1 x 1 x 1 en concreto con su tapa debidamente impermeabilizado</v>
          </cell>
          <cell r="E795" t="str">
            <v>un</v>
          </cell>
          <cell r="F795">
            <v>2</v>
          </cell>
          <cell r="G795">
            <v>40000</v>
          </cell>
          <cell r="H795">
            <v>80000</v>
          </cell>
          <cell r="I795">
            <v>8.6611000333235821E-2</v>
          </cell>
          <cell r="J795">
            <v>2</v>
          </cell>
          <cell r="L795">
            <v>2</v>
          </cell>
          <cell r="M795">
            <v>80000</v>
          </cell>
          <cell r="N795">
            <v>0</v>
          </cell>
          <cell r="O795">
            <v>80000</v>
          </cell>
          <cell r="R795">
            <v>0</v>
          </cell>
          <cell r="S795">
            <v>0</v>
          </cell>
          <cell r="T795">
            <v>0</v>
          </cell>
          <cell r="U795">
            <v>0</v>
          </cell>
          <cell r="V795">
            <v>2</v>
          </cell>
          <cell r="W795">
            <v>80000</v>
          </cell>
        </row>
        <row r="796">
          <cell r="C796" t="str">
            <v>3.25.2</v>
          </cell>
          <cell r="D796" t="str">
            <v>INSTALACION DE EQUIPOS Y ACCESORIOS SUBESTACION ELECTRICA PLANTA DE TRATAMIENTO</v>
          </cell>
          <cell r="I796">
            <v>0</v>
          </cell>
          <cell r="L796">
            <v>0</v>
          </cell>
          <cell r="M796">
            <v>0</v>
          </cell>
          <cell r="N796">
            <v>0</v>
          </cell>
          <cell r="O796">
            <v>0</v>
          </cell>
          <cell r="R796">
            <v>0</v>
          </cell>
          <cell r="S796">
            <v>0</v>
          </cell>
          <cell r="T796">
            <v>0</v>
          </cell>
          <cell r="U796">
            <v>0</v>
          </cell>
          <cell r="V796">
            <v>0</v>
          </cell>
          <cell r="W796">
            <v>0</v>
          </cell>
        </row>
        <row r="797">
          <cell r="C797" t="str">
            <v>3.25.2.1</v>
          </cell>
          <cell r="D797" t="str">
            <v>Celda de medida de tres elementos ( 3 Tp y 3 TC ) Gama SM6 con remonte de barras ref GBC-A 750 mm.</v>
          </cell>
          <cell r="E797" t="str">
            <v>un</v>
          </cell>
          <cell r="F797">
            <v>1</v>
          </cell>
          <cell r="G797">
            <v>1403020.0000000002</v>
          </cell>
          <cell r="H797">
            <v>1403020.0000000002</v>
          </cell>
          <cell r="I797">
            <v>1.5189620710942069</v>
          </cell>
          <cell r="J797">
            <v>1</v>
          </cell>
          <cell r="L797">
            <v>1</v>
          </cell>
          <cell r="M797">
            <v>1403020.0000000002</v>
          </cell>
          <cell r="N797">
            <v>0</v>
          </cell>
          <cell r="O797">
            <v>1403020.0000000002</v>
          </cell>
          <cell r="R797">
            <v>0</v>
          </cell>
          <cell r="S797">
            <v>0</v>
          </cell>
          <cell r="T797">
            <v>0</v>
          </cell>
          <cell r="U797">
            <v>0</v>
          </cell>
          <cell r="V797">
            <v>1</v>
          </cell>
          <cell r="W797">
            <v>1403020.0000000002</v>
          </cell>
        </row>
        <row r="798">
          <cell r="C798" t="str">
            <v>3.25.2.2</v>
          </cell>
          <cell r="D798" t="str">
            <v>Interruptor primario automatico en SF6 gama SM6 referencia DM1-A 750 mm.</v>
          </cell>
          <cell r="E798" t="str">
            <v>un</v>
          </cell>
          <cell r="F798">
            <v>1</v>
          </cell>
          <cell r="G798">
            <v>1500000</v>
          </cell>
          <cell r="H798">
            <v>1500000</v>
          </cell>
          <cell r="I798">
            <v>1.6239562562481717</v>
          </cell>
          <cell r="J798">
            <v>1</v>
          </cell>
          <cell r="L798">
            <v>1</v>
          </cell>
          <cell r="M798">
            <v>1500000</v>
          </cell>
          <cell r="N798">
            <v>0</v>
          </cell>
          <cell r="O798">
            <v>1500000</v>
          </cell>
          <cell r="R798">
            <v>0</v>
          </cell>
          <cell r="S798">
            <v>0</v>
          </cell>
          <cell r="T798">
            <v>0</v>
          </cell>
          <cell r="U798">
            <v>0</v>
          </cell>
          <cell r="V798">
            <v>1</v>
          </cell>
          <cell r="W798">
            <v>1500000</v>
          </cell>
        </row>
        <row r="799">
          <cell r="C799" t="str">
            <v>3.25.2.3</v>
          </cell>
          <cell r="D799" t="str">
            <v>Transformador Trifasico 1000 KVA. 13200/460 V SIEMENS</v>
          </cell>
          <cell r="E799" t="str">
            <v>un</v>
          </cell>
          <cell r="F799">
            <v>1</v>
          </cell>
          <cell r="G799">
            <v>3250000</v>
          </cell>
          <cell r="H799">
            <v>3250000</v>
          </cell>
          <cell r="I799">
            <v>3.5185718885377053</v>
          </cell>
          <cell r="J799">
            <v>1</v>
          </cell>
          <cell r="L799">
            <v>1</v>
          </cell>
          <cell r="M799">
            <v>3250000</v>
          </cell>
          <cell r="N799">
            <v>0</v>
          </cell>
          <cell r="O799">
            <v>3250000</v>
          </cell>
          <cell r="R799">
            <v>0</v>
          </cell>
          <cell r="S799">
            <v>0</v>
          </cell>
          <cell r="T799">
            <v>0</v>
          </cell>
          <cell r="U799">
            <v>0</v>
          </cell>
          <cell r="V799">
            <v>1</v>
          </cell>
          <cell r="W799">
            <v>3250000</v>
          </cell>
        </row>
        <row r="800">
          <cell r="C800" t="str">
            <v>3.25.2.4</v>
          </cell>
          <cell r="D800" t="str">
            <v>Transformador Trifasico 112,5 KVA. 460/220 V SIEMENS</v>
          </cell>
          <cell r="E800" t="str">
            <v>un</v>
          </cell>
          <cell r="F800">
            <v>1</v>
          </cell>
          <cell r="G800">
            <v>1800000</v>
          </cell>
          <cell r="H800">
            <v>1800000</v>
          </cell>
          <cell r="I800">
            <v>1.948747507497806</v>
          </cell>
          <cell r="J800">
            <v>1</v>
          </cell>
          <cell r="L800">
            <v>1</v>
          </cell>
          <cell r="M800">
            <v>1800000</v>
          </cell>
          <cell r="N800">
            <v>0</v>
          </cell>
          <cell r="O800">
            <v>1800000</v>
          </cell>
          <cell r="R800">
            <v>0</v>
          </cell>
          <cell r="S800">
            <v>0</v>
          </cell>
          <cell r="T800">
            <v>0</v>
          </cell>
          <cell r="U800">
            <v>0</v>
          </cell>
          <cell r="V800">
            <v>1</v>
          </cell>
          <cell r="W800">
            <v>1800000</v>
          </cell>
        </row>
        <row r="801">
          <cell r="C801" t="str">
            <v>3.25.2.5</v>
          </cell>
          <cell r="D801" t="str">
            <v>Celda para transformador de 112,5 KVA</v>
          </cell>
          <cell r="E801" t="str">
            <v>un</v>
          </cell>
          <cell r="F801">
            <v>1</v>
          </cell>
          <cell r="G801">
            <v>650000</v>
          </cell>
          <cell r="H801">
            <v>650000</v>
          </cell>
          <cell r="I801">
            <v>0.70371437770754108</v>
          </cell>
          <cell r="J801">
            <v>1</v>
          </cell>
          <cell r="L801">
            <v>1</v>
          </cell>
          <cell r="M801">
            <v>650000</v>
          </cell>
          <cell r="N801">
            <v>0</v>
          </cell>
          <cell r="O801">
            <v>650000</v>
          </cell>
          <cell r="R801">
            <v>0</v>
          </cell>
          <cell r="S801">
            <v>0</v>
          </cell>
          <cell r="T801">
            <v>0</v>
          </cell>
          <cell r="U801">
            <v>0</v>
          </cell>
          <cell r="V801">
            <v>1</v>
          </cell>
          <cell r="W801">
            <v>650000</v>
          </cell>
        </row>
        <row r="802">
          <cell r="C802" t="str">
            <v>3.25.2.6</v>
          </cell>
          <cell r="D802" t="str">
            <v>Acometida en cable de Cu monopolar 3 x No 2 - XLPE 15 KV</v>
          </cell>
          <cell r="E802" t="str">
            <v>ml</v>
          </cell>
          <cell r="F802">
            <v>100</v>
          </cell>
          <cell r="G802">
            <v>28000</v>
          </cell>
          <cell r="H802">
            <v>2800000</v>
          </cell>
          <cell r="I802">
            <v>3.0313850116632537</v>
          </cell>
          <cell r="J802">
            <v>100</v>
          </cell>
          <cell r="L802">
            <v>100</v>
          </cell>
          <cell r="M802">
            <v>2800000</v>
          </cell>
          <cell r="N802">
            <v>0</v>
          </cell>
          <cell r="O802">
            <v>2800000</v>
          </cell>
          <cell r="R802">
            <v>0</v>
          </cell>
          <cell r="S802">
            <v>0</v>
          </cell>
          <cell r="T802">
            <v>0</v>
          </cell>
          <cell r="U802">
            <v>0</v>
          </cell>
          <cell r="V802">
            <v>100</v>
          </cell>
          <cell r="W802">
            <v>2800000</v>
          </cell>
        </row>
        <row r="803">
          <cell r="C803" t="str">
            <v>3.25.2.7</v>
          </cell>
          <cell r="D803" t="str">
            <v>Transferencia automatica con enclavamiento mecanico a 460 V.para planta de emergencia Stand By.</v>
          </cell>
          <cell r="E803" t="str">
            <v>un</v>
          </cell>
          <cell r="F803">
            <v>1</v>
          </cell>
          <cell r="G803">
            <v>1400000</v>
          </cell>
          <cell r="H803">
            <v>1400000</v>
          </cell>
          <cell r="I803">
            <v>1.5156925058316268</v>
          </cell>
          <cell r="J803">
            <v>1</v>
          </cell>
          <cell r="L803">
            <v>1</v>
          </cell>
          <cell r="M803">
            <v>1400000</v>
          </cell>
          <cell r="N803">
            <v>0</v>
          </cell>
          <cell r="O803">
            <v>1400000</v>
          </cell>
          <cell r="R803">
            <v>0</v>
          </cell>
          <cell r="S803">
            <v>0</v>
          </cell>
          <cell r="T803">
            <v>0</v>
          </cell>
          <cell r="U803">
            <v>0</v>
          </cell>
          <cell r="V803">
            <v>1</v>
          </cell>
          <cell r="W803">
            <v>1400000</v>
          </cell>
        </row>
        <row r="804">
          <cell r="C804" t="str">
            <v>3.25.2.8</v>
          </cell>
          <cell r="D804" t="str">
            <v xml:space="preserve">Centro de Control de Motores tipo Blokset autosoportados a 460 V ac 60 Hz, incluye interruptor secundario, 3 modulos con arrancadores suaves tipo altistar para bombas de 300 Hp con su banco de condensadores automatico asociados a cada unidad de bombeo. 2 </v>
          </cell>
          <cell r="E804" t="str">
            <v>un</v>
          </cell>
          <cell r="F804">
            <v>1</v>
          </cell>
          <cell r="G804">
            <v>13500000</v>
          </cell>
          <cell r="H804">
            <v>13500000</v>
          </cell>
          <cell r="I804">
            <v>14.615606306233545</v>
          </cell>
          <cell r="J804">
            <v>1</v>
          </cell>
          <cell r="L804">
            <v>1</v>
          </cell>
          <cell r="M804">
            <v>13500000</v>
          </cell>
          <cell r="N804">
            <v>0</v>
          </cell>
          <cell r="O804">
            <v>13500000</v>
          </cell>
          <cell r="R804">
            <v>0</v>
          </cell>
          <cell r="S804">
            <v>0</v>
          </cell>
          <cell r="T804">
            <v>0</v>
          </cell>
          <cell r="U804">
            <v>0</v>
          </cell>
          <cell r="V804">
            <v>1</v>
          </cell>
          <cell r="W804">
            <v>13500000</v>
          </cell>
        </row>
        <row r="805">
          <cell r="C805" t="str">
            <v>3.25.2.9</v>
          </cell>
          <cell r="D805" t="str">
            <v>Juego de premoldeados tipo interior 3M 15 KV cable monopolar No 2 con pantalla de cinta</v>
          </cell>
          <cell r="E805" t="str">
            <v>jgo</v>
          </cell>
          <cell r="F805">
            <v>2</v>
          </cell>
          <cell r="G805">
            <v>90000</v>
          </cell>
          <cell r="H805">
            <v>180000</v>
          </cell>
          <cell r="I805">
            <v>0.19487475074978058</v>
          </cell>
          <cell r="J805">
            <v>2</v>
          </cell>
          <cell r="L805">
            <v>2</v>
          </cell>
          <cell r="M805">
            <v>180000</v>
          </cell>
          <cell r="N805">
            <v>0</v>
          </cell>
          <cell r="O805">
            <v>180000</v>
          </cell>
          <cell r="R805">
            <v>0</v>
          </cell>
          <cell r="S805">
            <v>0</v>
          </cell>
          <cell r="T805">
            <v>0</v>
          </cell>
          <cell r="U805">
            <v>0</v>
          </cell>
          <cell r="V805">
            <v>2</v>
          </cell>
          <cell r="W805">
            <v>180000</v>
          </cell>
        </row>
        <row r="806">
          <cell r="C806" t="str">
            <v>3.25.2.10</v>
          </cell>
          <cell r="D806" t="str">
            <v>Tablero de fuerza y control para motor de 30 Hp del sistema de soplado a 460 V 60 Hz, incluye arrancador suave altistar y bancos de condensadores asociados, pulsadores etc.</v>
          </cell>
          <cell r="E806" t="str">
            <v>un</v>
          </cell>
          <cell r="F806">
            <v>1</v>
          </cell>
          <cell r="G806">
            <v>1450000</v>
          </cell>
          <cell r="H806">
            <v>1450000</v>
          </cell>
          <cell r="I806">
            <v>1.5698243810398991</v>
          </cell>
          <cell r="J806">
            <v>1</v>
          </cell>
          <cell r="L806">
            <v>1</v>
          </cell>
          <cell r="M806">
            <v>1450000</v>
          </cell>
          <cell r="N806">
            <v>0</v>
          </cell>
          <cell r="O806">
            <v>1450000</v>
          </cell>
          <cell r="R806">
            <v>0</v>
          </cell>
          <cell r="S806">
            <v>0</v>
          </cell>
          <cell r="T806">
            <v>0</v>
          </cell>
          <cell r="U806">
            <v>0</v>
          </cell>
          <cell r="V806">
            <v>1</v>
          </cell>
          <cell r="W806">
            <v>1450000</v>
          </cell>
        </row>
        <row r="807">
          <cell r="C807" t="str">
            <v>3.25.2.11</v>
          </cell>
          <cell r="D807" t="str">
            <v>Tablero de distribucion para sevicios auxiliares, inluye 10 interruptores automaticos tripolares Easy Pact de Merlin Gerin, de acuerdo a especificaciones</v>
          </cell>
          <cell r="E807" t="str">
            <v>un</v>
          </cell>
          <cell r="F807">
            <v>1</v>
          </cell>
          <cell r="G807">
            <v>1000000</v>
          </cell>
          <cell r="H807">
            <v>1000000</v>
          </cell>
          <cell r="I807">
            <v>1.0826375041654477</v>
          </cell>
          <cell r="J807">
            <v>1</v>
          </cell>
          <cell r="L807">
            <v>1</v>
          </cell>
          <cell r="M807">
            <v>1000000</v>
          </cell>
          <cell r="N807">
            <v>0</v>
          </cell>
          <cell r="O807">
            <v>1000000</v>
          </cell>
          <cell r="R807">
            <v>0</v>
          </cell>
          <cell r="S807">
            <v>0</v>
          </cell>
          <cell r="T807">
            <v>0</v>
          </cell>
          <cell r="U807">
            <v>0</v>
          </cell>
          <cell r="V807">
            <v>1</v>
          </cell>
          <cell r="W807">
            <v>1000000</v>
          </cell>
        </row>
        <row r="808">
          <cell r="C808" t="str">
            <v>3.25.2.12</v>
          </cell>
          <cell r="D808" t="str">
            <v>Tablero de distribucion trifasico para empotrar de 24 ctos, con sus breakers termomagneticos.</v>
          </cell>
          <cell r="E808" t="str">
            <v>un</v>
          </cell>
          <cell r="F808">
            <v>1</v>
          </cell>
          <cell r="G808">
            <v>500000</v>
          </cell>
          <cell r="H808">
            <v>500000</v>
          </cell>
          <cell r="I808">
            <v>0.54131875208272384</v>
          </cell>
          <cell r="J808">
            <v>1</v>
          </cell>
          <cell r="L808">
            <v>1</v>
          </cell>
          <cell r="M808">
            <v>500000</v>
          </cell>
          <cell r="N808">
            <v>0</v>
          </cell>
          <cell r="O808">
            <v>500000</v>
          </cell>
          <cell r="R808">
            <v>0</v>
          </cell>
          <cell r="S808">
            <v>0</v>
          </cell>
          <cell r="T808">
            <v>0</v>
          </cell>
          <cell r="U808">
            <v>0</v>
          </cell>
          <cell r="V808">
            <v>1</v>
          </cell>
          <cell r="W808">
            <v>500000</v>
          </cell>
        </row>
        <row r="809">
          <cell r="C809" t="str">
            <v>3.25.2.13</v>
          </cell>
          <cell r="D809" t="str">
            <v>Registro electrico de 1 x 1 x 1 en concreto con su tapa debidamente impermeabilizado</v>
          </cell>
          <cell r="E809" t="str">
            <v>un</v>
          </cell>
          <cell r="F809">
            <v>2</v>
          </cell>
          <cell r="G809">
            <v>50000</v>
          </cell>
          <cell r="H809">
            <v>100000</v>
          </cell>
          <cell r="I809">
            <v>0.10826375041654479</v>
          </cell>
          <cell r="J809">
            <v>2</v>
          </cell>
          <cell r="L809">
            <v>2</v>
          </cell>
          <cell r="M809">
            <v>100000</v>
          </cell>
          <cell r="N809">
            <v>0</v>
          </cell>
          <cell r="O809">
            <v>100000</v>
          </cell>
          <cell r="R809">
            <v>0</v>
          </cell>
          <cell r="S809">
            <v>0</v>
          </cell>
          <cell r="T809">
            <v>0</v>
          </cell>
          <cell r="U809">
            <v>0</v>
          </cell>
          <cell r="V809">
            <v>2</v>
          </cell>
          <cell r="W809">
            <v>100000</v>
          </cell>
        </row>
        <row r="810">
          <cell r="C810" t="str">
            <v>3.25.2.14</v>
          </cell>
          <cell r="D810" t="str">
            <v>Carcamo en concreto de acuerdo a especificaciones</v>
          </cell>
          <cell r="E810" t="str">
            <v>ml</v>
          </cell>
          <cell r="F810">
            <v>20</v>
          </cell>
          <cell r="G810">
            <v>12000</v>
          </cell>
          <cell r="H810">
            <v>240000</v>
          </cell>
          <cell r="I810">
            <v>0.25983300099970746</v>
          </cell>
          <cell r="J810">
            <v>20</v>
          </cell>
          <cell r="L810">
            <v>20</v>
          </cell>
          <cell r="M810">
            <v>240000</v>
          </cell>
          <cell r="N810">
            <v>0</v>
          </cell>
          <cell r="O810">
            <v>240000</v>
          </cell>
          <cell r="R810">
            <v>0</v>
          </cell>
          <cell r="S810">
            <v>0</v>
          </cell>
          <cell r="T810">
            <v>0</v>
          </cell>
          <cell r="U810">
            <v>0</v>
          </cell>
          <cell r="V810">
            <v>20</v>
          </cell>
          <cell r="W810">
            <v>240000</v>
          </cell>
        </row>
        <row r="811">
          <cell r="C811" t="str">
            <v>3.25.2.15</v>
          </cell>
          <cell r="D811" t="str">
            <v>Malla de tierra conformada por siete varillas Cu copperweld de 2.4 mts inmersas en hidrosolta unidas entre con cable de Cu desnudo No 2 empleando soldadura caldweld de de acuerdo a especificaciones</v>
          </cell>
          <cell r="E811" t="str">
            <v>un</v>
          </cell>
          <cell r="F811">
            <v>1</v>
          </cell>
          <cell r="G811">
            <v>1000000</v>
          </cell>
          <cell r="H811">
            <v>1000000</v>
          </cell>
          <cell r="I811">
            <v>1.0826375041654477</v>
          </cell>
          <cell r="J811">
            <v>1</v>
          </cell>
          <cell r="L811">
            <v>1</v>
          </cell>
          <cell r="M811">
            <v>1000000</v>
          </cell>
          <cell r="N811">
            <v>0</v>
          </cell>
          <cell r="O811">
            <v>1000000</v>
          </cell>
          <cell r="R811">
            <v>0</v>
          </cell>
          <cell r="S811">
            <v>0</v>
          </cell>
          <cell r="T811">
            <v>0</v>
          </cell>
          <cell r="U811">
            <v>0</v>
          </cell>
          <cell r="V811">
            <v>1</v>
          </cell>
          <cell r="W811">
            <v>1000000</v>
          </cell>
        </row>
        <row r="812">
          <cell r="C812" t="str">
            <v>3.25.2.16</v>
          </cell>
          <cell r="D812" t="str">
            <v>Luminaria Wall Pack 150 W 220 V,Vapor de mercurio</v>
          </cell>
          <cell r="E812" t="str">
            <v>un</v>
          </cell>
          <cell r="F812">
            <v>4</v>
          </cell>
          <cell r="G812">
            <v>60000</v>
          </cell>
          <cell r="H812">
            <v>240000</v>
          </cell>
          <cell r="I812">
            <v>0.25983300099970746</v>
          </cell>
          <cell r="J812">
            <v>4</v>
          </cell>
          <cell r="L812">
            <v>4</v>
          </cell>
          <cell r="M812">
            <v>240000</v>
          </cell>
          <cell r="N812">
            <v>0</v>
          </cell>
          <cell r="O812">
            <v>240000</v>
          </cell>
          <cell r="R812">
            <v>0</v>
          </cell>
          <cell r="S812">
            <v>0</v>
          </cell>
          <cell r="T812">
            <v>0</v>
          </cell>
          <cell r="U812">
            <v>0</v>
          </cell>
          <cell r="V812">
            <v>4</v>
          </cell>
          <cell r="W812">
            <v>240000</v>
          </cell>
        </row>
        <row r="813">
          <cell r="C813" t="str">
            <v>3.25.2.17</v>
          </cell>
          <cell r="D813" t="str">
            <v>Toma trifasica de tres elementos 50A</v>
          </cell>
          <cell r="E813" t="str">
            <v>un</v>
          </cell>
          <cell r="F813">
            <v>1</v>
          </cell>
          <cell r="G813">
            <v>8000</v>
          </cell>
          <cell r="H813">
            <v>8000</v>
          </cell>
          <cell r="I813">
            <v>8.6611000333235832E-3</v>
          </cell>
          <cell r="J813">
            <v>1</v>
          </cell>
          <cell r="L813">
            <v>1</v>
          </cell>
          <cell r="M813">
            <v>8000</v>
          </cell>
          <cell r="N813">
            <v>0</v>
          </cell>
          <cell r="O813">
            <v>8000</v>
          </cell>
          <cell r="R813">
            <v>0</v>
          </cell>
          <cell r="S813">
            <v>0</v>
          </cell>
          <cell r="T813">
            <v>0</v>
          </cell>
          <cell r="U813">
            <v>0</v>
          </cell>
          <cell r="V813">
            <v>1</v>
          </cell>
          <cell r="W813">
            <v>8000</v>
          </cell>
        </row>
        <row r="814">
          <cell r="C814" t="str">
            <v>3.25.2.18</v>
          </cell>
          <cell r="D814" t="str">
            <v>Toma bifasica de tres elementos 30A</v>
          </cell>
          <cell r="E814" t="str">
            <v>un</v>
          </cell>
          <cell r="F814">
            <v>1</v>
          </cell>
          <cell r="G814">
            <v>8000</v>
          </cell>
          <cell r="H814">
            <v>8000</v>
          </cell>
          <cell r="I814">
            <v>8.6611000333235832E-3</v>
          </cell>
          <cell r="J814">
            <v>1</v>
          </cell>
          <cell r="L814">
            <v>1</v>
          </cell>
          <cell r="M814">
            <v>8000</v>
          </cell>
          <cell r="N814">
            <v>0</v>
          </cell>
          <cell r="O814">
            <v>8000</v>
          </cell>
          <cell r="R814">
            <v>0</v>
          </cell>
          <cell r="S814">
            <v>0</v>
          </cell>
          <cell r="T814">
            <v>0</v>
          </cell>
          <cell r="U814">
            <v>0</v>
          </cell>
          <cell r="V814">
            <v>1</v>
          </cell>
          <cell r="W814">
            <v>8000</v>
          </cell>
        </row>
        <row r="815">
          <cell r="C815" t="str">
            <v>3.25.2.19</v>
          </cell>
          <cell r="D815" t="str">
            <v>Toma monofasica de tres elementos</v>
          </cell>
          <cell r="E815" t="str">
            <v>un</v>
          </cell>
          <cell r="F815">
            <v>4</v>
          </cell>
          <cell r="G815">
            <v>8000</v>
          </cell>
          <cell r="H815">
            <v>32000</v>
          </cell>
          <cell r="I815">
            <v>3.4644400133294333E-2</v>
          </cell>
          <cell r="J815">
            <v>4</v>
          </cell>
          <cell r="L815">
            <v>4</v>
          </cell>
          <cell r="M815">
            <v>32000</v>
          </cell>
          <cell r="N815">
            <v>0</v>
          </cell>
          <cell r="O815">
            <v>32000</v>
          </cell>
          <cell r="R815">
            <v>0</v>
          </cell>
          <cell r="S815">
            <v>0</v>
          </cell>
          <cell r="T815">
            <v>0</v>
          </cell>
          <cell r="U815">
            <v>0</v>
          </cell>
          <cell r="V815">
            <v>4</v>
          </cell>
          <cell r="W815">
            <v>32000</v>
          </cell>
        </row>
        <row r="816">
          <cell r="C816" t="str">
            <v>3.25.2.20</v>
          </cell>
          <cell r="D816" t="str">
            <v>Salida electrica monofasica para toma o iluminacion, incluye linea neutro y tierra en cable THHN no 12, tuberia coduit de 1"</v>
          </cell>
          <cell r="E816" t="str">
            <v>un</v>
          </cell>
          <cell r="F816">
            <v>4</v>
          </cell>
          <cell r="G816">
            <v>21000</v>
          </cell>
          <cell r="H816">
            <v>84000</v>
          </cell>
          <cell r="I816">
            <v>9.0941550349897607E-2</v>
          </cell>
          <cell r="J816">
            <v>4</v>
          </cell>
          <cell r="L816">
            <v>4</v>
          </cell>
          <cell r="M816">
            <v>84000</v>
          </cell>
          <cell r="N816">
            <v>0</v>
          </cell>
          <cell r="O816">
            <v>84000</v>
          </cell>
          <cell r="R816">
            <v>0</v>
          </cell>
          <cell r="S816">
            <v>0</v>
          </cell>
          <cell r="T816">
            <v>0</v>
          </cell>
          <cell r="U816">
            <v>0</v>
          </cell>
          <cell r="V816">
            <v>4</v>
          </cell>
          <cell r="W816">
            <v>84000</v>
          </cell>
        </row>
        <row r="817">
          <cell r="C817" t="str">
            <v>3.25.2.21</v>
          </cell>
          <cell r="D817" t="str">
            <v>Salida electrica bifasica para iluminacion, incluye lineas neutro y tierra en cable THHN no 12, tuberia coduit de 1"</v>
          </cell>
          <cell r="E817" t="str">
            <v>un</v>
          </cell>
          <cell r="F817">
            <v>4</v>
          </cell>
          <cell r="G817">
            <v>21000</v>
          </cell>
          <cell r="H817">
            <v>84000</v>
          </cell>
          <cell r="I817">
            <v>9.0941550349897607E-2</v>
          </cell>
          <cell r="J817">
            <v>4</v>
          </cell>
          <cell r="L817">
            <v>4</v>
          </cell>
          <cell r="M817">
            <v>84000</v>
          </cell>
          <cell r="N817">
            <v>0</v>
          </cell>
          <cell r="O817">
            <v>84000</v>
          </cell>
          <cell r="R817">
            <v>0</v>
          </cell>
          <cell r="S817">
            <v>0</v>
          </cell>
          <cell r="T817">
            <v>0</v>
          </cell>
          <cell r="U817">
            <v>0</v>
          </cell>
          <cell r="V817">
            <v>4</v>
          </cell>
          <cell r="W817">
            <v>84000</v>
          </cell>
        </row>
        <row r="818">
          <cell r="C818" t="str">
            <v>3.25.2.22</v>
          </cell>
          <cell r="D818" t="str">
            <v>Salida electrica bifasica o trifasica para toma, incluye lineas neutro y tierra en cable THHN no 10, tuberia coduit de 1"</v>
          </cell>
          <cell r="E818" t="str">
            <v>un</v>
          </cell>
          <cell r="F818">
            <v>2</v>
          </cell>
          <cell r="G818">
            <v>21000</v>
          </cell>
          <cell r="H818">
            <v>42000</v>
          </cell>
          <cell r="I818">
            <v>4.5470775174948803E-2</v>
          </cell>
          <cell r="J818">
            <v>2</v>
          </cell>
          <cell r="L818">
            <v>2</v>
          </cell>
          <cell r="M818">
            <v>42000</v>
          </cell>
          <cell r="N818">
            <v>0</v>
          </cell>
          <cell r="O818">
            <v>42000</v>
          </cell>
          <cell r="R818">
            <v>0</v>
          </cell>
          <cell r="S818">
            <v>0</v>
          </cell>
          <cell r="T818">
            <v>0</v>
          </cell>
          <cell r="U818">
            <v>0</v>
          </cell>
          <cell r="V818">
            <v>2</v>
          </cell>
          <cell r="W818">
            <v>42000</v>
          </cell>
        </row>
        <row r="819">
          <cell r="C819" t="str">
            <v>3.25.3</v>
          </cell>
          <cell r="D819" t="str">
            <v>INSTALACION DE EQUIPOS AUXILIARES</v>
          </cell>
          <cell r="I819">
            <v>0</v>
          </cell>
          <cell r="L819">
            <v>0</v>
          </cell>
          <cell r="M819">
            <v>0</v>
          </cell>
          <cell r="N819">
            <v>0</v>
          </cell>
          <cell r="O819">
            <v>0</v>
          </cell>
          <cell r="R819">
            <v>0</v>
          </cell>
          <cell r="S819">
            <v>0</v>
          </cell>
          <cell r="T819">
            <v>0</v>
          </cell>
          <cell r="U819">
            <v>0</v>
          </cell>
          <cell r="V819">
            <v>0</v>
          </cell>
          <cell r="W819">
            <v>0</v>
          </cell>
        </row>
        <row r="820">
          <cell r="C820" t="str">
            <v>3.25.3.1</v>
          </cell>
          <cell r="D820" t="str">
            <v>Bandeja portacables tipo Semipesada de 40 cm incluido tapa y accesorios para fijacion en piso o pared, Mecano.</v>
          </cell>
          <cell r="E820" t="str">
            <v>ml</v>
          </cell>
          <cell r="F820">
            <v>40</v>
          </cell>
          <cell r="G820">
            <v>25000</v>
          </cell>
          <cell r="H820">
            <v>1000000</v>
          </cell>
          <cell r="I820">
            <v>1.0826375041654477</v>
          </cell>
          <cell r="J820">
            <v>40</v>
          </cell>
          <cell r="L820">
            <v>40</v>
          </cell>
          <cell r="M820">
            <v>1000000</v>
          </cell>
          <cell r="N820">
            <v>0</v>
          </cell>
          <cell r="O820">
            <v>1000000</v>
          </cell>
          <cell r="R820">
            <v>0</v>
          </cell>
          <cell r="S820">
            <v>0</v>
          </cell>
          <cell r="T820">
            <v>0</v>
          </cell>
          <cell r="U820">
            <v>0</v>
          </cell>
          <cell r="V820">
            <v>40</v>
          </cell>
          <cell r="W820">
            <v>1000000</v>
          </cell>
        </row>
        <row r="821">
          <cell r="C821" t="str">
            <v>3.25.3.2</v>
          </cell>
          <cell r="D821" t="str">
            <v>Bandeja portacables tipo Semipesada de 30 cm incluido tapa y accesorios para fijacion en piso o pared, Mecano.</v>
          </cell>
          <cell r="E821" t="str">
            <v>ml</v>
          </cell>
          <cell r="F821">
            <v>30</v>
          </cell>
          <cell r="G821">
            <v>25000</v>
          </cell>
          <cell r="H821">
            <v>750000</v>
          </cell>
          <cell r="I821">
            <v>0.81197812812408587</v>
          </cell>
          <cell r="J821">
            <v>30</v>
          </cell>
          <cell r="L821">
            <v>30</v>
          </cell>
          <cell r="M821">
            <v>750000</v>
          </cell>
          <cell r="N821">
            <v>0</v>
          </cell>
          <cell r="O821">
            <v>750000</v>
          </cell>
          <cell r="R821">
            <v>0</v>
          </cell>
          <cell r="S821">
            <v>0</v>
          </cell>
          <cell r="T821">
            <v>0</v>
          </cell>
          <cell r="U821">
            <v>0</v>
          </cell>
          <cell r="V821">
            <v>30</v>
          </cell>
          <cell r="W821">
            <v>750000</v>
          </cell>
        </row>
        <row r="822">
          <cell r="C822" t="str">
            <v>3.25.3.3</v>
          </cell>
          <cell r="D822" t="str">
            <v>Polipasto eléctrico 2 Ton 220 V ac incluido botonera</v>
          </cell>
          <cell r="E822" t="str">
            <v>un</v>
          </cell>
          <cell r="F822">
            <v>1</v>
          </cell>
          <cell r="G822">
            <v>2350000</v>
          </cell>
          <cell r="H822">
            <v>2350000</v>
          </cell>
          <cell r="I822">
            <v>2.5441981347888021</v>
          </cell>
          <cell r="J822">
            <v>1</v>
          </cell>
          <cell r="L822">
            <v>1</v>
          </cell>
          <cell r="M822">
            <v>2350000</v>
          </cell>
          <cell r="N822">
            <v>0</v>
          </cell>
          <cell r="O822">
            <v>2350000</v>
          </cell>
          <cell r="R822">
            <v>0</v>
          </cell>
          <cell r="S822">
            <v>0</v>
          </cell>
          <cell r="T822">
            <v>0</v>
          </cell>
          <cell r="U822">
            <v>0</v>
          </cell>
          <cell r="V822">
            <v>1</v>
          </cell>
          <cell r="W822">
            <v>2350000</v>
          </cell>
        </row>
        <row r="823">
          <cell r="C823" t="str">
            <v>3.25.4</v>
          </cell>
          <cell r="D823" t="str">
            <v>INSTALACION ACOMETIDAS ELECTRICAS a 440 V ac</v>
          </cell>
          <cell r="I823">
            <v>0</v>
          </cell>
          <cell r="L823">
            <v>0</v>
          </cell>
          <cell r="M823">
            <v>0</v>
          </cell>
          <cell r="N823">
            <v>0</v>
          </cell>
          <cell r="O823">
            <v>0</v>
          </cell>
          <cell r="R823">
            <v>0</v>
          </cell>
          <cell r="S823">
            <v>0</v>
          </cell>
          <cell r="T823">
            <v>0</v>
          </cell>
          <cell r="U823">
            <v>0</v>
          </cell>
          <cell r="V823">
            <v>0</v>
          </cell>
          <cell r="W823">
            <v>0</v>
          </cell>
        </row>
        <row r="824">
          <cell r="C824" t="str">
            <v>3.25.4.5</v>
          </cell>
          <cell r="D824" t="str">
            <v>Acometidas desde transformador de alimentación a barraje de entrada de la transferencia automatica en cable monopolar THHN de Cu AWG ( 3(4x500) + (3x500) ) a 1000 V - 90° aislamiento, incluye conectores terminal bimetalicos 3M, cintas 23 y 33 3M, accesori</v>
          </cell>
          <cell r="E824" t="str">
            <v>ml</v>
          </cell>
          <cell r="F824">
            <v>20</v>
          </cell>
          <cell r="G824">
            <v>215000</v>
          </cell>
          <cell r="H824">
            <v>4300000</v>
          </cell>
          <cell r="I824">
            <v>4.6553412679114254</v>
          </cell>
          <cell r="J824">
            <v>20</v>
          </cell>
          <cell r="L824">
            <v>20</v>
          </cell>
          <cell r="M824">
            <v>4300000</v>
          </cell>
          <cell r="N824">
            <v>0</v>
          </cell>
          <cell r="O824">
            <v>4300000</v>
          </cell>
          <cell r="R824">
            <v>0</v>
          </cell>
          <cell r="S824">
            <v>0</v>
          </cell>
          <cell r="T824">
            <v>0</v>
          </cell>
          <cell r="U824">
            <v>0</v>
          </cell>
          <cell r="V824">
            <v>20</v>
          </cell>
          <cell r="W824">
            <v>4300000</v>
          </cell>
        </row>
        <row r="825">
          <cell r="C825" t="str">
            <v>3.25.4.6</v>
          </cell>
          <cell r="D825" t="str">
            <v>Acometidas del CCM a cada unidad de bombeo de la linea de impulsión de 300 HP 460 Vac 60 Hz en cable THHN calibre AWG (6 x 4/0) + (1x 4/0) de 1000V aislamiento, incluye tuberia conduit PVC de 3", flexiconduit, conectores, terminales bimetalicos 3M, cintas</v>
          </cell>
          <cell r="E825" t="str">
            <v>ml</v>
          </cell>
          <cell r="F825">
            <v>80</v>
          </cell>
          <cell r="G825">
            <v>80000</v>
          </cell>
          <cell r="H825">
            <v>6400000</v>
          </cell>
          <cell r="I825">
            <v>6.9288800266588666</v>
          </cell>
          <cell r="J825">
            <v>80</v>
          </cell>
          <cell r="L825">
            <v>80</v>
          </cell>
          <cell r="M825">
            <v>6400000</v>
          </cell>
          <cell r="N825">
            <v>0</v>
          </cell>
          <cell r="O825">
            <v>6400000</v>
          </cell>
          <cell r="R825">
            <v>0</v>
          </cell>
          <cell r="S825">
            <v>0</v>
          </cell>
          <cell r="T825">
            <v>0</v>
          </cell>
          <cell r="U825">
            <v>0</v>
          </cell>
          <cell r="V825">
            <v>80</v>
          </cell>
          <cell r="W825">
            <v>6400000</v>
          </cell>
        </row>
        <row r="826">
          <cell r="C826" t="str">
            <v>3.25.4.7</v>
          </cell>
          <cell r="D826" t="str">
            <v>Acometidas del CCM a cada unidad de bombeo de lavado de filtros de 25 HP 460 Vac 60 Hz en cable THHN calibre AWG (3 x 8) de 1000V aislamiento, incluye tuberia conduit PVC de 1 1/2", flexiconduit, conectores, terminales bimetalicos 3M, cintas 23 y 33 3M, a</v>
          </cell>
          <cell r="E826" t="str">
            <v>ml</v>
          </cell>
          <cell r="F826">
            <v>50</v>
          </cell>
          <cell r="G826">
            <v>20000</v>
          </cell>
          <cell r="H826">
            <v>1000000</v>
          </cell>
          <cell r="I826">
            <v>1.0826375041654477</v>
          </cell>
          <cell r="J826">
            <v>50</v>
          </cell>
          <cell r="L826">
            <v>50</v>
          </cell>
          <cell r="M826">
            <v>1000000</v>
          </cell>
          <cell r="N826">
            <v>0</v>
          </cell>
          <cell r="O826">
            <v>1000000</v>
          </cell>
          <cell r="R826">
            <v>0</v>
          </cell>
          <cell r="S826">
            <v>0</v>
          </cell>
          <cell r="T826">
            <v>0</v>
          </cell>
          <cell r="U826">
            <v>0</v>
          </cell>
          <cell r="V826">
            <v>50</v>
          </cell>
          <cell r="W826">
            <v>1000000</v>
          </cell>
        </row>
        <row r="827">
          <cell r="C827" t="str">
            <v>3.25.4.8</v>
          </cell>
          <cell r="D827" t="str">
            <v>Acometidas del CCM al tablero del motor del soplador de 30 HP 460 Vac 60 Hz en cable THHN calibre AWG (3 x 8) de 1000V aislamiento, incluye tuberia conduit PVC de 1 1/2", flexiconduit, conectores, terminales bimetalicos 3M, cintas 23 y 33 3M, accesorios p</v>
          </cell>
          <cell r="E827" t="str">
            <v>ml</v>
          </cell>
          <cell r="F827">
            <v>45</v>
          </cell>
          <cell r="G827">
            <v>20000</v>
          </cell>
          <cell r="H827">
            <v>900000</v>
          </cell>
          <cell r="I827">
            <v>0.974373753748903</v>
          </cell>
          <cell r="J827">
            <v>45</v>
          </cell>
          <cell r="L827">
            <v>45</v>
          </cell>
          <cell r="M827">
            <v>900000</v>
          </cell>
          <cell r="N827">
            <v>0</v>
          </cell>
          <cell r="O827">
            <v>900000</v>
          </cell>
          <cell r="R827">
            <v>0</v>
          </cell>
          <cell r="S827">
            <v>0</v>
          </cell>
          <cell r="T827">
            <v>0</v>
          </cell>
          <cell r="U827">
            <v>0</v>
          </cell>
          <cell r="V827">
            <v>45</v>
          </cell>
          <cell r="W827">
            <v>900000</v>
          </cell>
        </row>
        <row r="828">
          <cell r="C828" t="str">
            <v>3.25.4.9</v>
          </cell>
          <cell r="D828" t="str">
            <v>Acometidas del CCM a Tranformador servicios auxiliares en cable THHN 4 x No 1 de 600V aislamiento, incluye conectores cintas y accesorios</v>
          </cell>
          <cell r="E828" t="str">
            <v>ml</v>
          </cell>
          <cell r="F828">
            <v>10</v>
          </cell>
          <cell r="G828">
            <v>28000</v>
          </cell>
          <cell r="H828">
            <v>280000</v>
          </cell>
          <cell r="I828">
            <v>0.3031385011663254</v>
          </cell>
          <cell r="J828">
            <v>10</v>
          </cell>
          <cell r="L828">
            <v>10</v>
          </cell>
          <cell r="M828">
            <v>280000</v>
          </cell>
          <cell r="N828">
            <v>0</v>
          </cell>
          <cell r="O828">
            <v>280000</v>
          </cell>
          <cell r="R828">
            <v>0</v>
          </cell>
          <cell r="S828">
            <v>0</v>
          </cell>
          <cell r="T828">
            <v>0</v>
          </cell>
          <cell r="U828">
            <v>0</v>
          </cell>
          <cell r="V828">
            <v>10</v>
          </cell>
          <cell r="W828">
            <v>280000</v>
          </cell>
        </row>
        <row r="829">
          <cell r="C829" t="str">
            <v>3.25.5</v>
          </cell>
          <cell r="D829" t="str">
            <v>INSTALACION ACOMETIDAS ELECTRICAS a 220 V ac</v>
          </cell>
          <cell r="I829">
            <v>0</v>
          </cell>
          <cell r="L829">
            <v>0</v>
          </cell>
          <cell r="M829">
            <v>0</v>
          </cell>
          <cell r="N829">
            <v>0</v>
          </cell>
          <cell r="O829">
            <v>0</v>
          </cell>
          <cell r="R829">
            <v>0</v>
          </cell>
          <cell r="S829">
            <v>0</v>
          </cell>
          <cell r="T829">
            <v>0</v>
          </cell>
          <cell r="U829">
            <v>0</v>
          </cell>
          <cell r="V829">
            <v>0</v>
          </cell>
          <cell r="W829">
            <v>0</v>
          </cell>
        </row>
        <row r="830">
          <cell r="C830" t="str">
            <v>3.25.5.1</v>
          </cell>
          <cell r="D830" t="str">
            <v xml:space="preserve">Acometidas del Tranformador servicios auxiliares al tablero de distribución general en cable THHN 4 x No 1 de 600V aislamiento, incluye conectores cintas y accesorios </v>
          </cell>
          <cell r="E830" t="str">
            <v>ml</v>
          </cell>
          <cell r="F830">
            <v>10</v>
          </cell>
          <cell r="G830">
            <v>30000</v>
          </cell>
          <cell r="H830">
            <v>300000</v>
          </cell>
          <cell r="I830">
            <v>0.32479125124963437</v>
          </cell>
          <cell r="J830">
            <v>10</v>
          </cell>
          <cell r="L830">
            <v>10</v>
          </cell>
          <cell r="M830">
            <v>300000</v>
          </cell>
          <cell r="N830">
            <v>0</v>
          </cell>
          <cell r="O830">
            <v>300000</v>
          </cell>
          <cell r="R830">
            <v>0</v>
          </cell>
          <cell r="S830">
            <v>0</v>
          </cell>
          <cell r="T830">
            <v>0</v>
          </cell>
          <cell r="U830">
            <v>0</v>
          </cell>
          <cell r="V830">
            <v>10</v>
          </cell>
          <cell r="W830">
            <v>300000</v>
          </cell>
        </row>
        <row r="831">
          <cell r="C831" t="str">
            <v>3.25.5.2</v>
          </cell>
          <cell r="D831" t="str">
            <v>Acometidas desde el tablero de servicios auxiliares al edificio de cloración cable THHN No 10 incluye 3 fases neutro y tierra instalado ido tuberias conduit de 11/2", conectores y accesorios.</v>
          </cell>
          <cell r="E831" t="str">
            <v>ml</v>
          </cell>
          <cell r="F831">
            <v>120</v>
          </cell>
          <cell r="G831">
            <v>15000</v>
          </cell>
          <cell r="H831">
            <v>1800000</v>
          </cell>
          <cell r="I831">
            <v>1.948747507497806</v>
          </cell>
          <cell r="J831">
            <v>120</v>
          </cell>
          <cell r="L831">
            <v>120</v>
          </cell>
          <cell r="M831">
            <v>1800000</v>
          </cell>
          <cell r="N831">
            <v>0</v>
          </cell>
          <cell r="O831">
            <v>1800000</v>
          </cell>
          <cell r="R831">
            <v>0</v>
          </cell>
          <cell r="S831">
            <v>0</v>
          </cell>
          <cell r="T831">
            <v>0</v>
          </cell>
          <cell r="U831">
            <v>0</v>
          </cell>
          <cell r="V831">
            <v>120</v>
          </cell>
          <cell r="W831">
            <v>1800000</v>
          </cell>
        </row>
        <row r="832">
          <cell r="C832" t="str">
            <v>3.25.5.3</v>
          </cell>
          <cell r="D832" t="str">
            <v>Acometidas para bomba sentina en cable THHN No 12 incluido tuberia conduit Galvanizada de 1/2"conectores y accesorios</v>
          </cell>
          <cell r="E832" t="str">
            <v>ml</v>
          </cell>
          <cell r="F832">
            <v>10</v>
          </cell>
          <cell r="G832">
            <v>10000</v>
          </cell>
          <cell r="H832">
            <v>100000</v>
          </cell>
          <cell r="I832">
            <v>0.10826375041654479</v>
          </cell>
          <cell r="J832">
            <v>10</v>
          </cell>
          <cell r="L832">
            <v>10</v>
          </cell>
          <cell r="M832">
            <v>100000</v>
          </cell>
          <cell r="N832">
            <v>0</v>
          </cell>
          <cell r="O832">
            <v>100000</v>
          </cell>
          <cell r="R832">
            <v>0</v>
          </cell>
          <cell r="S832">
            <v>0</v>
          </cell>
          <cell r="T832">
            <v>0</v>
          </cell>
          <cell r="U832">
            <v>0</v>
          </cell>
          <cell r="V832">
            <v>10</v>
          </cell>
          <cell r="W832">
            <v>100000</v>
          </cell>
        </row>
        <row r="833">
          <cell r="C833" t="str">
            <v>3.25.5.4</v>
          </cell>
          <cell r="D833" t="str">
            <v>Acometidas para actuadores electricos valvulas en cable THHN No 12 incluido tuberia conduit galvanizad 1", conectores y accesorios</v>
          </cell>
          <cell r="E833" t="str">
            <v>ml</v>
          </cell>
          <cell r="F833">
            <v>150</v>
          </cell>
          <cell r="G833">
            <v>10000</v>
          </cell>
          <cell r="H833">
            <v>1500000</v>
          </cell>
          <cell r="I833">
            <v>1.6239562562481717</v>
          </cell>
          <cell r="J833">
            <v>150</v>
          </cell>
          <cell r="L833">
            <v>150</v>
          </cell>
          <cell r="M833">
            <v>1500000</v>
          </cell>
          <cell r="N833">
            <v>0</v>
          </cell>
          <cell r="O833">
            <v>1500000</v>
          </cell>
          <cell r="R833">
            <v>0</v>
          </cell>
          <cell r="S833">
            <v>0</v>
          </cell>
          <cell r="T833">
            <v>0</v>
          </cell>
          <cell r="U833">
            <v>0</v>
          </cell>
          <cell r="V833">
            <v>150</v>
          </cell>
          <cell r="W833">
            <v>1500000</v>
          </cell>
        </row>
        <row r="834">
          <cell r="C834" t="str">
            <v>3.25.5.5</v>
          </cell>
          <cell r="D834" t="str">
            <v>Acometidas desde el tablero de servicios auxiliares al Cuarto del equipo Soplador en cable THHN No 10 incluye 3 fases neutro y tierra instalado ido tuberias conduit de 11/2", conectores y accesorios.</v>
          </cell>
          <cell r="E834" t="str">
            <v>ml</v>
          </cell>
          <cell r="F834">
            <v>30</v>
          </cell>
          <cell r="G834">
            <v>15000</v>
          </cell>
          <cell r="H834">
            <v>450000</v>
          </cell>
          <cell r="I834">
            <v>0.4871868768744515</v>
          </cell>
          <cell r="J834">
            <v>30</v>
          </cell>
          <cell r="L834">
            <v>30</v>
          </cell>
          <cell r="M834">
            <v>450000</v>
          </cell>
          <cell r="N834">
            <v>0</v>
          </cell>
          <cell r="O834">
            <v>450000</v>
          </cell>
          <cell r="R834">
            <v>0</v>
          </cell>
          <cell r="S834">
            <v>0</v>
          </cell>
          <cell r="T834">
            <v>0</v>
          </cell>
          <cell r="U834">
            <v>0</v>
          </cell>
          <cell r="V834">
            <v>30</v>
          </cell>
          <cell r="W834">
            <v>450000</v>
          </cell>
        </row>
        <row r="835">
          <cell r="C835" t="str">
            <v>3.25.5.6</v>
          </cell>
          <cell r="D835" t="str">
            <v>Acometidas desde el tablero de servicios auxiliares al Cuarto Dosificación o coagulación de quimicos en cable THHN No 10 incluye 3 fases neutro y tierra instalado ido tuberias conduit de 11/2", conectores y accesorios.</v>
          </cell>
          <cell r="E835" t="str">
            <v>ml</v>
          </cell>
          <cell r="F835">
            <v>90</v>
          </cell>
          <cell r="G835">
            <v>15000</v>
          </cell>
          <cell r="H835">
            <v>1350000</v>
          </cell>
          <cell r="I835">
            <v>1.4615606306233546</v>
          </cell>
          <cell r="J835">
            <v>90</v>
          </cell>
          <cell r="L835">
            <v>90</v>
          </cell>
          <cell r="M835">
            <v>1350000</v>
          </cell>
          <cell r="N835">
            <v>0</v>
          </cell>
          <cell r="O835">
            <v>1350000</v>
          </cell>
          <cell r="R835">
            <v>0</v>
          </cell>
          <cell r="S835">
            <v>0</v>
          </cell>
          <cell r="T835">
            <v>0</v>
          </cell>
          <cell r="U835">
            <v>0</v>
          </cell>
          <cell r="V835">
            <v>90</v>
          </cell>
          <cell r="W835">
            <v>1350000</v>
          </cell>
        </row>
        <row r="836">
          <cell r="C836" t="str">
            <v>3.25.5.7</v>
          </cell>
          <cell r="D836" t="str">
            <v>Acometidas desde el tablero de servicios auxiliares al tablero del sistema de Floculación y sedimentación en cable THHN No 10 incluye 3 fases neutro y tierra instalado ido tuberias conduit de 11/2", conectores y accesorios.</v>
          </cell>
          <cell r="E836" t="str">
            <v>ml</v>
          </cell>
          <cell r="F836">
            <v>70</v>
          </cell>
          <cell r="G836">
            <v>15000</v>
          </cell>
          <cell r="H836">
            <v>1050000</v>
          </cell>
          <cell r="I836">
            <v>1.1367693793737204</v>
          </cell>
          <cell r="J836">
            <v>70</v>
          </cell>
          <cell r="L836">
            <v>70</v>
          </cell>
          <cell r="M836">
            <v>1050000</v>
          </cell>
          <cell r="N836">
            <v>0</v>
          </cell>
          <cell r="O836">
            <v>1050000</v>
          </cell>
          <cell r="R836">
            <v>0</v>
          </cell>
          <cell r="S836">
            <v>0</v>
          </cell>
          <cell r="T836">
            <v>0</v>
          </cell>
          <cell r="U836">
            <v>0</v>
          </cell>
          <cell r="V836">
            <v>70</v>
          </cell>
          <cell r="W836">
            <v>1050000</v>
          </cell>
        </row>
        <row r="837">
          <cell r="C837" t="str">
            <v>3.25.5.8</v>
          </cell>
          <cell r="D837" t="str">
            <v>Acometidas desde el tablero de servicios auxiliares al edificio de laboratorio, casino y oficina en cable THHN No 6 incluye 3 fases neutro y tierra instalado ido tuberias conduit de 11/2", conectores y accesorios.</v>
          </cell>
          <cell r="E837" t="str">
            <v>ml</v>
          </cell>
          <cell r="F837">
            <v>85</v>
          </cell>
          <cell r="G837">
            <v>20000</v>
          </cell>
          <cell r="H837">
            <v>1700000</v>
          </cell>
          <cell r="I837">
            <v>1.8404837570812613</v>
          </cell>
          <cell r="J837">
            <v>85</v>
          </cell>
          <cell r="L837">
            <v>85</v>
          </cell>
          <cell r="M837">
            <v>1700000</v>
          </cell>
          <cell r="N837">
            <v>0</v>
          </cell>
          <cell r="O837">
            <v>1700000</v>
          </cell>
          <cell r="R837">
            <v>0</v>
          </cell>
          <cell r="S837">
            <v>0</v>
          </cell>
          <cell r="T837">
            <v>0</v>
          </cell>
          <cell r="U837">
            <v>0</v>
          </cell>
          <cell r="V837">
            <v>85</v>
          </cell>
          <cell r="W837">
            <v>1700000</v>
          </cell>
        </row>
        <row r="838">
          <cell r="C838" t="str">
            <v>3.25.5.9</v>
          </cell>
          <cell r="D838" t="str">
            <v>Acometidas desde el tablero de servicios auxiliares al tablero de 24 ctos en la subestación electrica en cable THHN No 10 incluye 3 fases neutro y tierra instalado ido tuberias conduit de 11/2", conectores y accesorios.</v>
          </cell>
          <cell r="E838" t="str">
            <v>ml</v>
          </cell>
          <cell r="F838">
            <v>10</v>
          </cell>
          <cell r="G838">
            <v>15000</v>
          </cell>
          <cell r="H838">
            <v>150000</v>
          </cell>
          <cell r="I838">
            <v>0.16239562562481719</v>
          </cell>
          <cell r="J838">
            <v>10</v>
          </cell>
          <cell r="L838">
            <v>10</v>
          </cell>
          <cell r="M838">
            <v>150000</v>
          </cell>
          <cell r="N838">
            <v>0</v>
          </cell>
          <cell r="O838">
            <v>150000</v>
          </cell>
          <cell r="R838">
            <v>0</v>
          </cell>
          <cell r="S838">
            <v>0</v>
          </cell>
          <cell r="T838">
            <v>0</v>
          </cell>
          <cell r="U838">
            <v>0</v>
          </cell>
          <cell r="V838">
            <v>10</v>
          </cell>
          <cell r="W838">
            <v>150000</v>
          </cell>
        </row>
        <row r="839">
          <cell r="C839" t="str">
            <v>3.25.5.10</v>
          </cell>
          <cell r="D839" t="str">
            <v>Registro electrico de .6 x .6 x .6 mt en concreto con su tapa debidamente impermeabilizado</v>
          </cell>
          <cell r="E839" t="str">
            <v>un</v>
          </cell>
          <cell r="F839">
            <v>20</v>
          </cell>
          <cell r="G839">
            <v>35000</v>
          </cell>
          <cell r="H839">
            <v>700000</v>
          </cell>
          <cell r="I839">
            <v>0.75784625291581342</v>
          </cell>
          <cell r="J839">
            <v>20</v>
          </cell>
          <cell r="L839">
            <v>20</v>
          </cell>
          <cell r="M839">
            <v>700000</v>
          </cell>
          <cell r="N839">
            <v>0</v>
          </cell>
          <cell r="O839">
            <v>700000</v>
          </cell>
          <cell r="R839">
            <v>0</v>
          </cell>
          <cell r="S839">
            <v>0</v>
          </cell>
          <cell r="T839">
            <v>0</v>
          </cell>
          <cell r="U839">
            <v>0</v>
          </cell>
          <cell r="V839">
            <v>20</v>
          </cell>
          <cell r="W839">
            <v>700000</v>
          </cell>
        </row>
        <row r="840">
          <cell r="C840" t="str">
            <v>3.25.6</v>
          </cell>
          <cell r="D840" t="str">
            <v>INSTALACION ACCESORIOS PARA ILUMINACION EXTERIOR</v>
          </cell>
          <cell r="I840">
            <v>0</v>
          </cell>
          <cell r="L840">
            <v>0</v>
          </cell>
          <cell r="M840">
            <v>0</v>
          </cell>
          <cell r="N840">
            <v>0</v>
          </cell>
          <cell r="O840">
            <v>0</v>
          </cell>
          <cell r="R840">
            <v>0</v>
          </cell>
          <cell r="S840">
            <v>0</v>
          </cell>
          <cell r="T840">
            <v>0</v>
          </cell>
          <cell r="U840">
            <v>0</v>
          </cell>
          <cell r="V840">
            <v>0</v>
          </cell>
          <cell r="W840">
            <v>0</v>
          </cell>
        </row>
        <row r="841">
          <cell r="C841" t="str">
            <v>3.25.6.1</v>
          </cell>
          <cell r="D841" t="str">
            <v>Poste de concreto de 9 mts - 510 Kg para iluminacion</v>
          </cell>
          <cell r="E841" t="str">
            <v>un</v>
          </cell>
          <cell r="F841">
            <v>8</v>
          </cell>
          <cell r="G841">
            <v>100000</v>
          </cell>
          <cell r="H841">
            <v>800000</v>
          </cell>
          <cell r="I841">
            <v>0.86611000333235832</v>
          </cell>
          <cell r="J841">
            <v>8</v>
          </cell>
          <cell r="L841">
            <v>8</v>
          </cell>
          <cell r="M841">
            <v>800000</v>
          </cell>
          <cell r="N841">
            <v>0</v>
          </cell>
          <cell r="O841">
            <v>800000</v>
          </cell>
          <cell r="R841">
            <v>0</v>
          </cell>
          <cell r="S841">
            <v>0</v>
          </cell>
          <cell r="T841">
            <v>0</v>
          </cell>
          <cell r="U841">
            <v>0</v>
          </cell>
          <cell r="V841">
            <v>8</v>
          </cell>
          <cell r="W841">
            <v>800000</v>
          </cell>
        </row>
        <row r="842">
          <cell r="C842" t="str">
            <v>3.25.6.2</v>
          </cell>
          <cell r="D842" t="str">
            <v>Luminaria horizontal cerrada de Vapor de MercurioTipo LTP 250 W , 220 V, incluye fotocelda</v>
          </cell>
          <cell r="E842" t="str">
            <v>un</v>
          </cell>
          <cell r="F842">
            <v>12</v>
          </cell>
          <cell r="G842">
            <v>50000</v>
          </cell>
          <cell r="H842">
            <v>600000</v>
          </cell>
          <cell r="I842">
            <v>0.64958250249926874</v>
          </cell>
          <cell r="J842">
            <v>12</v>
          </cell>
          <cell r="L842">
            <v>12</v>
          </cell>
          <cell r="M842">
            <v>600000</v>
          </cell>
          <cell r="N842">
            <v>0</v>
          </cell>
          <cell r="O842">
            <v>600000</v>
          </cell>
          <cell r="R842">
            <v>0</v>
          </cell>
          <cell r="S842">
            <v>0</v>
          </cell>
          <cell r="T842">
            <v>0</v>
          </cell>
          <cell r="U842">
            <v>0</v>
          </cell>
          <cell r="V842">
            <v>12</v>
          </cell>
          <cell r="W842">
            <v>600000</v>
          </cell>
        </row>
        <row r="843">
          <cell r="C843" t="str">
            <v>3.25.6.3</v>
          </cell>
          <cell r="D843" t="str">
            <v>Poste para luminaria en tuberia galvanizada de 2" de 3 mts de altura incluye base en concretode.</v>
          </cell>
          <cell r="E843" t="str">
            <v>un</v>
          </cell>
          <cell r="F843">
            <v>4</v>
          </cell>
          <cell r="G843">
            <v>60000</v>
          </cell>
          <cell r="H843">
            <v>240000</v>
          </cell>
          <cell r="I843">
            <v>0.25983300099970746</v>
          </cell>
          <cell r="J843">
            <v>4</v>
          </cell>
          <cell r="L843">
            <v>4</v>
          </cell>
          <cell r="M843">
            <v>240000</v>
          </cell>
          <cell r="N843">
            <v>0</v>
          </cell>
          <cell r="O843">
            <v>240000</v>
          </cell>
          <cell r="R843">
            <v>0</v>
          </cell>
          <cell r="S843">
            <v>0</v>
          </cell>
          <cell r="T843">
            <v>0</v>
          </cell>
          <cell r="U843">
            <v>0</v>
          </cell>
          <cell r="V843">
            <v>4</v>
          </cell>
          <cell r="W843">
            <v>240000</v>
          </cell>
        </row>
        <row r="844">
          <cell r="C844" t="str">
            <v>3.25.6.4</v>
          </cell>
          <cell r="D844" t="str">
            <v>Salida electrica monofasica para toma o iluminacion, incluye linea neutro y tierra en cable THHN no 12, tuberia coduit de 1"</v>
          </cell>
          <cell r="E844" t="str">
            <v>un</v>
          </cell>
          <cell r="F844">
            <v>12</v>
          </cell>
          <cell r="G844">
            <v>18000</v>
          </cell>
          <cell r="H844">
            <v>216000</v>
          </cell>
          <cell r="I844">
            <v>0.23384970089973672</v>
          </cell>
          <cell r="J844">
            <v>12</v>
          </cell>
          <cell r="L844">
            <v>12</v>
          </cell>
          <cell r="M844">
            <v>216000</v>
          </cell>
          <cell r="N844">
            <v>0</v>
          </cell>
          <cell r="O844">
            <v>216000</v>
          </cell>
          <cell r="R844">
            <v>0</v>
          </cell>
          <cell r="S844">
            <v>0</v>
          </cell>
          <cell r="T844">
            <v>0</v>
          </cell>
          <cell r="U844">
            <v>0</v>
          </cell>
          <cell r="V844">
            <v>12</v>
          </cell>
          <cell r="W844">
            <v>216000</v>
          </cell>
        </row>
        <row r="845">
          <cell r="C845" t="str">
            <v>3.25.6.5</v>
          </cell>
          <cell r="D845" t="str">
            <v>Registro electrico de .6 x .6 x .6 mt en concreto con su tapa debidamente impermeabilizado</v>
          </cell>
          <cell r="E845" t="str">
            <v>un</v>
          </cell>
          <cell r="F845">
            <v>8</v>
          </cell>
          <cell r="G845">
            <v>35000</v>
          </cell>
          <cell r="H845">
            <v>280000</v>
          </cell>
          <cell r="I845">
            <v>0.3031385011663254</v>
          </cell>
          <cell r="J845">
            <v>8</v>
          </cell>
          <cell r="L845">
            <v>8</v>
          </cell>
          <cell r="M845">
            <v>280000</v>
          </cell>
          <cell r="N845">
            <v>0</v>
          </cell>
          <cell r="O845">
            <v>280000</v>
          </cell>
          <cell r="R845">
            <v>0</v>
          </cell>
          <cell r="S845">
            <v>0</v>
          </cell>
          <cell r="T845">
            <v>0</v>
          </cell>
          <cell r="U845">
            <v>0</v>
          </cell>
          <cell r="V845">
            <v>8</v>
          </cell>
          <cell r="W845">
            <v>280000</v>
          </cell>
        </row>
        <row r="846">
          <cell r="C846" t="str">
            <v>3.25.7</v>
          </cell>
          <cell r="D846" t="str">
            <v>INSTALACION DE OFICINAS, LABORATORIO Y CASINO.</v>
          </cell>
          <cell r="I846">
            <v>0</v>
          </cell>
          <cell r="L846">
            <v>0</v>
          </cell>
          <cell r="M846">
            <v>0</v>
          </cell>
          <cell r="N846">
            <v>0</v>
          </cell>
          <cell r="O846">
            <v>0</v>
          </cell>
          <cell r="R846">
            <v>0</v>
          </cell>
          <cell r="S846">
            <v>0</v>
          </cell>
          <cell r="T846">
            <v>0</v>
          </cell>
          <cell r="U846">
            <v>0</v>
          </cell>
          <cell r="V846">
            <v>0</v>
          </cell>
          <cell r="W846">
            <v>0</v>
          </cell>
        </row>
        <row r="847">
          <cell r="C847" t="str">
            <v>3.25.7.1</v>
          </cell>
          <cell r="D847" t="str">
            <v>Tablero de distribucion trifasico para empotrar de 24 ctos, con sus breakers termomagneticos</v>
          </cell>
          <cell r="E847" t="str">
            <v>un</v>
          </cell>
          <cell r="F847">
            <v>1</v>
          </cell>
          <cell r="G847">
            <v>100000</v>
          </cell>
          <cell r="H847">
            <v>100000</v>
          </cell>
          <cell r="I847">
            <v>0.10826375041654479</v>
          </cell>
          <cell r="J847">
            <v>1</v>
          </cell>
          <cell r="L847">
            <v>1</v>
          </cell>
          <cell r="M847">
            <v>100000</v>
          </cell>
          <cell r="N847">
            <v>0</v>
          </cell>
          <cell r="O847">
            <v>100000</v>
          </cell>
          <cell r="R847">
            <v>0</v>
          </cell>
          <cell r="S847">
            <v>0</v>
          </cell>
          <cell r="T847">
            <v>0</v>
          </cell>
          <cell r="U847">
            <v>0</v>
          </cell>
          <cell r="V847">
            <v>1</v>
          </cell>
          <cell r="W847">
            <v>100000</v>
          </cell>
        </row>
        <row r="848">
          <cell r="C848" t="str">
            <v>3.25.7.2</v>
          </cell>
          <cell r="D848" t="str">
            <v>Luminaria Fluorescente 4 x 32 para sobreponer reticulada 110 V, incluye tubo T 8 e interruptor.</v>
          </cell>
          <cell r="E848" t="str">
            <v>un</v>
          </cell>
          <cell r="F848">
            <v>20</v>
          </cell>
          <cell r="G848">
            <v>40000</v>
          </cell>
          <cell r="H848">
            <v>800000</v>
          </cell>
          <cell r="I848">
            <v>0.86611000333235832</v>
          </cell>
          <cell r="J848">
            <v>20</v>
          </cell>
          <cell r="L848">
            <v>20</v>
          </cell>
          <cell r="M848">
            <v>800000</v>
          </cell>
          <cell r="N848">
            <v>0</v>
          </cell>
          <cell r="O848">
            <v>800000</v>
          </cell>
          <cell r="R848">
            <v>0</v>
          </cell>
          <cell r="S848">
            <v>0</v>
          </cell>
          <cell r="T848">
            <v>0</v>
          </cell>
          <cell r="U848">
            <v>0</v>
          </cell>
          <cell r="V848">
            <v>20</v>
          </cell>
          <cell r="W848">
            <v>800000</v>
          </cell>
        </row>
        <row r="849">
          <cell r="C849" t="str">
            <v>3.25.7.3</v>
          </cell>
          <cell r="D849" t="str">
            <v>Toma trifasica de tres elementos 50A</v>
          </cell>
          <cell r="E849" t="str">
            <v>un</v>
          </cell>
          <cell r="F849">
            <v>4</v>
          </cell>
          <cell r="G849">
            <v>1800</v>
          </cell>
          <cell r="H849">
            <v>7200</v>
          </cell>
          <cell r="I849">
            <v>7.7949900299912238E-3</v>
          </cell>
          <cell r="J849">
            <v>4</v>
          </cell>
          <cell r="L849">
            <v>4</v>
          </cell>
          <cell r="M849">
            <v>7200</v>
          </cell>
          <cell r="N849">
            <v>0</v>
          </cell>
          <cell r="O849">
            <v>7200</v>
          </cell>
          <cell r="R849">
            <v>0</v>
          </cell>
          <cell r="S849">
            <v>0</v>
          </cell>
          <cell r="T849">
            <v>0</v>
          </cell>
          <cell r="U849">
            <v>0</v>
          </cell>
          <cell r="V849">
            <v>4</v>
          </cell>
          <cell r="W849">
            <v>7200</v>
          </cell>
        </row>
        <row r="850">
          <cell r="C850" t="str">
            <v>3.25.7.4</v>
          </cell>
          <cell r="D850" t="str">
            <v>Toma bifasica de tres elementos 30A</v>
          </cell>
          <cell r="E850" t="str">
            <v>un</v>
          </cell>
          <cell r="F850">
            <v>4</v>
          </cell>
          <cell r="G850">
            <v>1800</v>
          </cell>
          <cell r="H850">
            <v>7200</v>
          </cell>
          <cell r="I850">
            <v>7.7949900299912238E-3</v>
          </cell>
          <cell r="J850">
            <v>4</v>
          </cell>
          <cell r="L850">
            <v>4</v>
          </cell>
          <cell r="M850">
            <v>7200</v>
          </cell>
          <cell r="N850">
            <v>0</v>
          </cell>
          <cell r="O850">
            <v>7200</v>
          </cell>
          <cell r="R850">
            <v>0</v>
          </cell>
          <cell r="S850">
            <v>0</v>
          </cell>
          <cell r="T850">
            <v>0</v>
          </cell>
          <cell r="U850">
            <v>0</v>
          </cell>
          <cell r="V850">
            <v>4</v>
          </cell>
          <cell r="W850">
            <v>7200</v>
          </cell>
        </row>
        <row r="851">
          <cell r="C851" t="str">
            <v>3.25.7.5</v>
          </cell>
          <cell r="D851" t="str">
            <v>Toma monofasica de tres elementos</v>
          </cell>
          <cell r="E851" t="str">
            <v>un</v>
          </cell>
          <cell r="F851">
            <v>14</v>
          </cell>
          <cell r="G851">
            <v>1800</v>
          </cell>
          <cell r="H851">
            <v>25200</v>
          </cell>
          <cell r="I851">
            <v>2.7282465104969286E-2</v>
          </cell>
          <cell r="J851">
            <v>14</v>
          </cell>
          <cell r="L851">
            <v>14</v>
          </cell>
          <cell r="M851">
            <v>25200</v>
          </cell>
          <cell r="N851">
            <v>0</v>
          </cell>
          <cell r="O851">
            <v>25200</v>
          </cell>
          <cell r="R851">
            <v>0</v>
          </cell>
          <cell r="S851">
            <v>0</v>
          </cell>
          <cell r="T851">
            <v>0</v>
          </cell>
          <cell r="U851">
            <v>0</v>
          </cell>
          <cell r="V851">
            <v>14</v>
          </cell>
          <cell r="W851">
            <v>25200</v>
          </cell>
        </row>
        <row r="852">
          <cell r="C852" t="str">
            <v>3.25.7.6</v>
          </cell>
          <cell r="D852" t="str">
            <v>Salida electrica monofasica para toma o iluminacion, incluye linea neutro y tierra en cable THHN no 12, tuberia coduit de 1"</v>
          </cell>
          <cell r="E852" t="str">
            <v>un</v>
          </cell>
          <cell r="F852">
            <v>34</v>
          </cell>
          <cell r="G852">
            <v>18000</v>
          </cell>
          <cell r="H852">
            <v>612000</v>
          </cell>
          <cell r="I852">
            <v>0.662574152549254</v>
          </cell>
          <cell r="J852">
            <v>34</v>
          </cell>
          <cell r="L852">
            <v>34</v>
          </cell>
          <cell r="M852">
            <v>612000</v>
          </cell>
          <cell r="N852">
            <v>0</v>
          </cell>
          <cell r="O852">
            <v>612000</v>
          </cell>
          <cell r="R852">
            <v>0</v>
          </cell>
          <cell r="S852">
            <v>0</v>
          </cell>
          <cell r="T852">
            <v>0</v>
          </cell>
          <cell r="U852">
            <v>0</v>
          </cell>
          <cell r="V852">
            <v>34</v>
          </cell>
          <cell r="W852">
            <v>612000</v>
          </cell>
        </row>
        <row r="853">
          <cell r="C853" t="str">
            <v>3.25.7.7</v>
          </cell>
          <cell r="D853" t="str">
            <v>Salida electrica bifasica o trifasica para toma, incluye lineas neutro y tierra en cable THHN no 10, tuberia coduit de 1"</v>
          </cell>
          <cell r="E853" t="str">
            <v>un</v>
          </cell>
          <cell r="F853">
            <v>8</v>
          </cell>
          <cell r="G853">
            <v>18000</v>
          </cell>
          <cell r="H853">
            <v>144000</v>
          </cell>
          <cell r="I853">
            <v>0.1558998005998245</v>
          </cell>
          <cell r="J853">
            <v>8</v>
          </cell>
          <cell r="L853">
            <v>8</v>
          </cell>
          <cell r="M853">
            <v>144000</v>
          </cell>
          <cell r="N853">
            <v>0</v>
          </cell>
          <cell r="O853">
            <v>144000</v>
          </cell>
          <cell r="R853">
            <v>0</v>
          </cell>
          <cell r="S853">
            <v>0</v>
          </cell>
          <cell r="T853">
            <v>0</v>
          </cell>
          <cell r="U853">
            <v>0</v>
          </cell>
          <cell r="V853">
            <v>8</v>
          </cell>
          <cell r="W853">
            <v>144000</v>
          </cell>
        </row>
        <row r="854">
          <cell r="C854" t="str">
            <v>3.25.7.8</v>
          </cell>
          <cell r="D854" t="str">
            <v>Salida telefonica, para voz y datos</v>
          </cell>
          <cell r="E854" t="str">
            <v>un</v>
          </cell>
          <cell r="F854">
            <v>1</v>
          </cell>
          <cell r="G854">
            <v>18000</v>
          </cell>
          <cell r="H854">
            <v>18000</v>
          </cell>
          <cell r="I854">
            <v>1.9487475074978063E-2</v>
          </cell>
          <cell r="J854">
            <v>1</v>
          </cell>
          <cell r="L854">
            <v>1</v>
          </cell>
          <cell r="M854">
            <v>18000</v>
          </cell>
          <cell r="N854">
            <v>0</v>
          </cell>
          <cell r="O854">
            <v>18000</v>
          </cell>
          <cell r="R854">
            <v>0</v>
          </cell>
          <cell r="S854">
            <v>0</v>
          </cell>
          <cell r="T854">
            <v>0</v>
          </cell>
          <cell r="U854">
            <v>0</v>
          </cell>
          <cell r="V854">
            <v>1</v>
          </cell>
          <cell r="W854">
            <v>18000</v>
          </cell>
        </row>
        <row r="855">
          <cell r="C855" t="str">
            <v>3.25.8</v>
          </cell>
          <cell r="D855" t="str">
            <v>INSTALACION SISTEMA DE DOSIFICACIÖN DE QUIMICOS</v>
          </cell>
          <cell r="I855">
            <v>0</v>
          </cell>
          <cell r="L855">
            <v>0</v>
          </cell>
          <cell r="M855">
            <v>0</v>
          </cell>
          <cell r="N855">
            <v>0</v>
          </cell>
          <cell r="O855">
            <v>0</v>
          </cell>
          <cell r="R855">
            <v>0</v>
          </cell>
          <cell r="S855">
            <v>0</v>
          </cell>
          <cell r="T855">
            <v>0</v>
          </cell>
          <cell r="U855">
            <v>0</v>
          </cell>
          <cell r="V855">
            <v>0</v>
          </cell>
          <cell r="W855">
            <v>0</v>
          </cell>
        </row>
        <row r="856">
          <cell r="C856" t="str">
            <v>3.25.8.1</v>
          </cell>
          <cell r="D856" t="str">
            <v>Tablero de distribucion trifasico para empotrar de 12 ctos, con sus breakers termomagneticos.</v>
          </cell>
          <cell r="E856" t="str">
            <v>un</v>
          </cell>
          <cell r="F856">
            <v>1</v>
          </cell>
          <cell r="G856">
            <v>100000</v>
          </cell>
          <cell r="H856">
            <v>100000</v>
          </cell>
          <cell r="I856">
            <v>0.10826375041654479</v>
          </cell>
          <cell r="J856">
            <v>1</v>
          </cell>
          <cell r="L856">
            <v>1</v>
          </cell>
          <cell r="M856">
            <v>100000</v>
          </cell>
          <cell r="N856">
            <v>0</v>
          </cell>
          <cell r="O856">
            <v>100000</v>
          </cell>
          <cell r="R856">
            <v>0</v>
          </cell>
          <cell r="S856">
            <v>0</v>
          </cell>
          <cell r="T856">
            <v>0</v>
          </cell>
          <cell r="U856">
            <v>0</v>
          </cell>
          <cell r="V856">
            <v>1</v>
          </cell>
          <cell r="W856">
            <v>100000</v>
          </cell>
        </row>
        <row r="857">
          <cell r="C857" t="str">
            <v>3.25.8.2</v>
          </cell>
          <cell r="D857" t="str">
            <v>Luminaria Fluorescente 4 x 32 para sobreponer reticulada 110 V, incluye tubo T 8 e interruptor.</v>
          </cell>
          <cell r="E857" t="str">
            <v>un</v>
          </cell>
          <cell r="F857">
            <v>6</v>
          </cell>
          <cell r="G857">
            <v>40000</v>
          </cell>
          <cell r="H857">
            <v>240000</v>
          </cell>
          <cell r="I857">
            <v>0.25983300099970746</v>
          </cell>
          <cell r="J857">
            <v>6</v>
          </cell>
          <cell r="L857">
            <v>6</v>
          </cell>
          <cell r="M857">
            <v>240000</v>
          </cell>
          <cell r="N857">
            <v>0</v>
          </cell>
          <cell r="O857">
            <v>240000</v>
          </cell>
          <cell r="R857">
            <v>0</v>
          </cell>
          <cell r="S857">
            <v>0</v>
          </cell>
          <cell r="T857">
            <v>0</v>
          </cell>
          <cell r="U857">
            <v>0</v>
          </cell>
          <cell r="V857">
            <v>6</v>
          </cell>
          <cell r="W857">
            <v>240000</v>
          </cell>
        </row>
        <row r="858">
          <cell r="C858" t="str">
            <v>3.25.8.3</v>
          </cell>
          <cell r="D858" t="str">
            <v>Toma trifasica de tres elementos 50A</v>
          </cell>
          <cell r="E858" t="str">
            <v>un</v>
          </cell>
          <cell r="F858">
            <v>1</v>
          </cell>
          <cell r="G858">
            <v>1800</v>
          </cell>
          <cell r="H858">
            <v>1800</v>
          </cell>
          <cell r="I858">
            <v>1.948747507497806E-3</v>
          </cell>
          <cell r="J858">
            <v>1</v>
          </cell>
          <cell r="L858">
            <v>1</v>
          </cell>
          <cell r="M858">
            <v>1800</v>
          </cell>
          <cell r="N858">
            <v>0</v>
          </cell>
          <cell r="O858">
            <v>1800</v>
          </cell>
          <cell r="R858">
            <v>0</v>
          </cell>
          <cell r="S858">
            <v>0</v>
          </cell>
          <cell r="T858">
            <v>0</v>
          </cell>
          <cell r="U858">
            <v>0</v>
          </cell>
          <cell r="V858">
            <v>1</v>
          </cell>
          <cell r="W858">
            <v>1800</v>
          </cell>
        </row>
        <row r="859">
          <cell r="C859" t="str">
            <v>3.25.8.4</v>
          </cell>
          <cell r="D859" t="str">
            <v>Toma bifasica de tres elementos 30A</v>
          </cell>
          <cell r="E859" t="str">
            <v>un</v>
          </cell>
          <cell r="F859">
            <v>1</v>
          </cell>
          <cell r="G859">
            <v>1800</v>
          </cell>
          <cell r="H859">
            <v>1800</v>
          </cell>
          <cell r="I859">
            <v>1.948747507497806E-3</v>
          </cell>
          <cell r="J859">
            <v>1</v>
          </cell>
          <cell r="L859">
            <v>1</v>
          </cell>
          <cell r="M859">
            <v>1800</v>
          </cell>
          <cell r="N859">
            <v>0</v>
          </cell>
          <cell r="O859">
            <v>1800</v>
          </cell>
          <cell r="R859">
            <v>0</v>
          </cell>
          <cell r="S859">
            <v>0</v>
          </cell>
          <cell r="T859">
            <v>0</v>
          </cell>
          <cell r="U859">
            <v>0</v>
          </cell>
          <cell r="V859">
            <v>1</v>
          </cell>
          <cell r="W859">
            <v>1800</v>
          </cell>
        </row>
        <row r="860">
          <cell r="C860" t="str">
            <v>3.25.8.5</v>
          </cell>
          <cell r="D860" t="str">
            <v>Toma monofasica de tres elementos</v>
          </cell>
          <cell r="E860" t="str">
            <v>un</v>
          </cell>
          <cell r="F860">
            <v>4</v>
          </cell>
          <cell r="G860">
            <v>1800</v>
          </cell>
          <cell r="H860">
            <v>7200</v>
          </cell>
          <cell r="I860">
            <v>7.7949900299912238E-3</v>
          </cell>
          <cell r="J860">
            <v>4</v>
          </cell>
          <cell r="L860">
            <v>4</v>
          </cell>
          <cell r="M860">
            <v>7200</v>
          </cell>
          <cell r="N860">
            <v>0</v>
          </cell>
          <cell r="O860">
            <v>7200</v>
          </cell>
          <cell r="R860">
            <v>0</v>
          </cell>
          <cell r="S860">
            <v>0</v>
          </cell>
          <cell r="T860">
            <v>0</v>
          </cell>
          <cell r="U860">
            <v>0</v>
          </cell>
          <cell r="V860">
            <v>4</v>
          </cell>
          <cell r="W860">
            <v>7200</v>
          </cell>
        </row>
        <row r="861">
          <cell r="C861" t="str">
            <v>3.25.8.6</v>
          </cell>
          <cell r="D861" t="str">
            <v>Salida electrica monofasica para toma o iluminacion, incluye linea neutro y tierra en cable THHN no 12, tuberia coduit de 1"</v>
          </cell>
          <cell r="E861" t="str">
            <v>un</v>
          </cell>
          <cell r="F861">
            <v>10</v>
          </cell>
          <cell r="G861">
            <v>18000</v>
          </cell>
          <cell r="H861">
            <v>180000</v>
          </cell>
          <cell r="I861">
            <v>0.19487475074978058</v>
          </cell>
          <cell r="J861">
            <v>10</v>
          </cell>
          <cell r="L861">
            <v>10</v>
          </cell>
          <cell r="M861">
            <v>180000</v>
          </cell>
          <cell r="N861">
            <v>0</v>
          </cell>
          <cell r="O861">
            <v>180000</v>
          </cell>
          <cell r="R861">
            <v>0</v>
          </cell>
          <cell r="S861">
            <v>0</v>
          </cell>
          <cell r="T861">
            <v>0</v>
          </cell>
          <cell r="U861">
            <v>0</v>
          </cell>
          <cell r="V861">
            <v>10</v>
          </cell>
          <cell r="W861">
            <v>180000</v>
          </cell>
        </row>
        <row r="862">
          <cell r="C862" t="str">
            <v>3.25.8.7</v>
          </cell>
          <cell r="D862" t="str">
            <v>Salida electrica bifasica o trifasica para toma, incluye lineas neutro y tierra en cable THHN no 10, tuberia coduit de 1"</v>
          </cell>
          <cell r="E862" t="str">
            <v>un</v>
          </cell>
          <cell r="F862">
            <v>2</v>
          </cell>
          <cell r="G862">
            <v>18000</v>
          </cell>
          <cell r="H862">
            <v>36000</v>
          </cell>
          <cell r="I862">
            <v>3.8974950149956125E-2</v>
          </cell>
          <cell r="J862">
            <v>2</v>
          </cell>
          <cell r="L862">
            <v>2</v>
          </cell>
          <cell r="M862">
            <v>36000</v>
          </cell>
          <cell r="N862">
            <v>0</v>
          </cell>
          <cell r="O862">
            <v>36000</v>
          </cell>
          <cell r="R862">
            <v>0</v>
          </cell>
          <cell r="S862">
            <v>0</v>
          </cell>
          <cell r="T862">
            <v>0</v>
          </cell>
          <cell r="U862">
            <v>0</v>
          </cell>
          <cell r="V862">
            <v>2</v>
          </cell>
          <cell r="W862">
            <v>36000</v>
          </cell>
        </row>
        <row r="863">
          <cell r="C863" t="str">
            <v>3.25.8.8</v>
          </cell>
          <cell r="D863" t="str">
            <v>Tablero en fibra de vidrio con 4 Arrancadores para bombas de dosificación de quimicos 220 V ac, potencia de 2 a 3 Hp.</v>
          </cell>
          <cell r="E863" t="str">
            <v>un</v>
          </cell>
          <cell r="F863">
            <v>1</v>
          </cell>
          <cell r="G863">
            <v>750000</v>
          </cell>
          <cell r="H863">
            <v>750000</v>
          </cell>
          <cell r="I863">
            <v>0.81197812812408587</v>
          </cell>
          <cell r="J863">
            <v>1</v>
          </cell>
          <cell r="L863">
            <v>1</v>
          </cell>
          <cell r="M863">
            <v>750000</v>
          </cell>
          <cell r="N863">
            <v>0</v>
          </cell>
          <cell r="O863">
            <v>750000</v>
          </cell>
          <cell r="R863">
            <v>0</v>
          </cell>
          <cell r="S863">
            <v>0</v>
          </cell>
          <cell r="T863">
            <v>0</v>
          </cell>
          <cell r="U863">
            <v>0</v>
          </cell>
          <cell r="V863">
            <v>1</v>
          </cell>
          <cell r="W863">
            <v>750000</v>
          </cell>
        </row>
        <row r="864">
          <cell r="C864" t="str">
            <v>3.25.8.9</v>
          </cell>
          <cell r="D864" t="str">
            <v>Acometidas para bombas de dosificación en cable THHN No 12 incluido tuberia conduit galvanizad 3/4", flexiconduit, conectores, accesorios etc</v>
          </cell>
          <cell r="E864" t="str">
            <v>ml</v>
          </cell>
          <cell r="F864">
            <v>40</v>
          </cell>
          <cell r="G864">
            <v>10000</v>
          </cell>
          <cell r="H864">
            <v>400000</v>
          </cell>
          <cell r="I864">
            <v>0.43305500166617916</v>
          </cell>
          <cell r="J864">
            <v>40</v>
          </cell>
          <cell r="L864">
            <v>40</v>
          </cell>
          <cell r="M864">
            <v>400000</v>
          </cell>
          <cell r="N864">
            <v>0</v>
          </cell>
          <cell r="O864">
            <v>400000</v>
          </cell>
          <cell r="R864">
            <v>0</v>
          </cell>
          <cell r="S864">
            <v>0</v>
          </cell>
          <cell r="T864">
            <v>0</v>
          </cell>
          <cell r="U864">
            <v>0</v>
          </cell>
          <cell r="V864">
            <v>40</v>
          </cell>
          <cell r="W864">
            <v>400000</v>
          </cell>
        </row>
        <row r="865">
          <cell r="C865" t="str">
            <v>3.25.9</v>
          </cell>
          <cell r="D865" t="str">
            <v>INSTALACION CUARTO DE CLORACIÖN</v>
          </cell>
          <cell r="I865">
            <v>0</v>
          </cell>
          <cell r="L865">
            <v>0</v>
          </cell>
          <cell r="M865">
            <v>0</v>
          </cell>
          <cell r="N865">
            <v>0</v>
          </cell>
          <cell r="O865">
            <v>0</v>
          </cell>
          <cell r="R865">
            <v>0</v>
          </cell>
          <cell r="S865">
            <v>0</v>
          </cell>
          <cell r="T865">
            <v>0</v>
          </cell>
          <cell r="U865">
            <v>0</v>
          </cell>
          <cell r="V865">
            <v>0</v>
          </cell>
          <cell r="W865">
            <v>0</v>
          </cell>
        </row>
        <row r="866">
          <cell r="C866" t="str">
            <v>3.25.9.1</v>
          </cell>
          <cell r="D866" t="str">
            <v>Tablero de distribucion trifasico para empotrar de 6 ctos, con sus breakers termomagneticos.</v>
          </cell>
          <cell r="E866" t="str">
            <v>un</v>
          </cell>
          <cell r="F866">
            <v>1</v>
          </cell>
          <cell r="G866">
            <v>100000</v>
          </cell>
          <cell r="H866">
            <v>100000</v>
          </cell>
          <cell r="I866">
            <v>0.10826375041654479</v>
          </cell>
          <cell r="J866">
            <v>1</v>
          </cell>
          <cell r="L866">
            <v>1</v>
          </cell>
          <cell r="M866">
            <v>100000</v>
          </cell>
          <cell r="N866">
            <v>0</v>
          </cell>
          <cell r="O866">
            <v>100000</v>
          </cell>
          <cell r="R866">
            <v>0</v>
          </cell>
          <cell r="S866">
            <v>0</v>
          </cell>
          <cell r="T866">
            <v>0</v>
          </cell>
          <cell r="U866">
            <v>0</v>
          </cell>
          <cell r="V866">
            <v>1</v>
          </cell>
          <cell r="W866">
            <v>100000</v>
          </cell>
        </row>
        <row r="867">
          <cell r="C867" t="str">
            <v>3.25.9.2</v>
          </cell>
          <cell r="D867" t="str">
            <v>Luminaria Wall Pack 150 W 220 V,Vapor de mercurio</v>
          </cell>
          <cell r="E867" t="str">
            <v>un</v>
          </cell>
          <cell r="F867">
            <v>4</v>
          </cell>
          <cell r="G867">
            <v>50000</v>
          </cell>
          <cell r="H867">
            <v>200000</v>
          </cell>
          <cell r="I867">
            <v>0.21652750083308958</v>
          </cell>
          <cell r="J867">
            <v>4</v>
          </cell>
          <cell r="L867">
            <v>4</v>
          </cell>
          <cell r="M867">
            <v>200000</v>
          </cell>
          <cell r="N867">
            <v>0</v>
          </cell>
          <cell r="O867">
            <v>200000</v>
          </cell>
          <cell r="R867">
            <v>0</v>
          </cell>
          <cell r="S867">
            <v>0</v>
          </cell>
          <cell r="T867">
            <v>0</v>
          </cell>
          <cell r="U867">
            <v>0</v>
          </cell>
          <cell r="V867">
            <v>4</v>
          </cell>
          <cell r="W867">
            <v>200000</v>
          </cell>
        </row>
        <row r="868">
          <cell r="C868" t="str">
            <v>3.25.9.3</v>
          </cell>
          <cell r="D868" t="str">
            <v>Toma trifasica de tres elementos 50A</v>
          </cell>
          <cell r="E868" t="str">
            <v>un</v>
          </cell>
          <cell r="F868">
            <v>1</v>
          </cell>
          <cell r="G868">
            <v>1800</v>
          </cell>
          <cell r="H868">
            <v>1800</v>
          </cell>
          <cell r="I868">
            <v>1.948747507497806E-3</v>
          </cell>
          <cell r="J868">
            <v>1</v>
          </cell>
          <cell r="L868">
            <v>1</v>
          </cell>
          <cell r="M868">
            <v>1800</v>
          </cell>
          <cell r="N868">
            <v>0</v>
          </cell>
          <cell r="O868">
            <v>1800</v>
          </cell>
          <cell r="R868">
            <v>0</v>
          </cell>
          <cell r="S868">
            <v>0</v>
          </cell>
          <cell r="T868">
            <v>0</v>
          </cell>
          <cell r="U868">
            <v>0</v>
          </cell>
          <cell r="V868">
            <v>1</v>
          </cell>
          <cell r="W868">
            <v>1800</v>
          </cell>
        </row>
        <row r="869">
          <cell r="C869" t="str">
            <v>3.25.9.4</v>
          </cell>
          <cell r="D869" t="str">
            <v>Toma bifasica de tres elementos 30A</v>
          </cell>
          <cell r="E869" t="str">
            <v>un</v>
          </cell>
          <cell r="F869">
            <v>1</v>
          </cell>
          <cell r="G869">
            <v>1800</v>
          </cell>
          <cell r="H869">
            <v>1800</v>
          </cell>
          <cell r="I869">
            <v>1.948747507497806E-3</v>
          </cell>
          <cell r="J869">
            <v>1</v>
          </cell>
          <cell r="L869">
            <v>1</v>
          </cell>
          <cell r="M869">
            <v>1800</v>
          </cell>
          <cell r="N869">
            <v>0</v>
          </cell>
          <cell r="O869">
            <v>1800</v>
          </cell>
          <cell r="R869">
            <v>0</v>
          </cell>
          <cell r="S869">
            <v>0</v>
          </cell>
          <cell r="T869">
            <v>0</v>
          </cell>
          <cell r="U869">
            <v>0</v>
          </cell>
          <cell r="V869">
            <v>1</v>
          </cell>
          <cell r="W869">
            <v>1800</v>
          </cell>
        </row>
        <row r="870">
          <cell r="C870" t="str">
            <v>3.25.9.5</v>
          </cell>
          <cell r="D870" t="str">
            <v>Toma monofasica de tres elementos</v>
          </cell>
          <cell r="E870" t="str">
            <v>un</v>
          </cell>
          <cell r="F870">
            <v>4</v>
          </cell>
          <cell r="G870">
            <v>1800</v>
          </cell>
          <cell r="H870">
            <v>7200</v>
          </cell>
          <cell r="I870">
            <v>7.7949900299912238E-3</v>
          </cell>
          <cell r="J870">
            <v>4</v>
          </cell>
          <cell r="L870">
            <v>4</v>
          </cell>
          <cell r="M870">
            <v>7200</v>
          </cell>
          <cell r="N870">
            <v>0</v>
          </cell>
          <cell r="O870">
            <v>7200</v>
          </cell>
          <cell r="R870">
            <v>0</v>
          </cell>
          <cell r="S870">
            <v>0</v>
          </cell>
          <cell r="T870">
            <v>0</v>
          </cell>
          <cell r="U870">
            <v>0</v>
          </cell>
          <cell r="V870">
            <v>4</v>
          </cell>
          <cell r="W870">
            <v>7200</v>
          </cell>
        </row>
        <row r="871">
          <cell r="C871" t="str">
            <v>3.25.9.6</v>
          </cell>
          <cell r="D871" t="str">
            <v>Salida electrica bifasica para iluminacion, incluye lineas neutro y tierra en cable THHN no 12, tuberia coduit de 1"</v>
          </cell>
          <cell r="E871" t="str">
            <v>un</v>
          </cell>
          <cell r="F871">
            <v>4</v>
          </cell>
          <cell r="G871">
            <v>18000</v>
          </cell>
          <cell r="H871">
            <v>72000</v>
          </cell>
          <cell r="I871">
            <v>7.794990029991225E-2</v>
          </cell>
          <cell r="J871">
            <v>4</v>
          </cell>
          <cell r="L871">
            <v>4</v>
          </cell>
          <cell r="M871">
            <v>72000</v>
          </cell>
          <cell r="N871">
            <v>0</v>
          </cell>
          <cell r="O871">
            <v>72000</v>
          </cell>
          <cell r="R871">
            <v>0</v>
          </cell>
          <cell r="S871">
            <v>0</v>
          </cell>
          <cell r="T871">
            <v>0</v>
          </cell>
          <cell r="U871">
            <v>0</v>
          </cell>
          <cell r="V871">
            <v>4</v>
          </cell>
          <cell r="W871">
            <v>72000</v>
          </cell>
        </row>
        <row r="872">
          <cell r="C872" t="str">
            <v>3.25.9.7</v>
          </cell>
          <cell r="D872" t="str">
            <v>Salida electrica monofasica para toma o iluminacion, incluye linea neutro y tierra en cable THHN no 12, tuberia coduit de 1"</v>
          </cell>
          <cell r="E872" t="str">
            <v>un</v>
          </cell>
          <cell r="F872">
            <v>4</v>
          </cell>
          <cell r="G872">
            <v>18000</v>
          </cell>
          <cell r="H872">
            <v>72000</v>
          </cell>
          <cell r="I872">
            <v>7.794990029991225E-2</v>
          </cell>
          <cell r="J872">
            <v>4</v>
          </cell>
          <cell r="L872">
            <v>4</v>
          </cell>
          <cell r="M872">
            <v>72000</v>
          </cell>
          <cell r="N872">
            <v>0</v>
          </cell>
          <cell r="O872">
            <v>72000</v>
          </cell>
          <cell r="R872">
            <v>0</v>
          </cell>
          <cell r="S872">
            <v>0</v>
          </cell>
          <cell r="T872">
            <v>0</v>
          </cell>
          <cell r="U872">
            <v>0</v>
          </cell>
          <cell r="V872">
            <v>4</v>
          </cell>
          <cell r="W872">
            <v>72000</v>
          </cell>
        </row>
        <row r="873">
          <cell r="C873" t="str">
            <v>3.25.9.8</v>
          </cell>
          <cell r="D873" t="str">
            <v>Salida electrica bifasica o trifasica para toma, incluye lineas neutro y tierra en cable THHN no 10, tuberia coduit de 1"</v>
          </cell>
          <cell r="E873" t="str">
            <v>un</v>
          </cell>
          <cell r="F873">
            <v>2</v>
          </cell>
          <cell r="G873">
            <v>18000</v>
          </cell>
          <cell r="H873">
            <v>36000</v>
          </cell>
          <cell r="I873">
            <v>3.8974950149956125E-2</v>
          </cell>
          <cell r="J873">
            <v>2</v>
          </cell>
          <cell r="L873">
            <v>2</v>
          </cell>
          <cell r="M873">
            <v>36000</v>
          </cell>
          <cell r="N873">
            <v>0</v>
          </cell>
          <cell r="O873">
            <v>36000</v>
          </cell>
          <cell r="R873">
            <v>0</v>
          </cell>
          <cell r="S873">
            <v>0</v>
          </cell>
          <cell r="T873">
            <v>0</v>
          </cell>
          <cell r="U873">
            <v>0</v>
          </cell>
          <cell r="V873">
            <v>2</v>
          </cell>
          <cell r="W873">
            <v>36000</v>
          </cell>
        </row>
        <row r="874">
          <cell r="C874" t="str">
            <v>3.25.9.9</v>
          </cell>
          <cell r="D874" t="str">
            <v>Acometidas para Puente Grua en cable THHN No 12 incluido tuberia conduit galvanizado 3/4", flexiconduit, conectores, accesorios etc</v>
          </cell>
          <cell r="E874" t="str">
            <v>ml</v>
          </cell>
          <cell r="F874">
            <v>20</v>
          </cell>
          <cell r="G874">
            <v>10000</v>
          </cell>
          <cell r="H874">
            <v>200000</v>
          </cell>
          <cell r="I874">
            <v>0.21652750083308958</v>
          </cell>
          <cell r="J874">
            <v>20</v>
          </cell>
          <cell r="L874">
            <v>20</v>
          </cell>
          <cell r="M874">
            <v>200000</v>
          </cell>
          <cell r="N874">
            <v>0</v>
          </cell>
          <cell r="O874">
            <v>200000</v>
          </cell>
          <cell r="R874">
            <v>0</v>
          </cell>
          <cell r="S874">
            <v>0</v>
          </cell>
          <cell r="T874">
            <v>0</v>
          </cell>
          <cell r="U874">
            <v>0</v>
          </cell>
          <cell r="V874">
            <v>20</v>
          </cell>
          <cell r="W874">
            <v>200000</v>
          </cell>
        </row>
        <row r="875">
          <cell r="C875" t="str">
            <v>3.25.10</v>
          </cell>
          <cell r="D875" t="str">
            <v>INSTALACION SISTEMA DE FLOCULACIÖN Y SEDIMENTACIÖN</v>
          </cell>
          <cell r="I875">
            <v>0</v>
          </cell>
          <cell r="L875">
            <v>0</v>
          </cell>
          <cell r="M875">
            <v>0</v>
          </cell>
          <cell r="N875">
            <v>0</v>
          </cell>
          <cell r="O875">
            <v>0</v>
          </cell>
          <cell r="R875">
            <v>0</v>
          </cell>
          <cell r="S875">
            <v>0</v>
          </cell>
          <cell r="T875">
            <v>0</v>
          </cell>
          <cell r="U875">
            <v>0</v>
          </cell>
          <cell r="V875">
            <v>0</v>
          </cell>
          <cell r="W875">
            <v>0</v>
          </cell>
        </row>
        <row r="876">
          <cell r="C876" t="str">
            <v>3.25.10.1</v>
          </cell>
          <cell r="D876" t="str">
            <v>Tablero general a 220 V ac trifasico , incluye barraje general, totalizador easy pact, arrancadores directos par dos motores de 3 HP, pulsadores ON-OFF, selectores de 3 posiciones Manual-Off-Automatico, amperimetro y voltimetro con su respectivos selector</v>
          </cell>
          <cell r="E876" t="str">
            <v>un</v>
          </cell>
          <cell r="F876">
            <v>1</v>
          </cell>
          <cell r="G876">
            <v>200000</v>
          </cell>
          <cell r="H876">
            <v>200000</v>
          </cell>
          <cell r="I876">
            <v>0.21652750083308958</v>
          </cell>
          <cell r="J876">
            <v>1</v>
          </cell>
          <cell r="L876">
            <v>1</v>
          </cell>
          <cell r="M876">
            <v>200000</v>
          </cell>
          <cell r="N876">
            <v>0</v>
          </cell>
          <cell r="O876">
            <v>200000</v>
          </cell>
          <cell r="R876">
            <v>0</v>
          </cell>
          <cell r="S876">
            <v>0</v>
          </cell>
          <cell r="T876">
            <v>0</v>
          </cell>
          <cell r="U876">
            <v>0</v>
          </cell>
          <cell r="V876">
            <v>1</v>
          </cell>
          <cell r="W876">
            <v>200000</v>
          </cell>
        </row>
        <row r="877">
          <cell r="C877" t="str">
            <v>3.25.10.2</v>
          </cell>
          <cell r="D877" t="str">
            <v>Toma monofasica de tres elementos</v>
          </cell>
          <cell r="E877" t="str">
            <v>un</v>
          </cell>
          <cell r="F877">
            <v>1</v>
          </cell>
          <cell r="G877">
            <v>1800</v>
          </cell>
          <cell r="H877">
            <v>1800</v>
          </cell>
          <cell r="I877">
            <v>1.948747507497806E-3</v>
          </cell>
          <cell r="J877">
            <v>1</v>
          </cell>
          <cell r="L877">
            <v>1</v>
          </cell>
          <cell r="M877">
            <v>1800</v>
          </cell>
          <cell r="N877">
            <v>0</v>
          </cell>
          <cell r="O877">
            <v>1800</v>
          </cell>
          <cell r="R877">
            <v>0</v>
          </cell>
          <cell r="S877">
            <v>0</v>
          </cell>
          <cell r="T877">
            <v>0</v>
          </cell>
          <cell r="U877">
            <v>0</v>
          </cell>
          <cell r="V877">
            <v>1</v>
          </cell>
          <cell r="W877">
            <v>1800</v>
          </cell>
        </row>
        <row r="878">
          <cell r="C878" t="str">
            <v>3.25.10.3</v>
          </cell>
          <cell r="D878" t="str">
            <v>Salida electrica monofasica para toma o iluminacion, incluye linea neutro y tierra en cable THHN no 12, tuberia coduit de 1"</v>
          </cell>
          <cell r="E878" t="str">
            <v>un</v>
          </cell>
          <cell r="F878">
            <v>2</v>
          </cell>
          <cell r="G878">
            <v>18000</v>
          </cell>
          <cell r="H878">
            <v>36000</v>
          </cell>
          <cell r="I878">
            <v>3.8974950149956125E-2</v>
          </cell>
          <cell r="J878">
            <v>2</v>
          </cell>
          <cell r="L878">
            <v>2</v>
          </cell>
          <cell r="M878">
            <v>36000</v>
          </cell>
          <cell r="N878">
            <v>0</v>
          </cell>
          <cell r="O878">
            <v>36000</v>
          </cell>
          <cell r="R878">
            <v>0</v>
          </cell>
          <cell r="S878">
            <v>0</v>
          </cell>
          <cell r="T878">
            <v>0</v>
          </cell>
          <cell r="U878">
            <v>0</v>
          </cell>
          <cell r="V878">
            <v>2</v>
          </cell>
          <cell r="W878">
            <v>36000</v>
          </cell>
        </row>
        <row r="879">
          <cell r="C879" t="str">
            <v>3.25.10.4</v>
          </cell>
          <cell r="D879" t="str">
            <v>Acometidas para Cada motor de 3 HP en cable THHN No 12 incluido tuberia conduit galvanizad 3/4", flexiconduit, conectores, accesorios etc</v>
          </cell>
          <cell r="E879" t="str">
            <v>ml</v>
          </cell>
          <cell r="F879">
            <v>40</v>
          </cell>
          <cell r="G879">
            <v>10000</v>
          </cell>
          <cell r="H879">
            <v>400000</v>
          </cell>
          <cell r="I879">
            <v>0.43305500166617916</v>
          </cell>
          <cell r="J879">
            <v>40</v>
          </cell>
          <cell r="L879">
            <v>40</v>
          </cell>
          <cell r="M879">
            <v>400000</v>
          </cell>
          <cell r="N879">
            <v>0</v>
          </cell>
          <cell r="O879">
            <v>400000</v>
          </cell>
          <cell r="R879">
            <v>0</v>
          </cell>
          <cell r="S879">
            <v>0</v>
          </cell>
          <cell r="T879">
            <v>0</v>
          </cell>
          <cell r="U879">
            <v>0</v>
          </cell>
          <cell r="V879">
            <v>40</v>
          </cell>
          <cell r="W879">
            <v>400000</v>
          </cell>
        </row>
        <row r="880">
          <cell r="C880" t="str">
            <v>3.25.11</v>
          </cell>
          <cell r="D880" t="str">
            <v>INSTALACION CUARTO SOPLADOR.</v>
          </cell>
          <cell r="I880">
            <v>0</v>
          </cell>
          <cell r="L880">
            <v>0</v>
          </cell>
          <cell r="M880">
            <v>0</v>
          </cell>
          <cell r="N880">
            <v>0</v>
          </cell>
          <cell r="O880">
            <v>0</v>
          </cell>
          <cell r="R880">
            <v>0</v>
          </cell>
          <cell r="S880">
            <v>0</v>
          </cell>
          <cell r="T880">
            <v>0</v>
          </cell>
          <cell r="U880">
            <v>0</v>
          </cell>
          <cell r="V880">
            <v>0</v>
          </cell>
          <cell r="W880">
            <v>0</v>
          </cell>
        </row>
        <row r="881">
          <cell r="C881" t="str">
            <v>3.25.11.1</v>
          </cell>
          <cell r="D881" t="str">
            <v>Tablero de distribucion trifasico para empotrar de 6 ctos, con sus breakers termomagneticos.</v>
          </cell>
          <cell r="E881" t="str">
            <v>un</v>
          </cell>
          <cell r="F881">
            <v>1</v>
          </cell>
          <cell r="G881">
            <v>100000</v>
          </cell>
          <cell r="H881">
            <v>100000</v>
          </cell>
          <cell r="I881">
            <v>0.10826375041654479</v>
          </cell>
          <cell r="J881">
            <v>1</v>
          </cell>
          <cell r="L881">
            <v>1</v>
          </cell>
          <cell r="M881">
            <v>100000</v>
          </cell>
          <cell r="N881">
            <v>0</v>
          </cell>
          <cell r="O881">
            <v>100000</v>
          </cell>
          <cell r="R881">
            <v>0</v>
          </cell>
          <cell r="S881">
            <v>0</v>
          </cell>
          <cell r="T881">
            <v>0</v>
          </cell>
          <cell r="U881">
            <v>0</v>
          </cell>
          <cell r="V881">
            <v>1</v>
          </cell>
          <cell r="W881">
            <v>100000</v>
          </cell>
        </row>
        <row r="882">
          <cell r="C882" t="str">
            <v>3.25.11.2</v>
          </cell>
          <cell r="D882" t="str">
            <v>Luminaria Wall Pack 150 W 220 V,Vapor de mercurio</v>
          </cell>
          <cell r="E882" t="str">
            <v>un</v>
          </cell>
          <cell r="F882">
            <v>2</v>
          </cell>
          <cell r="G882">
            <v>50000</v>
          </cell>
          <cell r="H882">
            <v>100000</v>
          </cell>
          <cell r="I882">
            <v>0.10826375041654479</v>
          </cell>
          <cell r="J882">
            <v>2</v>
          </cell>
          <cell r="L882">
            <v>2</v>
          </cell>
          <cell r="M882">
            <v>100000</v>
          </cell>
          <cell r="N882">
            <v>0</v>
          </cell>
          <cell r="O882">
            <v>100000</v>
          </cell>
          <cell r="R882">
            <v>0</v>
          </cell>
          <cell r="S882">
            <v>0</v>
          </cell>
          <cell r="T882">
            <v>0</v>
          </cell>
          <cell r="U882">
            <v>0</v>
          </cell>
          <cell r="V882">
            <v>2</v>
          </cell>
          <cell r="W882">
            <v>100000</v>
          </cell>
        </row>
        <row r="883">
          <cell r="C883" t="str">
            <v>3.25.11.3</v>
          </cell>
          <cell r="D883" t="str">
            <v>Toma trifasica de tres elementos 50A</v>
          </cell>
          <cell r="E883" t="str">
            <v>un</v>
          </cell>
          <cell r="F883">
            <v>1</v>
          </cell>
          <cell r="G883">
            <v>1800</v>
          </cell>
          <cell r="H883">
            <v>1800</v>
          </cell>
          <cell r="I883">
            <v>1.948747507497806E-3</v>
          </cell>
          <cell r="J883">
            <v>1</v>
          </cell>
          <cell r="L883">
            <v>1</v>
          </cell>
          <cell r="M883">
            <v>1800</v>
          </cell>
          <cell r="N883">
            <v>0</v>
          </cell>
          <cell r="O883">
            <v>1800</v>
          </cell>
          <cell r="R883">
            <v>0</v>
          </cell>
          <cell r="S883">
            <v>0</v>
          </cell>
          <cell r="T883">
            <v>0</v>
          </cell>
          <cell r="U883">
            <v>0</v>
          </cell>
          <cell r="V883">
            <v>1</v>
          </cell>
          <cell r="W883">
            <v>1800</v>
          </cell>
        </row>
        <row r="884">
          <cell r="C884" t="str">
            <v>3.25.11.4</v>
          </cell>
          <cell r="D884" t="str">
            <v>Toma bifasica de tres elementos 30A</v>
          </cell>
          <cell r="E884" t="str">
            <v>un</v>
          </cell>
          <cell r="F884">
            <v>1</v>
          </cell>
          <cell r="G884">
            <v>1800</v>
          </cell>
          <cell r="H884">
            <v>1800</v>
          </cell>
          <cell r="I884">
            <v>1.948747507497806E-3</v>
          </cell>
          <cell r="J884">
            <v>1</v>
          </cell>
          <cell r="L884">
            <v>1</v>
          </cell>
          <cell r="M884">
            <v>1800</v>
          </cell>
          <cell r="N884">
            <v>0</v>
          </cell>
          <cell r="O884">
            <v>1800</v>
          </cell>
          <cell r="R884">
            <v>0</v>
          </cell>
          <cell r="S884">
            <v>0</v>
          </cell>
          <cell r="T884">
            <v>0</v>
          </cell>
          <cell r="U884">
            <v>0</v>
          </cell>
          <cell r="V884">
            <v>1</v>
          </cell>
          <cell r="W884">
            <v>1800</v>
          </cell>
        </row>
        <row r="885">
          <cell r="C885" t="str">
            <v>3.25.11.5</v>
          </cell>
          <cell r="D885" t="str">
            <v>Toma monofasica de tres elementos</v>
          </cell>
          <cell r="E885" t="str">
            <v>un</v>
          </cell>
          <cell r="F885">
            <v>3</v>
          </cell>
          <cell r="G885">
            <v>1800</v>
          </cell>
          <cell r="H885">
            <v>5400</v>
          </cell>
          <cell r="I885">
            <v>5.8462425224934181E-3</v>
          </cell>
          <cell r="J885">
            <v>3</v>
          </cell>
          <cell r="L885">
            <v>3</v>
          </cell>
          <cell r="M885">
            <v>5400</v>
          </cell>
          <cell r="N885">
            <v>0</v>
          </cell>
          <cell r="O885">
            <v>5400</v>
          </cell>
          <cell r="R885">
            <v>0</v>
          </cell>
          <cell r="S885">
            <v>0</v>
          </cell>
          <cell r="T885">
            <v>0</v>
          </cell>
          <cell r="U885">
            <v>0</v>
          </cell>
          <cell r="V885">
            <v>3</v>
          </cell>
          <cell r="W885">
            <v>5400</v>
          </cell>
        </row>
        <row r="886">
          <cell r="C886" t="str">
            <v>3.25.11.6</v>
          </cell>
          <cell r="D886" t="str">
            <v>Salida electrica bifasica para iluminacion, incluye lineas neutro y tierra en cable THHN no 12, tuberia coduit de 1"</v>
          </cell>
          <cell r="E886" t="str">
            <v>un</v>
          </cell>
          <cell r="F886">
            <v>2</v>
          </cell>
          <cell r="G886">
            <v>18000</v>
          </cell>
          <cell r="H886">
            <v>36000</v>
          </cell>
          <cell r="I886">
            <v>3.8974950149956125E-2</v>
          </cell>
          <cell r="J886">
            <v>2</v>
          </cell>
          <cell r="L886">
            <v>2</v>
          </cell>
          <cell r="M886">
            <v>36000</v>
          </cell>
          <cell r="N886">
            <v>0</v>
          </cell>
          <cell r="O886">
            <v>36000</v>
          </cell>
          <cell r="R886">
            <v>0</v>
          </cell>
          <cell r="S886">
            <v>0</v>
          </cell>
          <cell r="T886">
            <v>0</v>
          </cell>
          <cell r="U886">
            <v>0</v>
          </cell>
          <cell r="V886">
            <v>2</v>
          </cell>
          <cell r="W886">
            <v>36000</v>
          </cell>
        </row>
        <row r="887">
          <cell r="C887" t="str">
            <v>3.25.11.7</v>
          </cell>
          <cell r="D887" t="str">
            <v>Salida electrica monofasica para toma o iluminacion, incluye linea neutro y tierra en cable THHN no 12, tuberia coduit de 1"</v>
          </cell>
          <cell r="E887" t="str">
            <v>un</v>
          </cell>
          <cell r="F887">
            <v>3</v>
          </cell>
          <cell r="G887">
            <v>18000</v>
          </cell>
          <cell r="H887">
            <v>54000</v>
          </cell>
          <cell r="I887">
            <v>5.8462425224934181E-2</v>
          </cell>
          <cell r="J887">
            <v>3</v>
          </cell>
          <cell r="L887">
            <v>3</v>
          </cell>
          <cell r="M887">
            <v>54000</v>
          </cell>
          <cell r="N887">
            <v>0</v>
          </cell>
          <cell r="O887">
            <v>54000</v>
          </cell>
          <cell r="R887">
            <v>0</v>
          </cell>
          <cell r="S887">
            <v>0</v>
          </cell>
          <cell r="T887">
            <v>0</v>
          </cell>
          <cell r="U887">
            <v>0</v>
          </cell>
          <cell r="V887">
            <v>3</v>
          </cell>
          <cell r="W887">
            <v>54000</v>
          </cell>
        </row>
        <row r="888">
          <cell r="C888" t="str">
            <v>3.25.11.8</v>
          </cell>
          <cell r="D888" t="str">
            <v>Salida electrica bifasica o trifasica para toma, incluye lineas neutro y tierra en cable THHN no 10, tuberia coduit de 1"</v>
          </cell>
          <cell r="E888" t="str">
            <v>un</v>
          </cell>
          <cell r="F888">
            <v>2</v>
          </cell>
          <cell r="G888">
            <v>18000</v>
          </cell>
          <cell r="H888">
            <v>36000</v>
          </cell>
          <cell r="I888">
            <v>3.8974950149956125E-2</v>
          </cell>
          <cell r="J888">
            <v>2</v>
          </cell>
          <cell r="L888">
            <v>2</v>
          </cell>
          <cell r="M888">
            <v>36000</v>
          </cell>
          <cell r="N888">
            <v>0</v>
          </cell>
          <cell r="O888">
            <v>36000</v>
          </cell>
          <cell r="R888">
            <v>0</v>
          </cell>
          <cell r="S888">
            <v>0</v>
          </cell>
          <cell r="T888">
            <v>0</v>
          </cell>
          <cell r="U888">
            <v>0</v>
          </cell>
          <cell r="V888">
            <v>2</v>
          </cell>
          <cell r="W888">
            <v>36000</v>
          </cell>
        </row>
        <row r="889">
          <cell r="C889" t="str">
            <v>3.25.11.9</v>
          </cell>
          <cell r="D889" t="str">
            <v>Acometidas desde el tablero del soplador al motor de 30 HP 460 Vac 60 Hz en cable THHN calibre AWG (3 x 8) de 1000V aislamiento, incluye tuberia conduit PVC de 1 1/2",  fijación etc</v>
          </cell>
          <cell r="E889" t="str">
            <v>ml</v>
          </cell>
          <cell r="F889">
            <v>10</v>
          </cell>
          <cell r="G889">
            <v>22000</v>
          </cell>
          <cell r="H889">
            <v>220000</v>
          </cell>
          <cell r="I889">
            <v>0.23818025091639849</v>
          </cell>
          <cell r="J889">
            <v>10</v>
          </cell>
          <cell r="L889">
            <v>10</v>
          </cell>
          <cell r="M889">
            <v>220000</v>
          </cell>
          <cell r="N889">
            <v>0</v>
          </cell>
          <cell r="O889">
            <v>220000</v>
          </cell>
          <cell r="R889">
            <v>0</v>
          </cell>
          <cell r="S889">
            <v>0</v>
          </cell>
          <cell r="T889">
            <v>0</v>
          </cell>
          <cell r="U889">
            <v>0</v>
          </cell>
          <cell r="V889">
            <v>10</v>
          </cell>
          <cell r="W889">
            <v>220000</v>
          </cell>
        </row>
        <row r="890">
          <cell r="D890" t="str">
            <v>COSTO DIRECTO</v>
          </cell>
          <cell r="H890">
            <v>92367020</v>
          </cell>
          <cell r="L890">
            <v>0</v>
          </cell>
          <cell r="M890">
            <v>92367020</v>
          </cell>
          <cell r="N890">
            <v>91240000</v>
          </cell>
          <cell r="O890">
            <v>183607020</v>
          </cell>
          <cell r="R890">
            <v>0</v>
          </cell>
          <cell r="S890">
            <v>0</v>
          </cell>
          <cell r="T890">
            <v>0</v>
          </cell>
          <cell r="U890">
            <v>0</v>
          </cell>
          <cell r="V890">
            <v>0</v>
          </cell>
          <cell r="W890">
            <v>183607020</v>
          </cell>
        </row>
        <row r="891">
          <cell r="D891" t="str">
            <v>A,I,U, (25% )</v>
          </cell>
          <cell r="E891">
            <v>0.25</v>
          </cell>
          <cell r="H891">
            <v>23091755</v>
          </cell>
          <cell r="M891">
            <v>23091755</v>
          </cell>
          <cell r="N891">
            <v>22810000</v>
          </cell>
          <cell r="O891">
            <v>45901755</v>
          </cell>
          <cell r="R891">
            <v>0</v>
          </cell>
          <cell r="S891">
            <v>0</v>
          </cell>
          <cell r="T891">
            <v>0</v>
          </cell>
          <cell r="U891">
            <v>0</v>
          </cell>
          <cell r="W891">
            <v>45901755</v>
          </cell>
        </row>
        <row r="892">
          <cell r="B892" t="str">
            <v>TO14</v>
          </cell>
          <cell r="D892" t="str">
            <v>COSTO SUMINISTRO</v>
          </cell>
          <cell r="H892">
            <v>115458775</v>
          </cell>
          <cell r="M892">
            <v>115458775</v>
          </cell>
          <cell r="N892">
            <v>114050000</v>
          </cell>
          <cell r="O892">
            <v>229508775</v>
          </cell>
          <cell r="R892">
            <v>0</v>
          </cell>
          <cell r="S892">
            <v>0</v>
          </cell>
          <cell r="T892">
            <v>0</v>
          </cell>
          <cell r="U892">
            <v>0</v>
          </cell>
          <cell r="V892">
            <v>0</v>
          </cell>
          <cell r="W892">
            <v>229508775</v>
          </cell>
        </row>
        <row r="893">
          <cell r="B893" t="str">
            <v>T15</v>
          </cell>
          <cell r="C893" t="str">
            <v>OBRA CIVIL ESTRUCTURAL DE LA BODEGA DEL SISTEMA DE CLORACION DEL AGUA (893)</v>
          </cell>
          <cell r="M893">
            <v>0</v>
          </cell>
          <cell r="N893">
            <v>0</v>
          </cell>
          <cell r="O893">
            <v>0</v>
          </cell>
          <cell r="R893">
            <v>0</v>
          </cell>
          <cell r="S893">
            <v>0</v>
          </cell>
          <cell r="T893">
            <v>0</v>
          </cell>
          <cell r="U893">
            <v>0</v>
          </cell>
          <cell r="V893">
            <v>0</v>
          </cell>
          <cell r="W893">
            <v>0</v>
          </cell>
        </row>
        <row r="894">
          <cell r="C894" t="str">
            <v xml:space="preserve">ITEM </v>
          </cell>
          <cell r="D894" t="str">
            <v xml:space="preserve">DESCRIPCION </v>
          </cell>
          <cell r="E894" t="str">
            <v xml:space="preserve">UNIDAD </v>
          </cell>
          <cell r="F894" t="str">
            <v xml:space="preserve">CANTIDAD </v>
          </cell>
          <cell r="G894" t="str">
            <v xml:space="preserve">V. UNITARIO </v>
          </cell>
          <cell r="H894" t="str">
            <v>V. PARCIAL</v>
          </cell>
          <cell r="R894">
            <v>0</v>
          </cell>
        </row>
        <row r="895">
          <cell r="C895">
            <v>3.1</v>
          </cell>
          <cell r="D895" t="str">
            <v>SEÑALIZACION Y SEGURIDAD EN LA OBRA</v>
          </cell>
          <cell r="L895">
            <v>0</v>
          </cell>
          <cell r="M895">
            <v>0</v>
          </cell>
          <cell r="N895">
            <v>0</v>
          </cell>
          <cell r="O895">
            <v>0</v>
          </cell>
          <cell r="R895">
            <v>0</v>
          </cell>
          <cell r="S895">
            <v>0</v>
          </cell>
          <cell r="T895">
            <v>0</v>
          </cell>
          <cell r="U895">
            <v>0</v>
          </cell>
          <cell r="V895">
            <v>0</v>
          </cell>
          <cell r="W895">
            <v>0</v>
          </cell>
        </row>
        <row r="896">
          <cell r="C896" t="str">
            <v>3.1.1</v>
          </cell>
          <cell r="D896" t="str">
            <v>Señalización de la obra</v>
          </cell>
          <cell r="L896">
            <v>0</v>
          </cell>
          <cell r="M896">
            <v>0</v>
          </cell>
          <cell r="N896">
            <v>0</v>
          </cell>
          <cell r="O896">
            <v>0</v>
          </cell>
          <cell r="R896">
            <v>0</v>
          </cell>
          <cell r="S896">
            <v>0</v>
          </cell>
          <cell r="T896">
            <v>0</v>
          </cell>
          <cell r="U896">
            <v>0</v>
          </cell>
          <cell r="V896">
            <v>0</v>
          </cell>
          <cell r="W896">
            <v>0</v>
          </cell>
        </row>
        <row r="897">
          <cell r="C897" t="str">
            <v>3.1.1.1</v>
          </cell>
          <cell r="D897" t="str">
            <v>Soporte para cinta demarcadora. Esquema No.1</v>
          </cell>
          <cell r="E897" t="str">
            <v>un</v>
          </cell>
          <cell r="F897">
            <v>6</v>
          </cell>
          <cell r="G897">
            <v>10100</v>
          </cell>
          <cell r="H897">
            <v>60600</v>
          </cell>
          <cell r="I897">
            <v>0.12307844038818615</v>
          </cell>
          <cell r="J897">
            <v>6</v>
          </cell>
          <cell r="L897">
            <v>6</v>
          </cell>
          <cell r="M897">
            <v>60600</v>
          </cell>
          <cell r="N897">
            <v>0</v>
          </cell>
          <cell r="O897">
            <v>60600</v>
          </cell>
          <cell r="R897">
            <v>0</v>
          </cell>
          <cell r="S897">
            <v>0</v>
          </cell>
          <cell r="T897">
            <v>0</v>
          </cell>
          <cell r="U897">
            <v>0</v>
          </cell>
          <cell r="V897">
            <v>6</v>
          </cell>
          <cell r="W897">
            <v>60600</v>
          </cell>
        </row>
        <row r="898">
          <cell r="C898" t="str">
            <v>3.1.1.2</v>
          </cell>
          <cell r="D898" t="str">
            <v>Cinta demarcadora, sin soportes. Esquema No. 2</v>
          </cell>
          <cell r="E898" t="str">
            <v>m</v>
          </cell>
          <cell r="F898">
            <v>50</v>
          </cell>
          <cell r="G898">
            <v>830</v>
          </cell>
          <cell r="H898">
            <v>41500</v>
          </cell>
          <cell r="I898">
            <v>8.4286390694879962E-2</v>
          </cell>
          <cell r="J898">
            <v>50</v>
          </cell>
          <cell r="L898">
            <v>50</v>
          </cell>
          <cell r="M898">
            <v>41500</v>
          </cell>
          <cell r="N898">
            <v>0</v>
          </cell>
          <cell r="O898">
            <v>41500</v>
          </cell>
          <cell r="R898">
            <v>0</v>
          </cell>
          <cell r="S898">
            <v>0</v>
          </cell>
          <cell r="T898">
            <v>0</v>
          </cell>
          <cell r="U898">
            <v>0</v>
          </cell>
          <cell r="V898">
            <v>50</v>
          </cell>
          <cell r="W898">
            <v>41500</v>
          </cell>
        </row>
        <row r="899">
          <cell r="C899" t="str">
            <v>3.1.1.3</v>
          </cell>
          <cell r="D899" t="str">
            <v>Vallas móviles. Barreras</v>
          </cell>
          <cell r="I899">
            <v>0</v>
          </cell>
          <cell r="L899">
            <v>0</v>
          </cell>
          <cell r="M899">
            <v>0</v>
          </cell>
          <cell r="N899">
            <v>0</v>
          </cell>
          <cell r="O899">
            <v>0</v>
          </cell>
          <cell r="R899">
            <v>0</v>
          </cell>
          <cell r="S899">
            <v>0</v>
          </cell>
          <cell r="T899">
            <v>0</v>
          </cell>
          <cell r="U899">
            <v>0</v>
          </cell>
          <cell r="V899">
            <v>0</v>
          </cell>
          <cell r="W899">
            <v>0</v>
          </cell>
        </row>
        <row r="900">
          <cell r="C900" t="str">
            <v>3.1.1.3.4</v>
          </cell>
          <cell r="D900" t="str">
            <v>Valla móvil Tipo 4. Valla doble cara. Esquema No. 6</v>
          </cell>
          <cell r="E900" t="str">
            <v>un</v>
          </cell>
          <cell r="F900">
            <v>1</v>
          </cell>
          <cell r="G900">
            <v>155000</v>
          </cell>
          <cell r="H900">
            <v>155000</v>
          </cell>
          <cell r="I900">
            <v>0.31480459175196129</v>
          </cell>
          <cell r="J900">
            <v>1</v>
          </cell>
          <cell r="L900">
            <v>1</v>
          </cell>
          <cell r="M900">
            <v>155000</v>
          </cell>
          <cell r="N900">
            <v>0</v>
          </cell>
          <cell r="O900">
            <v>155000</v>
          </cell>
          <cell r="R900">
            <v>0</v>
          </cell>
          <cell r="S900">
            <v>0</v>
          </cell>
          <cell r="T900">
            <v>0</v>
          </cell>
          <cell r="U900">
            <v>0</v>
          </cell>
          <cell r="V900">
            <v>1</v>
          </cell>
          <cell r="W900">
            <v>155000</v>
          </cell>
        </row>
        <row r="901">
          <cell r="C901">
            <v>3.3</v>
          </cell>
          <cell r="D901" t="str">
            <v>EXCAVACIONES Y ENTIBADOS</v>
          </cell>
          <cell r="I901">
            <v>0</v>
          </cell>
          <cell r="L901">
            <v>0</v>
          </cell>
          <cell r="M901">
            <v>0</v>
          </cell>
          <cell r="N901">
            <v>0</v>
          </cell>
          <cell r="O901">
            <v>0</v>
          </cell>
          <cell r="R901">
            <v>0</v>
          </cell>
          <cell r="S901">
            <v>0</v>
          </cell>
          <cell r="T901">
            <v>0</v>
          </cell>
          <cell r="U901">
            <v>0</v>
          </cell>
          <cell r="V901">
            <v>0</v>
          </cell>
          <cell r="W901">
            <v>0</v>
          </cell>
        </row>
        <row r="902">
          <cell r="C902" t="str">
            <v>3.3.4</v>
          </cell>
          <cell r="D902" t="str">
            <v>EXCAVACIONES PARA ESTRUCTURAS</v>
          </cell>
          <cell r="I902">
            <v>0</v>
          </cell>
          <cell r="L902">
            <v>0</v>
          </cell>
          <cell r="M902">
            <v>0</v>
          </cell>
          <cell r="N902">
            <v>0</v>
          </cell>
          <cell r="O902">
            <v>0</v>
          </cell>
          <cell r="R902">
            <v>0</v>
          </cell>
          <cell r="S902">
            <v>0</v>
          </cell>
          <cell r="T902">
            <v>0</v>
          </cell>
          <cell r="U902">
            <v>0</v>
          </cell>
          <cell r="V902">
            <v>0</v>
          </cell>
          <cell r="W902">
            <v>0</v>
          </cell>
        </row>
        <row r="903">
          <cell r="C903" t="str">
            <v>3.3.4.2</v>
          </cell>
          <cell r="D903" t="str">
            <v xml:space="preserve">Excavación para estructuras a máquina en material común, roca descompuesta a cualquier profundidad y bajo cualquier condición de humedad. Incluye retiro a lugar autorizado. </v>
          </cell>
          <cell r="E903" t="str">
            <v>m3</v>
          </cell>
          <cell r="F903">
            <v>13.5</v>
          </cell>
          <cell r="G903">
            <v>8200</v>
          </cell>
          <cell r="H903">
            <v>110700</v>
          </cell>
          <cell r="I903">
            <v>0.22483140843188462</v>
          </cell>
          <cell r="J903">
            <v>13.5</v>
          </cell>
          <cell r="L903">
            <v>13.5</v>
          </cell>
          <cell r="M903">
            <v>110700</v>
          </cell>
          <cell r="N903">
            <v>0</v>
          </cell>
          <cell r="O903">
            <v>110700</v>
          </cell>
          <cell r="R903">
            <v>0</v>
          </cell>
          <cell r="S903">
            <v>0</v>
          </cell>
          <cell r="T903">
            <v>0</v>
          </cell>
          <cell r="U903">
            <v>0</v>
          </cell>
          <cell r="V903">
            <v>13.5</v>
          </cell>
          <cell r="W903">
            <v>110700</v>
          </cell>
        </row>
        <row r="904">
          <cell r="C904">
            <v>3.4</v>
          </cell>
          <cell r="D904" t="str">
            <v>INSTALACION Y CIMENTACION DE TUBERIA</v>
          </cell>
          <cell r="I904">
            <v>0</v>
          </cell>
          <cell r="L904">
            <v>0</v>
          </cell>
          <cell r="M904">
            <v>0</v>
          </cell>
          <cell r="N904">
            <v>0</v>
          </cell>
          <cell r="O904">
            <v>0</v>
          </cell>
          <cell r="R904">
            <v>0</v>
          </cell>
          <cell r="S904">
            <v>0</v>
          </cell>
          <cell r="T904">
            <v>0</v>
          </cell>
          <cell r="U904">
            <v>0</v>
          </cell>
          <cell r="V904">
            <v>0</v>
          </cell>
          <cell r="W904">
            <v>0</v>
          </cell>
        </row>
        <row r="905">
          <cell r="C905">
            <v>3.5</v>
          </cell>
          <cell r="D905" t="str">
            <v>RELLENOS</v>
          </cell>
          <cell r="I905">
            <v>0</v>
          </cell>
          <cell r="L905">
            <v>0</v>
          </cell>
          <cell r="M905">
            <v>0</v>
          </cell>
          <cell r="N905">
            <v>0</v>
          </cell>
          <cell r="O905">
            <v>0</v>
          </cell>
          <cell r="R905">
            <v>0</v>
          </cell>
          <cell r="S905">
            <v>0</v>
          </cell>
          <cell r="T905">
            <v>0</v>
          </cell>
          <cell r="U905">
            <v>0</v>
          </cell>
          <cell r="V905">
            <v>0</v>
          </cell>
          <cell r="W905">
            <v>0</v>
          </cell>
        </row>
        <row r="906">
          <cell r="C906" t="str">
            <v>3.5.1</v>
          </cell>
          <cell r="D906" t="str">
            <v>Relleno de Zanjas y obras de mampostería</v>
          </cell>
          <cell r="I906">
            <v>0</v>
          </cell>
          <cell r="L906">
            <v>0</v>
          </cell>
          <cell r="M906">
            <v>0</v>
          </cell>
          <cell r="N906">
            <v>0</v>
          </cell>
          <cell r="O906">
            <v>0</v>
          </cell>
          <cell r="R906">
            <v>0</v>
          </cell>
          <cell r="S906">
            <v>0</v>
          </cell>
          <cell r="T906">
            <v>0</v>
          </cell>
          <cell r="U906">
            <v>0</v>
          </cell>
          <cell r="V906">
            <v>0</v>
          </cell>
          <cell r="W906">
            <v>0</v>
          </cell>
        </row>
        <row r="907">
          <cell r="C907" t="str">
            <v>3.5.1.1</v>
          </cell>
          <cell r="D907" t="str">
            <v>Rellenos de Zanjas y obras de mampostería con material seleccionado de sitio, compactado al 90% del Proctor Modificado</v>
          </cell>
          <cell r="E907" t="str">
            <v>m3</v>
          </cell>
          <cell r="F907">
            <v>5</v>
          </cell>
          <cell r="G907">
            <v>9800</v>
          </cell>
          <cell r="H907">
            <v>49000</v>
          </cell>
          <cell r="I907">
            <v>9.9518870940942583E-2</v>
          </cell>
          <cell r="J907">
            <v>5</v>
          </cell>
          <cell r="L907">
            <v>5</v>
          </cell>
          <cell r="M907">
            <v>49000</v>
          </cell>
          <cell r="N907">
            <v>0</v>
          </cell>
          <cell r="O907">
            <v>49000</v>
          </cell>
          <cell r="R907">
            <v>0</v>
          </cell>
          <cell r="S907">
            <v>0</v>
          </cell>
          <cell r="T907">
            <v>0</v>
          </cell>
          <cell r="U907">
            <v>0</v>
          </cell>
          <cell r="V907">
            <v>5</v>
          </cell>
          <cell r="W907">
            <v>49000</v>
          </cell>
        </row>
        <row r="908">
          <cell r="C908" t="str">
            <v>3.5.1.2</v>
          </cell>
          <cell r="D908" t="str">
            <v>Rellenos de Zanjas y obras de mampostería con material seleccionado de cantera, compactado al 95% del Proctor Modifiicado</v>
          </cell>
          <cell r="E908" t="str">
            <v>m3</v>
          </cell>
          <cell r="F908">
            <v>8.5</v>
          </cell>
          <cell r="G908">
            <v>27000</v>
          </cell>
          <cell r="H908">
            <v>229500</v>
          </cell>
          <cell r="I908">
            <v>0.46611389552951688</v>
          </cell>
          <cell r="J908">
            <v>8.5</v>
          </cell>
          <cell r="L908">
            <v>8.5</v>
          </cell>
          <cell r="M908">
            <v>229500</v>
          </cell>
          <cell r="N908">
            <v>0</v>
          </cell>
          <cell r="O908">
            <v>229500</v>
          </cell>
          <cell r="R908">
            <v>0</v>
          </cell>
          <cell r="S908">
            <v>0</v>
          </cell>
          <cell r="T908">
            <v>0</v>
          </cell>
          <cell r="U908">
            <v>0</v>
          </cell>
          <cell r="V908">
            <v>8.5</v>
          </cell>
          <cell r="W908">
            <v>229500</v>
          </cell>
        </row>
        <row r="909">
          <cell r="C909">
            <v>3.7</v>
          </cell>
          <cell r="D909" t="str">
            <v>CONSTRUCCIÓN DE OBRAS ACCESORIAS</v>
          </cell>
          <cell r="I909">
            <v>0</v>
          </cell>
          <cell r="L909">
            <v>0</v>
          </cell>
          <cell r="M909">
            <v>0</v>
          </cell>
          <cell r="N909">
            <v>0</v>
          </cell>
          <cell r="O909">
            <v>0</v>
          </cell>
          <cell r="R909">
            <v>0</v>
          </cell>
          <cell r="S909">
            <v>0</v>
          </cell>
          <cell r="T909">
            <v>0</v>
          </cell>
          <cell r="U909">
            <v>0</v>
          </cell>
          <cell r="V909">
            <v>0</v>
          </cell>
          <cell r="W909">
            <v>0</v>
          </cell>
        </row>
        <row r="910">
          <cell r="C910" t="str">
            <v>3.7.1</v>
          </cell>
          <cell r="D910" t="str">
            <v>Obra de mampostería en ladrillo.</v>
          </cell>
          <cell r="I910">
            <v>0</v>
          </cell>
          <cell r="L910">
            <v>0</v>
          </cell>
          <cell r="M910">
            <v>0</v>
          </cell>
          <cell r="N910">
            <v>0</v>
          </cell>
          <cell r="O910">
            <v>0</v>
          </cell>
          <cell r="R910">
            <v>0</v>
          </cell>
          <cell r="S910">
            <v>0</v>
          </cell>
          <cell r="T910">
            <v>0</v>
          </cell>
          <cell r="U910">
            <v>0</v>
          </cell>
          <cell r="V910">
            <v>0</v>
          </cell>
          <cell r="W910">
            <v>0</v>
          </cell>
        </row>
        <row r="911">
          <cell r="C911" t="str">
            <v>3.7.1.4</v>
          </cell>
          <cell r="D911" t="str">
            <v>CONCRETOS DE LIMPIEZA, ALISTADO Y MEDIACAÑAS</v>
          </cell>
          <cell r="I911">
            <v>0</v>
          </cell>
          <cell r="L911">
            <v>0</v>
          </cell>
          <cell r="M911">
            <v>0</v>
          </cell>
          <cell r="N911">
            <v>0</v>
          </cell>
          <cell r="O911">
            <v>0</v>
          </cell>
          <cell r="R911">
            <v>0</v>
          </cell>
          <cell r="S911">
            <v>0</v>
          </cell>
          <cell r="T911">
            <v>0</v>
          </cell>
          <cell r="U911">
            <v>0</v>
          </cell>
          <cell r="V911">
            <v>0</v>
          </cell>
          <cell r="W911">
            <v>0</v>
          </cell>
        </row>
        <row r="912">
          <cell r="C912" t="str">
            <v>3.7.1.4.1</v>
          </cell>
          <cell r="D912" t="str">
            <v>ALISTADO Y PENDIENTADO</v>
          </cell>
          <cell r="I912">
            <v>0</v>
          </cell>
          <cell r="L912">
            <v>0</v>
          </cell>
          <cell r="M912">
            <v>0</v>
          </cell>
          <cell r="N912">
            <v>0</v>
          </cell>
          <cell r="O912">
            <v>0</v>
          </cell>
          <cell r="R912">
            <v>0</v>
          </cell>
          <cell r="S912">
            <v>0</v>
          </cell>
          <cell r="T912">
            <v>0</v>
          </cell>
          <cell r="U912">
            <v>0</v>
          </cell>
          <cell r="V912">
            <v>0</v>
          </cell>
          <cell r="W912">
            <v>0</v>
          </cell>
        </row>
        <row r="913">
          <cell r="C913" t="str">
            <v>3.7.1.4.1.2</v>
          </cell>
          <cell r="D913" t="str">
            <v>Alistado y pendientado de losas y pisos en mortero impermeabilizado 1:4 e=0.04</v>
          </cell>
          <cell r="E913" t="str">
            <v>m2</v>
          </cell>
          <cell r="F913">
            <v>55</v>
          </cell>
          <cell r="G913">
            <v>10490</v>
          </cell>
          <cell r="H913">
            <v>576950</v>
          </cell>
          <cell r="I913">
            <v>1.1717839303954456</v>
          </cell>
          <cell r="J913">
            <v>55</v>
          </cell>
          <cell r="L913">
            <v>55</v>
          </cell>
          <cell r="M913">
            <v>576950</v>
          </cell>
          <cell r="N913">
            <v>0</v>
          </cell>
          <cell r="O913">
            <v>576950</v>
          </cell>
          <cell r="R913">
            <v>0</v>
          </cell>
          <cell r="S913">
            <v>0</v>
          </cell>
          <cell r="T913">
            <v>0</v>
          </cell>
          <cell r="U913">
            <v>0</v>
          </cell>
          <cell r="V913">
            <v>55</v>
          </cell>
          <cell r="W913">
            <v>576950</v>
          </cell>
        </row>
        <row r="914">
          <cell r="C914" t="str">
            <v>3.7.2</v>
          </cell>
          <cell r="D914" t="str">
            <v>Obras de mampostería en bloque</v>
          </cell>
          <cell r="I914">
            <v>0</v>
          </cell>
          <cell r="L914">
            <v>0</v>
          </cell>
          <cell r="M914">
            <v>0</v>
          </cell>
          <cell r="N914">
            <v>0</v>
          </cell>
          <cell r="O914">
            <v>0</v>
          </cell>
          <cell r="R914">
            <v>0</v>
          </cell>
          <cell r="S914">
            <v>0</v>
          </cell>
          <cell r="T914">
            <v>0</v>
          </cell>
          <cell r="U914">
            <v>0</v>
          </cell>
          <cell r="V914">
            <v>0</v>
          </cell>
          <cell r="W914">
            <v>0</v>
          </cell>
        </row>
        <row r="915">
          <cell r="C915" t="str">
            <v>3.7.2.1.8</v>
          </cell>
          <cell r="D915" t="str">
            <v>Mampostería en bloque de concreto (sin incluir pañete, mortero de relleno, refuerzo e=0.10 m</v>
          </cell>
          <cell r="E915" t="str">
            <v>m2</v>
          </cell>
          <cell r="F915">
            <v>13</v>
          </cell>
          <cell r="G915">
            <v>21300</v>
          </cell>
          <cell r="H915">
            <v>276900</v>
          </cell>
          <cell r="I915">
            <v>0.56238317068463273</v>
          </cell>
          <cell r="J915">
            <v>13</v>
          </cell>
          <cell r="L915">
            <v>13</v>
          </cell>
          <cell r="M915">
            <v>276900</v>
          </cell>
          <cell r="N915">
            <v>0</v>
          </cell>
          <cell r="O915">
            <v>276900</v>
          </cell>
          <cell r="R915">
            <v>0</v>
          </cell>
          <cell r="S915">
            <v>0</v>
          </cell>
          <cell r="T915">
            <v>0</v>
          </cell>
          <cell r="U915">
            <v>0</v>
          </cell>
          <cell r="V915">
            <v>13</v>
          </cell>
          <cell r="W915">
            <v>276900</v>
          </cell>
        </row>
        <row r="916">
          <cell r="C916" t="str">
            <v>3.7.2.1.9</v>
          </cell>
          <cell r="D916" t="str">
            <v>Mampostería en bloque de concreto (sin incluir pañete, mortero de relleno, refuerzo e=0.15 m</v>
          </cell>
          <cell r="E916" t="str">
            <v>m2</v>
          </cell>
          <cell r="F916">
            <v>131.30000000000001</v>
          </cell>
          <cell r="G916">
            <v>27150</v>
          </cell>
          <cell r="H916">
            <v>3564795</v>
          </cell>
          <cell r="I916">
            <v>7.2400892558350503</v>
          </cell>
          <cell r="J916">
            <v>131.30000000000001</v>
          </cell>
          <cell r="L916">
            <v>131.30000000000001</v>
          </cell>
          <cell r="M916">
            <v>3564795.0000000005</v>
          </cell>
          <cell r="N916">
            <v>0</v>
          </cell>
          <cell r="O916">
            <v>3564795.0000000005</v>
          </cell>
          <cell r="R916">
            <v>0</v>
          </cell>
          <cell r="S916">
            <v>0</v>
          </cell>
          <cell r="T916">
            <v>0</v>
          </cell>
          <cell r="U916">
            <v>0</v>
          </cell>
          <cell r="V916">
            <v>131.30000000000001</v>
          </cell>
          <cell r="W916">
            <v>3564795.0000000005</v>
          </cell>
        </row>
        <row r="917">
          <cell r="C917" t="str">
            <v>3.7.3</v>
          </cell>
          <cell r="D917" t="str">
            <v>Estructuras de concreto reforzado</v>
          </cell>
          <cell r="I917">
            <v>0</v>
          </cell>
          <cell r="L917">
            <v>0</v>
          </cell>
          <cell r="M917">
            <v>0</v>
          </cell>
          <cell r="N917">
            <v>0</v>
          </cell>
          <cell r="O917">
            <v>0</v>
          </cell>
          <cell r="R917">
            <v>0</v>
          </cell>
          <cell r="S917">
            <v>0</v>
          </cell>
          <cell r="T917">
            <v>0</v>
          </cell>
          <cell r="U917">
            <v>0</v>
          </cell>
          <cell r="V917">
            <v>0</v>
          </cell>
          <cell r="W917">
            <v>0</v>
          </cell>
        </row>
        <row r="918">
          <cell r="C918" t="str">
            <v>3.7.3.2</v>
          </cell>
          <cell r="D918" t="str">
            <v>Concreto para estructuras tipo edificaciones</v>
          </cell>
          <cell r="I918">
            <v>0</v>
          </cell>
          <cell r="L918">
            <v>0</v>
          </cell>
          <cell r="M918">
            <v>0</v>
          </cell>
          <cell r="N918">
            <v>0</v>
          </cell>
          <cell r="O918">
            <v>0</v>
          </cell>
          <cell r="R918">
            <v>0</v>
          </cell>
          <cell r="S918">
            <v>0</v>
          </cell>
          <cell r="T918">
            <v>0</v>
          </cell>
          <cell r="U918">
            <v>0</v>
          </cell>
          <cell r="V918">
            <v>0</v>
          </cell>
          <cell r="W918">
            <v>0</v>
          </cell>
        </row>
        <row r="919">
          <cell r="C919" t="str">
            <v>3.7.3.2.1</v>
          </cell>
          <cell r="D919" t="str">
            <v>VIGAS, COLUMNAS, ZAPATAS, MUROS, ESCALERAS</v>
          </cell>
          <cell r="I919">
            <v>0</v>
          </cell>
          <cell r="L919">
            <v>0</v>
          </cell>
          <cell r="M919">
            <v>0</v>
          </cell>
          <cell r="N919">
            <v>0</v>
          </cell>
          <cell r="O919">
            <v>0</v>
          </cell>
          <cell r="R919">
            <v>0</v>
          </cell>
          <cell r="S919">
            <v>0</v>
          </cell>
          <cell r="T919">
            <v>0</v>
          </cell>
          <cell r="U919">
            <v>0</v>
          </cell>
          <cell r="V919">
            <v>0</v>
          </cell>
          <cell r="W919">
            <v>0</v>
          </cell>
        </row>
        <row r="920">
          <cell r="C920" t="str">
            <v>3.7.3.2.1.2</v>
          </cell>
          <cell r="D920" t="str">
            <v>Concreto para vigas f´c=21 Mpa (3000 PSI)</v>
          </cell>
          <cell r="E920" t="str">
            <v>m3</v>
          </cell>
          <cell r="F920">
            <v>10.4</v>
          </cell>
          <cell r="G920">
            <v>314100</v>
          </cell>
          <cell r="H920">
            <v>3266640</v>
          </cell>
          <cell r="I920">
            <v>6.6345372361330757</v>
          </cell>
          <cell r="J920">
            <v>10.4</v>
          </cell>
          <cell r="L920">
            <v>10.4</v>
          </cell>
          <cell r="M920">
            <v>3266640</v>
          </cell>
          <cell r="N920">
            <v>0</v>
          </cell>
          <cell r="O920">
            <v>3266640</v>
          </cell>
          <cell r="R920">
            <v>0</v>
          </cell>
          <cell r="S920">
            <v>0</v>
          </cell>
          <cell r="T920">
            <v>0</v>
          </cell>
          <cell r="U920">
            <v>0</v>
          </cell>
          <cell r="V920">
            <v>10.4</v>
          </cell>
          <cell r="W920">
            <v>3266640</v>
          </cell>
        </row>
        <row r="921">
          <cell r="C921" t="str">
            <v>3.7.3.2.1.5</v>
          </cell>
          <cell r="D921" t="str">
            <v>Concreto para columnas f´c=21 Mpa (3000 PSI)</v>
          </cell>
          <cell r="E921" t="str">
            <v>m3</v>
          </cell>
          <cell r="F921">
            <v>4.1040000000000001</v>
          </cell>
          <cell r="G921">
            <v>355100</v>
          </cell>
          <cell r="H921">
            <v>1457330.4000000001</v>
          </cell>
          <cell r="I921">
            <v>2.9598342039982093</v>
          </cell>
          <cell r="J921">
            <v>4.1040000000000001</v>
          </cell>
          <cell r="L921">
            <v>4.1040000000000001</v>
          </cell>
          <cell r="M921">
            <v>1457330.4000000001</v>
          </cell>
          <cell r="N921">
            <v>0</v>
          </cell>
          <cell r="O921">
            <v>1457330.4000000001</v>
          </cell>
          <cell r="R921">
            <v>0</v>
          </cell>
          <cell r="S921">
            <v>0</v>
          </cell>
          <cell r="T921">
            <v>0</v>
          </cell>
          <cell r="U921">
            <v>0</v>
          </cell>
          <cell r="V921">
            <v>4.1040000000000001</v>
          </cell>
          <cell r="W921">
            <v>1457330.4000000001</v>
          </cell>
        </row>
        <row r="922">
          <cell r="C922" t="str">
            <v>3.7.3.2.1.11</v>
          </cell>
          <cell r="D922" t="str">
            <v>Concreto para zapatas f´c=24.5 Mpa (3500 PSI)</v>
          </cell>
          <cell r="E922" t="str">
            <v>m3</v>
          </cell>
          <cell r="F922">
            <v>4.5999999999999996</v>
          </cell>
          <cell r="G922">
            <v>293700</v>
          </cell>
          <cell r="H922">
            <v>1351020</v>
          </cell>
          <cell r="I922">
            <v>2.7439180616047403</v>
          </cell>
          <cell r="J922">
            <v>4.5999999999999996</v>
          </cell>
          <cell r="L922">
            <v>4.5999999999999996</v>
          </cell>
          <cell r="M922">
            <v>1351020</v>
          </cell>
          <cell r="N922">
            <v>0</v>
          </cell>
          <cell r="O922">
            <v>1351020</v>
          </cell>
          <cell r="R922">
            <v>0</v>
          </cell>
          <cell r="S922">
            <v>0</v>
          </cell>
          <cell r="T922">
            <v>0</v>
          </cell>
          <cell r="U922">
            <v>0</v>
          </cell>
          <cell r="V922">
            <v>4.5999999999999996</v>
          </cell>
          <cell r="W922">
            <v>1351020</v>
          </cell>
        </row>
        <row r="923">
          <cell r="C923" t="str">
            <v>3.7.3.2.1.14</v>
          </cell>
          <cell r="D923" t="str">
            <v>Concreto para vigas de amarre f´c=21 Mpa (3000 PSI)</v>
          </cell>
          <cell r="E923" t="str">
            <v>m3</v>
          </cell>
          <cell r="F923">
            <v>11.9</v>
          </cell>
          <cell r="G923">
            <v>338850</v>
          </cell>
          <cell r="H923">
            <v>4032315</v>
          </cell>
          <cell r="I923">
            <v>8.1896211444536107</v>
          </cell>
          <cell r="J923">
            <v>11.9</v>
          </cell>
          <cell r="L923">
            <v>11.9</v>
          </cell>
          <cell r="M923">
            <v>4032315</v>
          </cell>
          <cell r="N923">
            <v>0</v>
          </cell>
          <cell r="O923">
            <v>4032315</v>
          </cell>
          <cell r="R923">
            <v>0</v>
          </cell>
          <cell r="S923">
            <v>0</v>
          </cell>
          <cell r="T923">
            <v>0</v>
          </cell>
          <cell r="U923">
            <v>0</v>
          </cell>
          <cell r="V923">
            <v>11.9</v>
          </cell>
          <cell r="W923">
            <v>4032315</v>
          </cell>
        </row>
        <row r="924">
          <cell r="C924" t="str">
            <v>3.7.3.2.1.20</v>
          </cell>
          <cell r="D924" t="str">
            <v>Piso en concreto e=0.15 f´c=24.5 Mpa</v>
          </cell>
          <cell r="E924" t="str">
            <v>m2</v>
          </cell>
          <cell r="F924">
            <v>51</v>
          </cell>
          <cell r="G924">
            <v>47100</v>
          </cell>
          <cell r="H924">
            <v>2402100</v>
          </cell>
          <cell r="I924">
            <v>4.8786587732089428</v>
          </cell>
          <cell r="J924">
            <v>51</v>
          </cell>
          <cell r="L924">
            <v>51</v>
          </cell>
          <cell r="M924">
            <v>2402100</v>
          </cell>
          <cell r="N924">
            <v>0</v>
          </cell>
          <cell r="O924">
            <v>2402100</v>
          </cell>
          <cell r="R924">
            <v>0</v>
          </cell>
          <cell r="S924">
            <v>0</v>
          </cell>
          <cell r="T924">
            <v>0</v>
          </cell>
          <cell r="U924">
            <v>0</v>
          </cell>
          <cell r="V924">
            <v>51</v>
          </cell>
          <cell r="W924">
            <v>2402100</v>
          </cell>
        </row>
        <row r="925">
          <cell r="C925" t="str">
            <v>3.7.3.2.3</v>
          </cell>
          <cell r="D925" t="str">
            <v>LOSAS ALIGERADAS</v>
          </cell>
          <cell r="I925">
            <v>0</v>
          </cell>
          <cell r="L925">
            <v>0</v>
          </cell>
          <cell r="M925">
            <v>0</v>
          </cell>
          <cell r="N925">
            <v>0</v>
          </cell>
          <cell r="O925">
            <v>0</v>
          </cell>
          <cell r="R925">
            <v>0</v>
          </cell>
          <cell r="S925">
            <v>0</v>
          </cell>
          <cell r="T925">
            <v>0</v>
          </cell>
          <cell r="U925">
            <v>0</v>
          </cell>
          <cell r="V925">
            <v>0</v>
          </cell>
          <cell r="W925">
            <v>0</v>
          </cell>
        </row>
        <row r="926">
          <cell r="C926" t="str">
            <v>3.7.3.2.3.4</v>
          </cell>
          <cell r="D926" t="str">
            <v>Losa aligerada para edificaciones con casetón de icopor f¨c=24.5 MPa e=0.30 m</v>
          </cell>
          <cell r="E926" t="str">
            <v>m2</v>
          </cell>
          <cell r="F926">
            <v>54.8</v>
          </cell>
          <cell r="G926">
            <v>77660</v>
          </cell>
          <cell r="H926">
            <v>4255768</v>
          </cell>
          <cell r="I926">
            <v>8.6434535989100691</v>
          </cell>
          <cell r="J926">
            <v>54.8</v>
          </cell>
          <cell r="L926">
            <v>54.8</v>
          </cell>
          <cell r="M926">
            <v>4255768</v>
          </cell>
          <cell r="N926">
            <v>0</v>
          </cell>
          <cell r="O926">
            <v>4255768</v>
          </cell>
          <cell r="R926">
            <v>0</v>
          </cell>
          <cell r="S926">
            <v>0</v>
          </cell>
          <cell r="T926">
            <v>0</v>
          </cell>
          <cell r="U926">
            <v>0</v>
          </cell>
          <cell r="V926">
            <v>54.8</v>
          </cell>
          <cell r="W926">
            <v>4255768</v>
          </cell>
        </row>
        <row r="927">
          <cell r="C927" t="str">
            <v>3.7.3.3</v>
          </cell>
          <cell r="D927" t="str">
            <v>ACERO DE REFUERZO</v>
          </cell>
          <cell r="I927">
            <v>0</v>
          </cell>
          <cell r="L927">
            <v>0</v>
          </cell>
          <cell r="M927">
            <v>0</v>
          </cell>
          <cell r="N927">
            <v>0</v>
          </cell>
          <cell r="O927">
            <v>0</v>
          </cell>
          <cell r="R927">
            <v>0</v>
          </cell>
          <cell r="S927">
            <v>0</v>
          </cell>
          <cell r="T927">
            <v>0</v>
          </cell>
          <cell r="U927">
            <v>0</v>
          </cell>
          <cell r="V927">
            <v>0</v>
          </cell>
          <cell r="W927">
            <v>0</v>
          </cell>
        </row>
        <row r="928">
          <cell r="C928" t="str">
            <v>3.7.3.3.1</v>
          </cell>
          <cell r="D928" t="str">
            <v>Suministro, figurado e instalación de acero de refuerzo 420 Mpa (60000 Psi) según planos y especificaciones de diseño</v>
          </cell>
          <cell r="E928" t="str">
            <v>kg</v>
          </cell>
          <cell r="F928">
            <v>8906</v>
          </cell>
          <cell r="G928">
            <v>2740</v>
          </cell>
          <cell r="H928">
            <v>24402440</v>
          </cell>
          <cell r="I928">
            <v>49.561291367430513</v>
          </cell>
          <cell r="J928">
            <v>8906</v>
          </cell>
          <cell r="L928">
            <v>8906</v>
          </cell>
          <cell r="M928">
            <v>24402440</v>
          </cell>
          <cell r="N928">
            <v>0</v>
          </cell>
          <cell r="O928">
            <v>24402440</v>
          </cell>
          <cell r="R928">
            <v>0</v>
          </cell>
          <cell r="S928">
            <v>0</v>
          </cell>
          <cell r="T928">
            <v>0</v>
          </cell>
          <cell r="U928">
            <v>0</v>
          </cell>
          <cell r="V928">
            <v>8906</v>
          </cell>
          <cell r="W928">
            <v>24402440</v>
          </cell>
        </row>
        <row r="929">
          <cell r="C929" t="str">
            <v>3.7.3.8</v>
          </cell>
          <cell r="D929" t="str">
            <v>IMPERMEABILIZACION</v>
          </cell>
          <cell r="I929">
            <v>0</v>
          </cell>
          <cell r="L929">
            <v>0</v>
          </cell>
          <cell r="M929">
            <v>0</v>
          </cell>
          <cell r="N929">
            <v>0</v>
          </cell>
          <cell r="O929">
            <v>0</v>
          </cell>
          <cell r="R929">
            <v>0</v>
          </cell>
          <cell r="S929">
            <v>0</v>
          </cell>
          <cell r="T929">
            <v>0</v>
          </cell>
          <cell r="U929">
            <v>0</v>
          </cell>
          <cell r="V929">
            <v>0</v>
          </cell>
          <cell r="W929">
            <v>0</v>
          </cell>
        </row>
        <row r="930">
          <cell r="C930" t="str">
            <v>3.7.3.8.1</v>
          </cell>
          <cell r="D930" t="str">
            <v>Suministro e instalación de manto reflectivo Morter plas AL-80 o similar según planos y especificaciones de diseño</v>
          </cell>
          <cell r="E930" t="str">
            <v>m2</v>
          </cell>
          <cell r="F930">
            <v>54.8</v>
          </cell>
          <cell r="G930">
            <v>9325</v>
          </cell>
          <cell r="H930">
            <v>511010</v>
          </cell>
          <cell r="I930">
            <v>1.0378599640720627</v>
          </cell>
          <cell r="J930">
            <v>54.8</v>
          </cell>
          <cell r="L930">
            <v>54.8</v>
          </cell>
          <cell r="M930">
            <v>511010</v>
          </cell>
          <cell r="N930">
            <v>0</v>
          </cell>
          <cell r="O930">
            <v>511010</v>
          </cell>
          <cell r="R930">
            <v>0</v>
          </cell>
          <cell r="S930">
            <v>0</v>
          </cell>
          <cell r="T930">
            <v>0</v>
          </cell>
          <cell r="U930">
            <v>0</v>
          </cell>
          <cell r="V930">
            <v>54.8</v>
          </cell>
          <cell r="W930">
            <v>511010</v>
          </cell>
        </row>
        <row r="931">
          <cell r="C931" t="str">
            <v>3,9</v>
          </cell>
          <cell r="D931" t="str">
            <v>OBRAS ARQUITECTONICAS</v>
          </cell>
          <cell r="I931">
            <v>0</v>
          </cell>
          <cell r="L931">
            <v>0</v>
          </cell>
          <cell r="M931">
            <v>0</v>
          </cell>
          <cell r="N931">
            <v>0</v>
          </cell>
          <cell r="O931">
            <v>0</v>
          </cell>
          <cell r="R931">
            <v>0</v>
          </cell>
          <cell r="S931">
            <v>0</v>
          </cell>
          <cell r="T931">
            <v>0</v>
          </cell>
          <cell r="U931">
            <v>0</v>
          </cell>
          <cell r="V931">
            <v>0</v>
          </cell>
          <cell r="W931">
            <v>0</v>
          </cell>
        </row>
        <row r="932">
          <cell r="C932" t="str">
            <v>3.9.9</v>
          </cell>
          <cell r="D932" t="str">
            <v>CARPINTERIA EN MADERA</v>
          </cell>
          <cell r="I932">
            <v>0</v>
          </cell>
          <cell r="L932">
            <v>0</v>
          </cell>
          <cell r="M932">
            <v>0</v>
          </cell>
          <cell r="N932">
            <v>0</v>
          </cell>
          <cell r="O932">
            <v>0</v>
          </cell>
          <cell r="R932">
            <v>0</v>
          </cell>
          <cell r="S932">
            <v>0</v>
          </cell>
          <cell r="T932">
            <v>0</v>
          </cell>
          <cell r="U932">
            <v>0</v>
          </cell>
          <cell r="V932">
            <v>0</v>
          </cell>
          <cell r="W932">
            <v>0</v>
          </cell>
        </row>
        <row r="933">
          <cell r="C933" t="str">
            <v>3.9.9.1</v>
          </cell>
          <cell r="D933" t="str">
            <v>PUERTAS DE ENTRADA PRINCIPAL</v>
          </cell>
          <cell r="I933">
            <v>0</v>
          </cell>
          <cell r="L933">
            <v>0</v>
          </cell>
          <cell r="M933">
            <v>0</v>
          </cell>
          <cell r="N933">
            <v>0</v>
          </cell>
          <cell r="O933">
            <v>0</v>
          </cell>
          <cell r="R933">
            <v>0</v>
          </cell>
          <cell r="S933">
            <v>0</v>
          </cell>
          <cell r="T933">
            <v>0</v>
          </cell>
          <cell r="U933">
            <v>0</v>
          </cell>
          <cell r="V933">
            <v>0</v>
          </cell>
          <cell r="W933">
            <v>0</v>
          </cell>
        </row>
        <row r="934">
          <cell r="C934" t="str">
            <v>3.9.9.1.9</v>
          </cell>
          <cell r="D934" t="str">
            <v>Puerta Madecor en cedro 1.00 x 2 m e=36 mm. Incluye marco para puerta y cerradura segun planos y especificaciones de diseño</v>
          </cell>
          <cell r="E934" t="str">
            <v>und</v>
          </cell>
          <cell r="F934">
            <v>3</v>
          </cell>
          <cell r="G934">
            <v>72000</v>
          </cell>
          <cell r="H934">
            <v>216000</v>
          </cell>
          <cell r="I934">
            <v>0.43869543108660414</v>
          </cell>
          <cell r="J934">
            <v>3</v>
          </cell>
          <cell r="L934">
            <v>3</v>
          </cell>
          <cell r="M934">
            <v>216000</v>
          </cell>
          <cell r="N934">
            <v>0</v>
          </cell>
          <cell r="O934">
            <v>216000</v>
          </cell>
          <cell r="R934">
            <v>0</v>
          </cell>
          <cell r="S934">
            <v>0</v>
          </cell>
          <cell r="T934">
            <v>0</v>
          </cell>
          <cell r="U934">
            <v>0</v>
          </cell>
          <cell r="V934">
            <v>3</v>
          </cell>
          <cell r="W934">
            <v>216000</v>
          </cell>
        </row>
        <row r="935">
          <cell r="C935" t="str">
            <v>3.9.12</v>
          </cell>
          <cell r="D935" t="str">
            <v>PINTURA</v>
          </cell>
          <cell r="I935">
            <v>0</v>
          </cell>
          <cell r="L935">
            <v>0</v>
          </cell>
          <cell r="M935">
            <v>0</v>
          </cell>
          <cell r="N935">
            <v>0</v>
          </cell>
          <cell r="O935">
            <v>0</v>
          </cell>
          <cell r="R935">
            <v>0</v>
          </cell>
          <cell r="S935">
            <v>0</v>
          </cell>
          <cell r="T935">
            <v>0</v>
          </cell>
          <cell r="U935">
            <v>0</v>
          </cell>
          <cell r="V935">
            <v>0</v>
          </cell>
          <cell r="W935">
            <v>0</v>
          </cell>
        </row>
        <row r="936">
          <cell r="C936" t="str">
            <v>3.9.12.2</v>
          </cell>
          <cell r="D936" t="str">
            <v>Estuco y pintura a 3 manos segun planos y especificaciones de diseño</v>
          </cell>
          <cell r="E936" t="str">
            <v>m2</v>
          </cell>
          <cell r="F936">
            <v>355</v>
          </cell>
          <cell r="G936">
            <v>6415</v>
          </cell>
          <cell r="H936">
            <v>2277325</v>
          </cell>
          <cell r="I936">
            <v>4.6252410768486145</v>
          </cell>
          <cell r="J936">
            <v>355</v>
          </cell>
          <cell r="L936">
            <v>355</v>
          </cell>
          <cell r="M936">
            <v>2277325</v>
          </cell>
          <cell r="N936">
            <v>0</v>
          </cell>
          <cell r="O936">
            <v>2277325</v>
          </cell>
          <cell r="R936">
            <v>0</v>
          </cell>
          <cell r="S936">
            <v>0</v>
          </cell>
          <cell r="T936">
            <v>0</v>
          </cell>
          <cell r="U936">
            <v>0</v>
          </cell>
          <cell r="V936">
            <v>355</v>
          </cell>
          <cell r="W936">
            <v>2277325</v>
          </cell>
        </row>
        <row r="937">
          <cell r="D937" t="str">
            <v>COSTO TOTAL DIRECTO</v>
          </cell>
          <cell r="H937">
            <v>49236893</v>
          </cell>
          <cell r="L937">
            <v>0</v>
          </cell>
          <cell r="M937">
            <v>49236893</v>
          </cell>
          <cell r="N937">
            <v>0</v>
          </cell>
          <cell r="O937">
            <v>49236893</v>
          </cell>
          <cell r="R937">
            <v>0</v>
          </cell>
          <cell r="S937">
            <v>0</v>
          </cell>
          <cell r="T937">
            <v>0</v>
          </cell>
          <cell r="U937">
            <v>0</v>
          </cell>
          <cell r="V937">
            <v>0</v>
          </cell>
          <cell r="W937">
            <v>49236893</v>
          </cell>
        </row>
        <row r="938">
          <cell r="D938" t="str">
            <v>A,I,U, 25%</v>
          </cell>
          <cell r="E938">
            <v>0.25</v>
          </cell>
          <cell r="H938">
            <v>12309223.25</v>
          </cell>
          <cell r="M938">
            <v>12309223.25</v>
          </cell>
          <cell r="N938">
            <v>0</v>
          </cell>
          <cell r="O938">
            <v>12309223.25</v>
          </cell>
          <cell r="R938">
            <v>0</v>
          </cell>
          <cell r="S938">
            <v>0</v>
          </cell>
          <cell r="T938">
            <v>0</v>
          </cell>
          <cell r="U938">
            <v>0</v>
          </cell>
          <cell r="W938">
            <v>12309223.25</v>
          </cell>
        </row>
        <row r="939">
          <cell r="B939" t="str">
            <v>TO15</v>
          </cell>
          <cell r="D939" t="str">
            <v>COSTO TOTAL OBRA CIVIL</v>
          </cell>
          <cell r="H939">
            <v>61546116</v>
          </cell>
          <cell r="M939">
            <v>61546116</v>
          </cell>
          <cell r="N939">
            <v>0</v>
          </cell>
          <cell r="O939">
            <v>61546116</v>
          </cell>
          <cell r="R939">
            <v>0</v>
          </cell>
          <cell r="S939">
            <v>0</v>
          </cell>
          <cell r="T939">
            <v>0</v>
          </cell>
          <cell r="U939">
            <v>0</v>
          </cell>
          <cell r="V939">
            <v>0</v>
          </cell>
          <cell r="W939">
            <v>61546116</v>
          </cell>
        </row>
        <row r="940">
          <cell r="B940" t="str">
            <v>T16</v>
          </cell>
          <cell r="C940" t="str">
            <v>OBRA CIVIL ESTRUCTURAL DEL CUARTO ELÉCTRICO (940)</v>
          </cell>
          <cell r="M940">
            <v>0</v>
          </cell>
          <cell r="N940">
            <v>0</v>
          </cell>
          <cell r="O940">
            <v>0</v>
          </cell>
          <cell r="R940">
            <v>0</v>
          </cell>
          <cell r="S940">
            <v>0</v>
          </cell>
          <cell r="T940">
            <v>0</v>
          </cell>
          <cell r="U940">
            <v>0</v>
          </cell>
          <cell r="V940">
            <v>0</v>
          </cell>
          <cell r="W940">
            <v>0</v>
          </cell>
        </row>
        <row r="941">
          <cell r="C941" t="str">
            <v xml:space="preserve">ITEM </v>
          </cell>
          <cell r="D941" t="str">
            <v xml:space="preserve">DESCRIPCION </v>
          </cell>
          <cell r="E941" t="str">
            <v xml:space="preserve">UNIDAD </v>
          </cell>
          <cell r="F941" t="str">
            <v xml:space="preserve">CANTIDAD </v>
          </cell>
          <cell r="G941" t="str">
            <v xml:space="preserve">V. UNITARIO </v>
          </cell>
          <cell r="H941" t="str">
            <v>V. PARCIAL</v>
          </cell>
          <cell r="R941">
            <v>0</v>
          </cell>
        </row>
        <row r="942">
          <cell r="C942">
            <v>3.1</v>
          </cell>
          <cell r="D942" t="str">
            <v>SEÑALIZACION Y SEGURIDAD EN LA OBRA</v>
          </cell>
          <cell r="L942">
            <v>0</v>
          </cell>
          <cell r="M942">
            <v>0</v>
          </cell>
          <cell r="N942">
            <v>0</v>
          </cell>
          <cell r="O942">
            <v>0</v>
          </cell>
          <cell r="R942">
            <v>0</v>
          </cell>
          <cell r="S942">
            <v>0</v>
          </cell>
          <cell r="T942">
            <v>0</v>
          </cell>
          <cell r="U942">
            <v>0</v>
          </cell>
          <cell r="V942">
            <v>0</v>
          </cell>
          <cell r="W942">
            <v>0</v>
          </cell>
        </row>
        <row r="943">
          <cell r="C943" t="str">
            <v>3.1.1</v>
          </cell>
          <cell r="D943" t="str">
            <v>Señalización de la obra</v>
          </cell>
          <cell r="L943">
            <v>0</v>
          </cell>
          <cell r="M943">
            <v>0</v>
          </cell>
          <cell r="N943">
            <v>0</v>
          </cell>
          <cell r="O943">
            <v>0</v>
          </cell>
          <cell r="R943">
            <v>0</v>
          </cell>
          <cell r="S943">
            <v>0</v>
          </cell>
          <cell r="T943">
            <v>0</v>
          </cell>
          <cell r="U943">
            <v>0</v>
          </cell>
          <cell r="V943">
            <v>0</v>
          </cell>
          <cell r="W943">
            <v>0</v>
          </cell>
        </row>
        <row r="944">
          <cell r="C944" t="str">
            <v>3.1.1.1</v>
          </cell>
          <cell r="D944" t="str">
            <v>Soporte para cinta demarcadora. Esquema No.1</v>
          </cell>
          <cell r="E944" t="str">
            <v>un</v>
          </cell>
          <cell r="F944">
            <v>4</v>
          </cell>
          <cell r="G944">
            <v>10100</v>
          </cell>
          <cell r="H944">
            <v>40400</v>
          </cell>
          <cell r="I944">
            <v>0.17446853386576755</v>
          </cell>
          <cell r="J944">
            <v>4</v>
          </cell>
          <cell r="L944">
            <v>4</v>
          </cell>
          <cell r="M944">
            <v>40400</v>
          </cell>
          <cell r="N944">
            <v>0</v>
          </cell>
          <cell r="O944">
            <v>40400</v>
          </cell>
          <cell r="R944">
            <v>0</v>
          </cell>
          <cell r="S944">
            <v>0</v>
          </cell>
          <cell r="T944">
            <v>0</v>
          </cell>
          <cell r="U944">
            <v>0</v>
          </cell>
          <cell r="V944">
            <v>4</v>
          </cell>
          <cell r="W944">
            <v>40400</v>
          </cell>
        </row>
        <row r="945">
          <cell r="C945" t="str">
            <v>3.1.1.2</v>
          </cell>
          <cell r="D945" t="str">
            <v>Cinta demarcadora, sin soportes. Esquema No. 2</v>
          </cell>
          <cell r="E945" t="str">
            <v>m</v>
          </cell>
          <cell r="F945">
            <v>40</v>
          </cell>
          <cell r="G945">
            <v>830</v>
          </cell>
          <cell r="H945">
            <v>33200</v>
          </cell>
          <cell r="I945">
            <v>0.14337513179068026</v>
          </cell>
          <cell r="J945">
            <v>40</v>
          </cell>
          <cell r="L945">
            <v>40</v>
          </cell>
          <cell r="M945">
            <v>33200</v>
          </cell>
          <cell r="N945">
            <v>0</v>
          </cell>
          <cell r="O945">
            <v>33200</v>
          </cell>
          <cell r="R945">
            <v>0</v>
          </cell>
          <cell r="S945">
            <v>0</v>
          </cell>
          <cell r="T945">
            <v>0</v>
          </cell>
          <cell r="U945">
            <v>0</v>
          </cell>
          <cell r="V945">
            <v>40</v>
          </cell>
          <cell r="W945">
            <v>33200</v>
          </cell>
        </row>
        <row r="946">
          <cell r="C946" t="str">
            <v>3.1.1.3</v>
          </cell>
          <cell r="D946" t="str">
            <v>Vallas móviles. Barreras</v>
          </cell>
          <cell r="I946">
            <v>0</v>
          </cell>
          <cell r="L946">
            <v>0</v>
          </cell>
          <cell r="M946">
            <v>0</v>
          </cell>
          <cell r="N946">
            <v>0</v>
          </cell>
          <cell r="O946">
            <v>0</v>
          </cell>
          <cell r="R946">
            <v>0</v>
          </cell>
          <cell r="S946">
            <v>0</v>
          </cell>
          <cell r="T946">
            <v>0</v>
          </cell>
          <cell r="U946">
            <v>0</v>
          </cell>
          <cell r="V946">
            <v>0</v>
          </cell>
          <cell r="W946">
            <v>0</v>
          </cell>
        </row>
        <row r="947">
          <cell r="C947" t="str">
            <v>3.1.1.3.4</v>
          </cell>
          <cell r="D947" t="str">
            <v>Valla móvil Tipo 4. Valla doble cara. Esquema No. 6</v>
          </cell>
          <cell r="E947" t="str">
            <v>un</v>
          </cell>
          <cell r="F947">
            <v>1</v>
          </cell>
          <cell r="G947">
            <v>155000</v>
          </cell>
          <cell r="H947">
            <v>155000</v>
          </cell>
          <cell r="I947">
            <v>0.6693718502275734</v>
          </cell>
          <cell r="J947">
            <v>1</v>
          </cell>
          <cell r="L947">
            <v>1</v>
          </cell>
          <cell r="M947">
            <v>155000</v>
          </cell>
          <cell r="N947">
            <v>0</v>
          </cell>
          <cell r="O947">
            <v>155000</v>
          </cell>
          <cell r="R947">
            <v>0</v>
          </cell>
          <cell r="S947">
            <v>0</v>
          </cell>
          <cell r="T947">
            <v>0</v>
          </cell>
          <cell r="U947">
            <v>0</v>
          </cell>
          <cell r="V947">
            <v>1</v>
          </cell>
          <cell r="W947">
            <v>155000</v>
          </cell>
        </row>
        <row r="948">
          <cell r="C948">
            <v>3.3</v>
          </cell>
          <cell r="D948" t="str">
            <v>EXCAVACIONES Y ENTIBADOS</v>
          </cell>
          <cell r="I948">
            <v>0</v>
          </cell>
          <cell r="L948">
            <v>0</v>
          </cell>
          <cell r="M948">
            <v>0</v>
          </cell>
          <cell r="N948">
            <v>0</v>
          </cell>
          <cell r="O948">
            <v>0</v>
          </cell>
          <cell r="R948">
            <v>0</v>
          </cell>
          <cell r="S948">
            <v>0</v>
          </cell>
          <cell r="T948">
            <v>0</v>
          </cell>
          <cell r="U948">
            <v>0</v>
          </cell>
          <cell r="V948">
            <v>0</v>
          </cell>
          <cell r="W948">
            <v>0</v>
          </cell>
        </row>
        <row r="949">
          <cell r="C949" t="str">
            <v>3.3.4</v>
          </cell>
          <cell r="D949" t="str">
            <v>EXCAVACIONES PARA ESTRUCTURAS</v>
          </cell>
          <cell r="I949">
            <v>0</v>
          </cell>
          <cell r="L949">
            <v>0</v>
          </cell>
          <cell r="M949">
            <v>0</v>
          </cell>
          <cell r="N949">
            <v>0</v>
          </cell>
          <cell r="O949">
            <v>0</v>
          </cell>
          <cell r="R949">
            <v>0</v>
          </cell>
          <cell r="S949">
            <v>0</v>
          </cell>
          <cell r="T949">
            <v>0</v>
          </cell>
          <cell r="U949">
            <v>0</v>
          </cell>
          <cell r="V949">
            <v>0</v>
          </cell>
          <cell r="W949">
            <v>0</v>
          </cell>
        </row>
        <row r="950">
          <cell r="C950" t="str">
            <v>3.3.4.2</v>
          </cell>
          <cell r="D950" t="str">
            <v>Excavación para estructuras a máquina en material común, roca descompuesta a cualquier profundidad y bajo cualquier condición de humedad. Incluye retiro a lugar autorizado.</v>
          </cell>
          <cell r="E950" t="str">
            <v>m3</v>
          </cell>
          <cell r="F950">
            <v>10.1</v>
          </cell>
          <cell r="G950">
            <v>8200</v>
          </cell>
          <cell r="H950">
            <v>82820</v>
          </cell>
          <cell r="I950">
            <v>0.35766049442482345</v>
          </cell>
          <cell r="J950">
            <v>10.1</v>
          </cell>
          <cell r="L950">
            <v>10.1</v>
          </cell>
          <cell r="M950">
            <v>82820</v>
          </cell>
          <cell r="N950">
            <v>0</v>
          </cell>
          <cell r="O950">
            <v>82820</v>
          </cell>
          <cell r="R950">
            <v>0</v>
          </cell>
          <cell r="S950">
            <v>0</v>
          </cell>
          <cell r="T950">
            <v>0</v>
          </cell>
          <cell r="U950">
            <v>0</v>
          </cell>
          <cell r="V950">
            <v>10.1</v>
          </cell>
          <cell r="W950">
            <v>82820</v>
          </cell>
        </row>
        <row r="951">
          <cell r="C951">
            <v>3.4</v>
          </cell>
          <cell r="D951" t="str">
            <v>INSTALACION Y CIMENTACION DE TUBERIA</v>
          </cell>
          <cell r="I951">
            <v>0</v>
          </cell>
          <cell r="L951">
            <v>0</v>
          </cell>
          <cell r="M951">
            <v>0</v>
          </cell>
          <cell r="N951">
            <v>0</v>
          </cell>
          <cell r="O951">
            <v>0</v>
          </cell>
          <cell r="R951">
            <v>0</v>
          </cell>
          <cell r="S951">
            <v>0</v>
          </cell>
          <cell r="T951">
            <v>0</v>
          </cell>
          <cell r="U951">
            <v>0</v>
          </cell>
          <cell r="V951">
            <v>0</v>
          </cell>
          <cell r="W951">
            <v>0</v>
          </cell>
        </row>
        <row r="952">
          <cell r="C952">
            <v>3.5</v>
          </cell>
          <cell r="D952" t="str">
            <v>RELLENOS</v>
          </cell>
          <cell r="I952">
            <v>0</v>
          </cell>
          <cell r="L952">
            <v>0</v>
          </cell>
          <cell r="M952">
            <v>0</v>
          </cell>
          <cell r="N952">
            <v>0</v>
          </cell>
          <cell r="O952">
            <v>0</v>
          </cell>
          <cell r="R952">
            <v>0</v>
          </cell>
          <cell r="S952">
            <v>0</v>
          </cell>
          <cell r="T952">
            <v>0</v>
          </cell>
          <cell r="U952">
            <v>0</v>
          </cell>
          <cell r="V952">
            <v>0</v>
          </cell>
          <cell r="W952">
            <v>0</v>
          </cell>
        </row>
        <row r="953">
          <cell r="C953" t="str">
            <v>3.5.1</v>
          </cell>
          <cell r="D953" t="str">
            <v>Relleno de Zanjas y obras de mampostería</v>
          </cell>
          <cell r="I953">
            <v>0</v>
          </cell>
          <cell r="L953">
            <v>0</v>
          </cell>
          <cell r="M953">
            <v>0</v>
          </cell>
          <cell r="N953">
            <v>0</v>
          </cell>
          <cell r="O953">
            <v>0</v>
          </cell>
          <cell r="R953">
            <v>0</v>
          </cell>
          <cell r="S953">
            <v>0</v>
          </cell>
          <cell r="T953">
            <v>0</v>
          </cell>
          <cell r="U953">
            <v>0</v>
          </cell>
          <cell r="V953">
            <v>0</v>
          </cell>
          <cell r="W953">
            <v>0</v>
          </cell>
        </row>
        <row r="954">
          <cell r="C954" t="str">
            <v>3.5.1.1</v>
          </cell>
          <cell r="D954" t="str">
            <v>Rellenos de Zanjas y obras de mampostería con material seleccionado de sitio, compactado al 90% del Proctor Modificado</v>
          </cell>
          <cell r="E954" t="str">
            <v>m3</v>
          </cell>
          <cell r="F954">
            <v>1</v>
          </cell>
          <cell r="G954">
            <v>8500</v>
          </cell>
          <cell r="H954">
            <v>8500</v>
          </cell>
          <cell r="I954">
            <v>3.6707488560866933E-2</v>
          </cell>
          <cell r="J954">
            <v>1</v>
          </cell>
          <cell r="L954">
            <v>1</v>
          </cell>
          <cell r="M954">
            <v>8500</v>
          </cell>
          <cell r="N954">
            <v>0</v>
          </cell>
          <cell r="O954">
            <v>8500</v>
          </cell>
          <cell r="R954">
            <v>0</v>
          </cell>
          <cell r="S954">
            <v>0</v>
          </cell>
          <cell r="T954">
            <v>0</v>
          </cell>
          <cell r="U954">
            <v>0</v>
          </cell>
          <cell r="V954">
            <v>1</v>
          </cell>
          <cell r="W954">
            <v>8500</v>
          </cell>
        </row>
        <row r="955">
          <cell r="C955" t="str">
            <v>3.5.1.2</v>
          </cell>
          <cell r="D955" t="str">
            <v>Rellenos de Zanjas y obras de mampostería con material seleccionado de cantera, compactado al 95% del Proctor Modifiicado</v>
          </cell>
          <cell r="E955" t="str">
            <v>m3</v>
          </cell>
          <cell r="F955">
            <v>9.1</v>
          </cell>
          <cell r="G955">
            <v>27000</v>
          </cell>
          <cell r="H955">
            <v>245700</v>
          </cell>
          <cell r="I955">
            <v>1.0610623458123536</v>
          </cell>
          <cell r="J955">
            <v>9.1</v>
          </cell>
          <cell r="L955">
            <v>9.1</v>
          </cell>
          <cell r="M955">
            <v>245700</v>
          </cell>
          <cell r="N955">
            <v>0</v>
          </cell>
          <cell r="O955">
            <v>245700</v>
          </cell>
          <cell r="R955">
            <v>0</v>
          </cell>
          <cell r="S955">
            <v>0</v>
          </cell>
          <cell r="T955">
            <v>0</v>
          </cell>
          <cell r="U955">
            <v>0</v>
          </cell>
          <cell r="V955">
            <v>9.1</v>
          </cell>
          <cell r="W955">
            <v>245700</v>
          </cell>
        </row>
        <row r="956">
          <cell r="C956">
            <v>3.7</v>
          </cell>
          <cell r="D956" t="str">
            <v>CONSTRUCCIÓN DE OBRAS ACCESORIAS</v>
          </cell>
          <cell r="I956">
            <v>0</v>
          </cell>
          <cell r="L956">
            <v>0</v>
          </cell>
          <cell r="M956">
            <v>0</v>
          </cell>
          <cell r="N956">
            <v>0</v>
          </cell>
          <cell r="O956">
            <v>0</v>
          </cell>
          <cell r="R956">
            <v>0</v>
          </cell>
          <cell r="S956">
            <v>0</v>
          </cell>
          <cell r="T956">
            <v>0</v>
          </cell>
          <cell r="U956">
            <v>0</v>
          </cell>
          <cell r="V956">
            <v>0</v>
          </cell>
          <cell r="W956">
            <v>0</v>
          </cell>
        </row>
        <row r="957">
          <cell r="C957" t="str">
            <v>3.7.1</v>
          </cell>
          <cell r="D957" t="str">
            <v>Obra de mampostería en ladrillo.</v>
          </cell>
          <cell r="I957">
            <v>0</v>
          </cell>
          <cell r="L957">
            <v>0</v>
          </cell>
          <cell r="M957">
            <v>0</v>
          </cell>
          <cell r="N957">
            <v>0</v>
          </cell>
          <cell r="O957">
            <v>0</v>
          </cell>
          <cell r="R957">
            <v>0</v>
          </cell>
          <cell r="S957">
            <v>0</v>
          </cell>
          <cell r="T957">
            <v>0</v>
          </cell>
          <cell r="U957">
            <v>0</v>
          </cell>
          <cell r="V957">
            <v>0</v>
          </cell>
          <cell r="W957">
            <v>0</v>
          </cell>
        </row>
        <row r="958">
          <cell r="C958" t="str">
            <v>3.7.1.4</v>
          </cell>
          <cell r="D958" t="str">
            <v>CONCRETOS DE LIMPIEZA, ALISTADO Y MEDIACAÑAS</v>
          </cell>
          <cell r="I958">
            <v>0</v>
          </cell>
          <cell r="L958">
            <v>0</v>
          </cell>
          <cell r="M958">
            <v>0</v>
          </cell>
          <cell r="N958">
            <v>0</v>
          </cell>
          <cell r="O958">
            <v>0</v>
          </cell>
          <cell r="R958">
            <v>0</v>
          </cell>
          <cell r="S958">
            <v>0</v>
          </cell>
          <cell r="T958">
            <v>0</v>
          </cell>
          <cell r="U958">
            <v>0</v>
          </cell>
          <cell r="V958">
            <v>0</v>
          </cell>
          <cell r="W958">
            <v>0</v>
          </cell>
        </row>
        <row r="959">
          <cell r="C959" t="str">
            <v>3.7.1.4.1</v>
          </cell>
          <cell r="D959" t="str">
            <v>ALISTADO Y PENDIENTADO</v>
          </cell>
          <cell r="I959">
            <v>0</v>
          </cell>
          <cell r="L959">
            <v>0</v>
          </cell>
          <cell r="M959">
            <v>0</v>
          </cell>
          <cell r="N959">
            <v>0</v>
          </cell>
          <cell r="O959">
            <v>0</v>
          </cell>
          <cell r="R959">
            <v>0</v>
          </cell>
          <cell r="S959">
            <v>0</v>
          </cell>
          <cell r="T959">
            <v>0</v>
          </cell>
          <cell r="U959">
            <v>0</v>
          </cell>
          <cell r="V959">
            <v>0</v>
          </cell>
          <cell r="W959">
            <v>0</v>
          </cell>
        </row>
        <row r="960">
          <cell r="C960" t="str">
            <v>3.7.1.4.1.2</v>
          </cell>
          <cell r="D960" t="str">
            <v>Alistado y pendientado de losas y pisos en mortero impermeabilizado 1:4 e=0.04</v>
          </cell>
          <cell r="E960" t="str">
            <v>m2</v>
          </cell>
          <cell r="F960">
            <v>30.5</v>
          </cell>
          <cell r="G960">
            <v>10490</v>
          </cell>
          <cell r="H960">
            <v>319945</v>
          </cell>
          <cell r="I960">
            <v>1.3816914620713612</v>
          </cell>
          <cell r="J960">
            <v>30.5</v>
          </cell>
          <cell r="L960">
            <v>30.5</v>
          </cell>
          <cell r="M960">
            <v>319945</v>
          </cell>
          <cell r="N960">
            <v>0</v>
          </cell>
          <cell r="O960">
            <v>319945</v>
          </cell>
          <cell r="R960">
            <v>0</v>
          </cell>
          <cell r="S960">
            <v>0</v>
          </cell>
          <cell r="T960">
            <v>0</v>
          </cell>
          <cell r="U960">
            <v>0</v>
          </cell>
          <cell r="V960">
            <v>30.5</v>
          </cell>
          <cell r="W960">
            <v>319945</v>
          </cell>
        </row>
        <row r="961">
          <cell r="C961" t="str">
            <v>3.7.2</v>
          </cell>
          <cell r="D961" t="str">
            <v>Obras de mampostería en bloque</v>
          </cell>
          <cell r="I961">
            <v>0</v>
          </cell>
          <cell r="L961">
            <v>0</v>
          </cell>
          <cell r="M961">
            <v>0</v>
          </cell>
          <cell r="N961">
            <v>0</v>
          </cell>
          <cell r="O961">
            <v>0</v>
          </cell>
          <cell r="R961">
            <v>0</v>
          </cell>
          <cell r="S961">
            <v>0</v>
          </cell>
          <cell r="T961">
            <v>0</v>
          </cell>
          <cell r="U961">
            <v>0</v>
          </cell>
          <cell r="V961">
            <v>0</v>
          </cell>
          <cell r="W961">
            <v>0</v>
          </cell>
        </row>
        <row r="962">
          <cell r="C962" t="str">
            <v>3.7.2.1.8</v>
          </cell>
          <cell r="D962" t="str">
            <v>Mampostería en bloque de concreto (sin incluir pañete, mortero de relleno, refuerzo ) e=0.10 m</v>
          </cell>
          <cell r="E962" t="str">
            <v>m2</v>
          </cell>
          <cell r="F962">
            <v>9</v>
          </cell>
          <cell r="G962">
            <v>21300</v>
          </cell>
          <cell r="H962">
            <v>191700</v>
          </cell>
          <cell r="I962">
            <v>0.8278618302491989</v>
          </cell>
          <cell r="J962">
            <v>9</v>
          </cell>
          <cell r="L962">
            <v>9</v>
          </cell>
          <cell r="M962">
            <v>191700</v>
          </cell>
          <cell r="N962">
            <v>0</v>
          </cell>
          <cell r="O962">
            <v>191700</v>
          </cell>
          <cell r="R962">
            <v>0</v>
          </cell>
          <cell r="S962">
            <v>0</v>
          </cell>
          <cell r="T962">
            <v>0</v>
          </cell>
          <cell r="U962">
            <v>0</v>
          </cell>
          <cell r="V962">
            <v>9</v>
          </cell>
          <cell r="W962">
            <v>191700</v>
          </cell>
        </row>
        <row r="963">
          <cell r="C963" t="str">
            <v>3.7.2.1.9</v>
          </cell>
          <cell r="D963" t="str">
            <v>Mampostería en bloque de concreto (sin incluir pañete, mortero de relleno, refuerzo ) e=0.15 m</v>
          </cell>
          <cell r="E963" t="str">
            <v>m2</v>
          </cell>
          <cell r="F963">
            <v>66</v>
          </cell>
          <cell r="G963">
            <v>27150</v>
          </cell>
          <cell r="H963">
            <v>1791900</v>
          </cell>
          <cell r="I963">
            <v>7.7383704414373478</v>
          </cell>
          <cell r="J963">
            <v>66</v>
          </cell>
          <cell r="L963">
            <v>66</v>
          </cell>
          <cell r="M963">
            <v>1791900</v>
          </cell>
          <cell r="N963">
            <v>0</v>
          </cell>
          <cell r="O963">
            <v>1791900</v>
          </cell>
          <cell r="R963">
            <v>0</v>
          </cell>
          <cell r="S963">
            <v>0</v>
          </cell>
          <cell r="T963">
            <v>0</v>
          </cell>
          <cell r="U963">
            <v>0</v>
          </cell>
          <cell r="V963">
            <v>66</v>
          </cell>
          <cell r="W963">
            <v>1791900</v>
          </cell>
        </row>
        <row r="964">
          <cell r="C964" t="str">
            <v>3.7.2.1.19</v>
          </cell>
          <cell r="D964" t="str">
            <v>Mampostería en calado de concreto e=0.20 m</v>
          </cell>
          <cell r="E964" t="str">
            <v>m2</v>
          </cell>
          <cell r="F964">
            <v>9</v>
          </cell>
          <cell r="G964">
            <v>19250</v>
          </cell>
          <cell r="H964">
            <v>173250</v>
          </cell>
          <cell r="I964">
            <v>0.74818498743178774</v>
          </cell>
          <cell r="J964">
            <v>9</v>
          </cell>
          <cell r="L964">
            <v>9</v>
          </cell>
          <cell r="M964">
            <v>173250</v>
          </cell>
          <cell r="N964">
            <v>0</v>
          </cell>
          <cell r="O964">
            <v>173250</v>
          </cell>
          <cell r="R964">
            <v>0</v>
          </cell>
          <cell r="S964">
            <v>0</v>
          </cell>
          <cell r="T964">
            <v>0</v>
          </cell>
          <cell r="U964">
            <v>0</v>
          </cell>
          <cell r="V964">
            <v>9</v>
          </cell>
          <cell r="W964">
            <v>173250</v>
          </cell>
        </row>
        <row r="965">
          <cell r="C965" t="str">
            <v>3.7.3</v>
          </cell>
          <cell r="D965" t="str">
            <v>Estructuras de concreto reforzado</v>
          </cell>
          <cell r="I965">
            <v>0</v>
          </cell>
          <cell r="L965">
            <v>0</v>
          </cell>
          <cell r="M965">
            <v>0</v>
          </cell>
          <cell r="N965">
            <v>0</v>
          </cell>
          <cell r="O965">
            <v>0</v>
          </cell>
          <cell r="R965">
            <v>0</v>
          </cell>
          <cell r="S965">
            <v>0</v>
          </cell>
          <cell r="T965">
            <v>0</v>
          </cell>
          <cell r="U965">
            <v>0</v>
          </cell>
          <cell r="V965">
            <v>0</v>
          </cell>
          <cell r="W965">
            <v>0</v>
          </cell>
        </row>
        <row r="966">
          <cell r="C966" t="str">
            <v>3.7.3.2</v>
          </cell>
          <cell r="D966" t="str">
            <v>Concreto para estructuras tipo edificaciones</v>
          </cell>
          <cell r="I966">
            <v>0</v>
          </cell>
          <cell r="L966">
            <v>0</v>
          </cell>
          <cell r="M966">
            <v>0</v>
          </cell>
          <cell r="N966">
            <v>0</v>
          </cell>
          <cell r="O966">
            <v>0</v>
          </cell>
          <cell r="R966">
            <v>0</v>
          </cell>
          <cell r="S966">
            <v>0</v>
          </cell>
          <cell r="T966">
            <v>0</v>
          </cell>
          <cell r="U966">
            <v>0</v>
          </cell>
          <cell r="V966">
            <v>0</v>
          </cell>
          <cell r="W966">
            <v>0</v>
          </cell>
        </row>
        <row r="967">
          <cell r="C967" t="str">
            <v>3.7.3.2.1</v>
          </cell>
          <cell r="D967" t="str">
            <v>VIGAS, COLUMNAS, ZAPATAS, MUROS, ESCALERAS</v>
          </cell>
          <cell r="I967">
            <v>0</v>
          </cell>
          <cell r="L967">
            <v>0</v>
          </cell>
          <cell r="M967">
            <v>0</v>
          </cell>
          <cell r="N967">
            <v>0</v>
          </cell>
          <cell r="O967">
            <v>0</v>
          </cell>
          <cell r="R967">
            <v>0</v>
          </cell>
          <cell r="S967">
            <v>0</v>
          </cell>
          <cell r="T967">
            <v>0</v>
          </cell>
          <cell r="U967">
            <v>0</v>
          </cell>
          <cell r="V967">
            <v>0</v>
          </cell>
          <cell r="W967">
            <v>0</v>
          </cell>
        </row>
        <row r="968">
          <cell r="C968" t="str">
            <v>3.7.3.2.1.2</v>
          </cell>
          <cell r="D968" t="str">
            <v>Concreto para vigas f´c=21 Mpa (3000 PSI)</v>
          </cell>
          <cell r="E968" t="str">
            <v>m3</v>
          </cell>
          <cell r="F968">
            <v>2.2999999999999998</v>
          </cell>
          <cell r="G968">
            <v>314100</v>
          </cell>
          <cell r="H968">
            <v>722430</v>
          </cell>
          <cell r="I968">
            <v>3.1198342307090705</v>
          </cell>
          <cell r="J968">
            <v>2.2999999999999998</v>
          </cell>
          <cell r="L968">
            <v>2.2999999999999998</v>
          </cell>
          <cell r="M968">
            <v>722430</v>
          </cell>
          <cell r="N968">
            <v>0</v>
          </cell>
          <cell r="O968">
            <v>722430</v>
          </cell>
          <cell r="R968">
            <v>0</v>
          </cell>
          <cell r="S968">
            <v>0</v>
          </cell>
          <cell r="T968">
            <v>0</v>
          </cell>
          <cell r="U968">
            <v>0</v>
          </cell>
          <cell r="V968">
            <v>2.2999999999999998</v>
          </cell>
          <cell r="W968">
            <v>722430</v>
          </cell>
        </row>
        <row r="969">
          <cell r="C969" t="str">
            <v>3.7.3.2.1.5</v>
          </cell>
          <cell r="D969" t="str">
            <v>Concreto para columnas f´c=21 Mpa (3000 PSI)</v>
          </cell>
          <cell r="E969" t="str">
            <v>m3</v>
          </cell>
          <cell r="F969">
            <v>2.1</v>
          </cell>
          <cell r="G969">
            <v>355100</v>
          </cell>
          <cell r="H969">
            <v>745710</v>
          </cell>
          <cell r="I969">
            <v>3.2203695640851864</v>
          </cell>
          <cell r="J969">
            <v>2.1</v>
          </cell>
          <cell r="L969">
            <v>2.1</v>
          </cell>
          <cell r="M969">
            <v>745710</v>
          </cell>
          <cell r="N969">
            <v>0</v>
          </cell>
          <cell r="O969">
            <v>745710</v>
          </cell>
          <cell r="R969">
            <v>0</v>
          </cell>
          <cell r="S969">
            <v>0</v>
          </cell>
          <cell r="T969">
            <v>0</v>
          </cell>
          <cell r="U969">
            <v>0</v>
          </cell>
          <cell r="V969">
            <v>2.1</v>
          </cell>
          <cell r="W969">
            <v>745710</v>
          </cell>
        </row>
        <row r="970">
          <cell r="C970" t="str">
            <v>3.7.3.2.1.11</v>
          </cell>
          <cell r="D970" t="str">
            <v>Concreto para zapatas f´c=24.5 Mpa (3500 PSI)</v>
          </cell>
          <cell r="E970" t="str">
            <v>m3</v>
          </cell>
          <cell r="F970">
            <v>2.6</v>
          </cell>
          <cell r="G970">
            <v>293700</v>
          </cell>
          <cell r="H970">
            <v>763620</v>
          </cell>
          <cell r="I970">
            <v>3.297714401746966</v>
          </cell>
          <cell r="J970">
            <v>2.6</v>
          </cell>
          <cell r="L970">
            <v>2.6</v>
          </cell>
          <cell r="M970">
            <v>763620</v>
          </cell>
          <cell r="N970">
            <v>0</v>
          </cell>
          <cell r="O970">
            <v>763620</v>
          </cell>
          <cell r="R970">
            <v>0</v>
          </cell>
          <cell r="S970">
            <v>0</v>
          </cell>
          <cell r="T970">
            <v>0</v>
          </cell>
          <cell r="U970">
            <v>0</v>
          </cell>
          <cell r="V970">
            <v>2.6</v>
          </cell>
          <cell r="W970">
            <v>763620</v>
          </cell>
        </row>
        <row r="971">
          <cell r="C971" t="str">
            <v>3.7.3.2.1.14</v>
          </cell>
          <cell r="D971" t="str">
            <v>Concreto para vigas de amarre f´c=21 Mpa (3000 PSI)</v>
          </cell>
          <cell r="E971" t="str">
            <v>m3</v>
          </cell>
          <cell r="F971">
            <v>2.2999999999999998</v>
          </cell>
          <cell r="G971">
            <v>338850</v>
          </cell>
          <cell r="H971">
            <v>779354.99999999988</v>
          </cell>
          <cell r="I971">
            <v>3.3656664408652288</v>
          </cell>
          <cell r="J971">
            <v>2.2999999999999998</v>
          </cell>
          <cell r="L971">
            <v>2.2999999999999998</v>
          </cell>
          <cell r="M971">
            <v>779354.99999999988</v>
          </cell>
          <cell r="N971">
            <v>0</v>
          </cell>
          <cell r="O971">
            <v>779354.99999999988</v>
          </cell>
          <cell r="R971">
            <v>0</v>
          </cell>
          <cell r="S971">
            <v>0</v>
          </cell>
          <cell r="T971">
            <v>0</v>
          </cell>
          <cell r="U971">
            <v>0</v>
          </cell>
          <cell r="V971">
            <v>2.2999999999999998</v>
          </cell>
          <cell r="W971">
            <v>779354.99999999988</v>
          </cell>
        </row>
        <row r="972">
          <cell r="C972" t="str">
            <v>3.7.3.2.1.20</v>
          </cell>
          <cell r="D972" t="str">
            <v>Piso en concreto e=0.15 f´c=24.5 Mpa</v>
          </cell>
          <cell r="E972" t="str">
            <v>m2</v>
          </cell>
          <cell r="F972">
            <v>30.5</v>
          </cell>
          <cell r="G972">
            <v>47100</v>
          </cell>
          <cell r="H972">
            <v>1436550</v>
          </cell>
          <cell r="I972">
            <v>6.203781493189811</v>
          </cell>
          <cell r="J972">
            <v>30.5</v>
          </cell>
          <cell r="L972">
            <v>30.5</v>
          </cell>
          <cell r="M972">
            <v>1436550</v>
          </cell>
          <cell r="N972">
            <v>0</v>
          </cell>
          <cell r="O972">
            <v>1436550</v>
          </cell>
          <cell r="R972">
            <v>0</v>
          </cell>
          <cell r="S972">
            <v>0</v>
          </cell>
          <cell r="T972">
            <v>0</v>
          </cell>
          <cell r="U972">
            <v>0</v>
          </cell>
          <cell r="V972">
            <v>30.5</v>
          </cell>
          <cell r="W972">
            <v>1436550</v>
          </cell>
        </row>
        <row r="973">
          <cell r="C973" t="str">
            <v>3.7.3.2.3</v>
          </cell>
          <cell r="D973" t="str">
            <v>LOSAS ALIGERADAS</v>
          </cell>
          <cell r="I973">
            <v>0</v>
          </cell>
          <cell r="L973">
            <v>0</v>
          </cell>
          <cell r="M973">
            <v>0</v>
          </cell>
          <cell r="N973">
            <v>0</v>
          </cell>
          <cell r="O973">
            <v>0</v>
          </cell>
          <cell r="R973">
            <v>0</v>
          </cell>
          <cell r="S973">
            <v>0</v>
          </cell>
          <cell r="T973">
            <v>0</v>
          </cell>
          <cell r="U973">
            <v>0</v>
          </cell>
          <cell r="V973">
            <v>0</v>
          </cell>
          <cell r="W973">
            <v>0</v>
          </cell>
        </row>
        <row r="974">
          <cell r="C974" t="str">
            <v>3.7.3.2.3.4</v>
          </cell>
          <cell r="D974" t="str">
            <v>Losa aligerada para edificaciones con casetón de icopor f¨c=24.5 MPa e=0.30 m</v>
          </cell>
          <cell r="E974" t="str">
            <v>m2</v>
          </cell>
          <cell r="F974">
            <v>30.5</v>
          </cell>
          <cell r="G974">
            <v>77660</v>
          </cell>
          <cell r="H974">
            <v>2368630</v>
          </cell>
          <cell r="I974">
            <v>10.228995132932498</v>
          </cell>
          <cell r="J974">
            <v>30.5</v>
          </cell>
          <cell r="L974">
            <v>30.5</v>
          </cell>
          <cell r="M974">
            <v>2368630</v>
          </cell>
          <cell r="N974">
            <v>0</v>
          </cell>
          <cell r="O974">
            <v>2368630</v>
          </cell>
          <cell r="R974">
            <v>0</v>
          </cell>
          <cell r="S974">
            <v>0</v>
          </cell>
          <cell r="T974">
            <v>0</v>
          </cell>
          <cell r="U974">
            <v>0</v>
          </cell>
          <cell r="V974">
            <v>30.5</v>
          </cell>
          <cell r="W974">
            <v>2368630</v>
          </cell>
        </row>
        <row r="975">
          <cell r="C975" t="str">
            <v>3.7.3.3</v>
          </cell>
          <cell r="D975" t="str">
            <v>ACERO DE REFUERZO</v>
          </cell>
          <cell r="I975">
            <v>0</v>
          </cell>
          <cell r="L975">
            <v>0</v>
          </cell>
          <cell r="M975">
            <v>0</v>
          </cell>
          <cell r="N975">
            <v>0</v>
          </cell>
          <cell r="O975">
            <v>0</v>
          </cell>
          <cell r="R975">
            <v>0</v>
          </cell>
          <cell r="S975">
            <v>0</v>
          </cell>
          <cell r="T975">
            <v>0</v>
          </cell>
          <cell r="U975">
            <v>0</v>
          </cell>
          <cell r="V975">
            <v>0</v>
          </cell>
          <cell r="W975">
            <v>0</v>
          </cell>
        </row>
        <row r="976">
          <cell r="C976" t="str">
            <v>3.7.3.3.1</v>
          </cell>
          <cell r="D976" t="str">
            <v>Suministro, figurado e instalación de acero de refuerzo 420 Mpa (60000 Psi) según planos y especificaciones de diseño</v>
          </cell>
          <cell r="E976" t="str">
            <v>kg</v>
          </cell>
          <cell r="F976">
            <v>3684</v>
          </cell>
          <cell r="G976">
            <v>2740</v>
          </cell>
          <cell r="H976">
            <v>10094160</v>
          </cell>
          <cell r="I976">
            <v>43.591913262536536</v>
          </cell>
          <cell r="J976">
            <v>3684</v>
          </cell>
          <cell r="L976">
            <v>3684</v>
          </cell>
          <cell r="M976">
            <v>10094160</v>
          </cell>
          <cell r="N976">
            <v>0</v>
          </cell>
          <cell r="O976">
            <v>10094160</v>
          </cell>
          <cell r="R976">
            <v>0</v>
          </cell>
          <cell r="S976">
            <v>0</v>
          </cell>
          <cell r="T976">
            <v>0</v>
          </cell>
          <cell r="U976">
            <v>0</v>
          </cell>
          <cell r="V976">
            <v>3684</v>
          </cell>
          <cell r="W976">
            <v>10094160</v>
          </cell>
        </row>
        <row r="977">
          <cell r="C977" t="str">
            <v>3.7.3.8</v>
          </cell>
          <cell r="D977" t="str">
            <v>IMPERMEABILIZACION</v>
          </cell>
          <cell r="I977">
            <v>0</v>
          </cell>
          <cell r="L977">
            <v>0</v>
          </cell>
          <cell r="M977">
            <v>0</v>
          </cell>
          <cell r="N977">
            <v>0</v>
          </cell>
          <cell r="O977">
            <v>0</v>
          </cell>
          <cell r="R977">
            <v>0</v>
          </cell>
          <cell r="S977">
            <v>0</v>
          </cell>
          <cell r="T977">
            <v>0</v>
          </cell>
          <cell r="U977">
            <v>0</v>
          </cell>
          <cell r="V977">
            <v>0</v>
          </cell>
          <cell r="W977">
            <v>0</v>
          </cell>
        </row>
        <row r="978">
          <cell r="C978" t="str">
            <v>3.7.3.8.1</v>
          </cell>
          <cell r="D978" t="str">
            <v>Suministro e instalación de manto reflectivo Morter plas AL-80 o similar según planos y especificaciones de diseño</v>
          </cell>
          <cell r="E978" t="str">
            <v>m2</v>
          </cell>
          <cell r="F978">
            <v>30.5</v>
          </cell>
          <cell r="G978">
            <v>9325</v>
          </cell>
          <cell r="H978">
            <v>284412.5</v>
          </cell>
          <cell r="I978">
            <v>1.2282433635667727</v>
          </cell>
          <cell r="J978">
            <v>30.5</v>
          </cell>
          <cell r="L978">
            <v>30.5</v>
          </cell>
          <cell r="M978">
            <v>284412.5</v>
          </cell>
          <cell r="N978">
            <v>0</v>
          </cell>
          <cell r="O978">
            <v>284412.5</v>
          </cell>
          <cell r="R978">
            <v>0</v>
          </cell>
          <cell r="S978">
            <v>0</v>
          </cell>
          <cell r="T978">
            <v>0</v>
          </cell>
          <cell r="U978">
            <v>0</v>
          </cell>
          <cell r="V978">
            <v>30.5</v>
          </cell>
          <cell r="W978">
            <v>284412.5</v>
          </cell>
        </row>
        <row r="979">
          <cell r="C979" t="str">
            <v>3,9</v>
          </cell>
          <cell r="D979" t="str">
            <v>OBRAS ARQUITECTONICAS</v>
          </cell>
          <cell r="I979">
            <v>0</v>
          </cell>
          <cell r="L979">
            <v>0</v>
          </cell>
          <cell r="M979">
            <v>0</v>
          </cell>
          <cell r="N979">
            <v>0</v>
          </cell>
          <cell r="O979">
            <v>0</v>
          </cell>
          <cell r="R979">
            <v>0</v>
          </cell>
          <cell r="S979">
            <v>0</v>
          </cell>
          <cell r="T979">
            <v>0</v>
          </cell>
          <cell r="U979">
            <v>0</v>
          </cell>
          <cell r="V979">
            <v>0</v>
          </cell>
          <cell r="W979">
            <v>0</v>
          </cell>
        </row>
        <row r="980">
          <cell r="C980" t="str">
            <v>3.9.9</v>
          </cell>
          <cell r="D980" t="str">
            <v>CARPINTERIA EN MADERA</v>
          </cell>
          <cell r="I980">
            <v>0</v>
          </cell>
          <cell r="L980">
            <v>0</v>
          </cell>
          <cell r="M980">
            <v>0</v>
          </cell>
          <cell r="N980">
            <v>0</v>
          </cell>
          <cell r="O980">
            <v>0</v>
          </cell>
          <cell r="R980">
            <v>0</v>
          </cell>
          <cell r="S980">
            <v>0</v>
          </cell>
          <cell r="T980">
            <v>0</v>
          </cell>
          <cell r="U980">
            <v>0</v>
          </cell>
          <cell r="V980">
            <v>0</v>
          </cell>
          <cell r="W980">
            <v>0</v>
          </cell>
        </row>
        <row r="981">
          <cell r="C981" t="str">
            <v>3.9.9.1</v>
          </cell>
          <cell r="D981" t="str">
            <v>PUERTAS DE ENTRADA PRINCIPAL</v>
          </cell>
          <cell r="I981">
            <v>0</v>
          </cell>
          <cell r="L981">
            <v>0</v>
          </cell>
          <cell r="M981">
            <v>0</v>
          </cell>
          <cell r="N981">
            <v>0</v>
          </cell>
          <cell r="O981">
            <v>0</v>
          </cell>
          <cell r="R981">
            <v>0</v>
          </cell>
          <cell r="S981">
            <v>0</v>
          </cell>
          <cell r="T981">
            <v>0</v>
          </cell>
          <cell r="U981">
            <v>0</v>
          </cell>
          <cell r="V981">
            <v>0</v>
          </cell>
          <cell r="W981">
            <v>0</v>
          </cell>
        </row>
        <row r="982">
          <cell r="C982" t="str">
            <v>3.9.9.1.9</v>
          </cell>
          <cell r="D982" t="str">
            <v>Puerta Madecor en cedro 1.00 x 2 m e=36 mm. Incluye marco para puerta y cerradura según planos y especificaciones de diseño</v>
          </cell>
          <cell r="E982" t="str">
            <v>un</v>
          </cell>
          <cell r="F982">
            <v>1</v>
          </cell>
          <cell r="G982">
            <v>72000</v>
          </cell>
          <cell r="H982">
            <v>72000</v>
          </cell>
          <cell r="I982">
            <v>0.31093402075087284</v>
          </cell>
          <cell r="J982">
            <v>1</v>
          </cell>
          <cell r="L982">
            <v>1</v>
          </cell>
          <cell r="M982">
            <v>72000</v>
          </cell>
          <cell r="N982">
            <v>0</v>
          </cell>
          <cell r="O982">
            <v>72000</v>
          </cell>
          <cell r="R982">
            <v>0</v>
          </cell>
          <cell r="S982">
            <v>0</v>
          </cell>
          <cell r="T982">
            <v>0</v>
          </cell>
          <cell r="U982">
            <v>0</v>
          </cell>
          <cell r="V982">
            <v>1</v>
          </cell>
          <cell r="W982">
            <v>72000</v>
          </cell>
        </row>
        <row r="983">
          <cell r="C983" t="str">
            <v>3.9.10.4</v>
          </cell>
          <cell r="D983" t="str">
            <v>VENTANAS EN ALUMINIO</v>
          </cell>
          <cell r="I983">
            <v>0</v>
          </cell>
          <cell r="L983">
            <v>0</v>
          </cell>
          <cell r="M983">
            <v>0</v>
          </cell>
          <cell r="N983">
            <v>0</v>
          </cell>
          <cell r="O983">
            <v>0</v>
          </cell>
          <cell r="R983">
            <v>0</v>
          </cell>
          <cell r="S983">
            <v>0</v>
          </cell>
          <cell r="T983">
            <v>0</v>
          </cell>
          <cell r="U983">
            <v>0</v>
          </cell>
          <cell r="V983">
            <v>0</v>
          </cell>
          <cell r="W983">
            <v>0</v>
          </cell>
        </row>
        <row r="984">
          <cell r="C984" t="str">
            <v>3.9.10.4.1</v>
          </cell>
          <cell r="D984" t="str">
            <v>Ventaneria en aluminio, incluye vidrio 4 mm segun planos y especificaciones de diseño</v>
          </cell>
          <cell r="E984" t="str">
            <v>m2</v>
          </cell>
          <cell r="F984">
            <v>1.5</v>
          </cell>
          <cell r="G984">
            <v>83050</v>
          </cell>
          <cell r="H984">
            <v>124575</v>
          </cell>
          <cell r="I984">
            <v>0.53798063381999972</v>
          </cell>
          <cell r="J984">
            <v>1.5</v>
          </cell>
          <cell r="L984">
            <v>1.5</v>
          </cell>
          <cell r="M984">
            <v>124575</v>
          </cell>
          <cell r="N984">
            <v>0</v>
          </cell>
          <cell r="O984">
            <v>124575</v>
          </cell>
          <cell r="R984">
            <v>0</v>
          </cell>
          <cell r="S984">
            <v>0</v>
          </cell>
          <cell r="T984">
            <v>0</v>
          </cell>
          <cell r="U984">
            <v>0</v>
          </cell>
          <cell r="V984">
            <v>1.5</v>
          </cell>
          <cell r="W984">
            <v>124575</v>
          </cell>
        </row>
        <row r="985">
          <cell r="C985" t="str">
            <v>3.9.12</v>
          </cell>
          <cell r="D985" t="str">
            <v>PINTURA</v>
          </cell>
          <cell r="I985">
            <v>0</v>
          </cell>
          <cell r="L985">
            <v>0</v>
          </cell>
          <cell r="M985">
            <v>0</v>
          </cell>
          <cell r="N985">
            <v>0</v>
          </cell>
          <cell r="O985">
            <v>0</v>
          </cell>
          <cell r="R985">
            <v>0</v>
          </cell>
          <cell r="S985">
            <v>0</v>
          </cell>
          <cell r="T985">
            <v>0</v>
          </cell>
          <cell r="U985">
            <v>0</v>
          </cell>
          <cell r="V985">
            <v>0</v>
          </cell>
          <cell r="W985">
            <v>0</v>
          </cell>
        </row>
        <row r="986">
          <cell r="C986" t="str">
            <v>3.9.12.2</v>
          </cell>
          <cell r="D986" t="str">
            <v>Estuco y pintura a 3 manos segun planos y especificaciones de diseño</v>
          </cell>
          <cell r="E986" t="str">
            <v>m2</v>
          </cell>
          <cell r="F986">
            <v>178</v>
          </cell>
          <cell r="G986">
            <v>6415</v>
          </cell>
          <cell r="H986">
            <v>1141870</v>
          </cell>
          <cell r="I986">
            <v>4.9311976427055439</v>
          </cell>
          <cell r="J986">
            <v>178</v>
          </cell>
          <cell r="L986">
            <v>178</v>
          </cell>
          <cell r="M986">
            <v>1141870</v>
          </cell>
          <cell r="N986">
            <v>0</v>
          </cell>
          <cell r="O986">
            <v>1141870</v>
          </cell>
          <cell r="R986">
            <v>0</v>
          </cell>
          <cell r="S986">
            <v>0</v>
          </cell>
          <cell r="T986">
            <v>0</v>
          </cell>
          <cell r="U986">
            <v>0</v>
          </cell>
          <cell r="V986">
            <v>178</v>
          </cell>
          <cell r="W986">
            <v>1141870</v>
          </cell>
        </row>
        <row r="987">
          <cell r="C987" t="str">
            <v>3,10</v>
          </cell>
          <cell r="D987" t="str">
            <v>INSTALACIÓN DE ACCESORIOS Y TRABAJOS METALMECÁNICOS</v>
          </cell>
          <cell r="I987">
            <v>0</v>
          </cell>
          <cell r="L987">
            <v>0</v>
          </cell>
          <cell r="M987">
            <v>0</v>
          </cell>
          <cell r="N987">
            <v>0</v>
          </cell>
          <cell r="O987">
            <v>0</v>
          </cell>
          <cell r="R987">
            <v>0</v>
          </cell>
          <cell r="S987">
            <v>0</v>
          </cell>
          <cell r="T987">
            <v>0</v>
          </cell>
          <cell r="U987">
            <v>0</v>
          </cell>
          <cell r="V987">
            <v>0</v>
          </cell>
          <cell r="W987">
            <v>0</v>
          </cell>
        </row>
        <row r="988">
          <cell r="C988" t="str">
            <v>3.10.1.4</v>
          </cell>
          <cell r="D988" t="str">
            <v>FABRICACIÓN E INSTALACIÓN DE PUERTAS EN ACERO Ø 2” A.G</v>
          </cell>
          <cell r="I988">
            <v>0</v>
          </cell>
          <cell r="L988">
            <v>0</v>
          </cell>
          <cell r="M988">
            <v>0</v>
          </cell>
          <cell r="N988">
            <v>0</v>
          </cell>
          <cell r="O988">
            <v>0</v>
          </cell>
          <cell r="R988">
            <v>0</v>
          </cell>
          <cell r="S988">
            <v>0</v>
          </cell>
          <cell r="T988">
            <v>0</v>
          </cell>
          <cell r="U988">
            <v>0</v>
          </cell>
          <cell r="V988">
            <v>0</v>
          </cell>
          <cell r="W988">
            <v>0</v>
          </cell>
        </row>
        <row r="989">
          <cell r="C989" t="str">
            <v>3.9.10.9.2</v>
          </cell>
          <cell r="D989" t="str">
            <v>Suministro e instalación de puerta en reja metálica , diámetro de barrotes 50mm en acero galvanizado, separación entre ejes de rejas de 0.2m, incluye pintura anticorrosiva y acabado</v>
          </cell>
          <cell r="E989" t="str">
            <v>m2</v>
          </cell>
          <cell r="F989">
            <v>8.1</v>
          </cell>
          <cell r="G989">
            <v>195100</v>
          </cell>
          <cell r="H989">
            <v>1580310</v>
          </cell>
          <cell r="I989">
            <v>6.8246130879557203</v>
          </cell>
          <cell r="J989">
            <v>8.1</v>
          </cell>
          <cell r="L989">
            <v>8.1</v>
          </cell>
          <cell r="M989">
            <v>1580310</v>
          </cell>
          <cell r="N989">
            <v>0</v>
          </cell>
          <cell r="O989">
            <v>1580310</v>
          </cell>
          <cell r="R989">
            <v>0</v>
          </cell>
          <cell r="S989">
            <v>0</v>
          </cell>
          <cell r="T989">
            <v>0</v>
          </cell>
          <cell r="U989">
            <v>0</v>
          </cell>
          <cell r="V989">
            <v>8.1</v>
          </cell>
          <cell r="W989">
            <v>1580310</v>
          </cell>
        </row>
        <row r="990">
          <cell r="D990" t="str">
            <v>COSTO TOTAL DIRECTO</v>
          </cell>
          <cell r="H990">
            <v>23156038</v>
          </cell>
          <cell r="L990">
            <v>0</v>
          </cell>
          <cell r="M990">
            <v>23156038</v>
          </cell>
          <cell r="N990">
            <v>0</v>
          </cell>
          <cell r="O990">
            <v>23156038</v>
          </cell>
          <cell r="R990">
            <v>0</v>
          </cell>
          <cell r="S990">
            <v>0</v>
          </cell>
          <cell r="T990">
            <v>0</v>
          </cell>
          <cell r="U990">
            <v>0</v>
          </cell>
          <cell r="V990">
            <v>0</v>
          </cell>
          <cell r="W990">
            <v>23156038</v>
          </cell>
        </row>
        <row r="991">
          <cell r="D991" t="str">
            <v>A,I,U, 25%</v>
          </cell>
          <cell r="E991">
            <v>0.25</v>
          </cell>
          <cell r="H991">
            <v>5789009.5</v>
          </cell>
          <cell r="M991">
            <v>5789009.5</v>
          </cell>
          <cell r="N991">
            <v>0</v>
          </cell>
          <cell r="O991">
            <v>5789009.5</v>
          </cell>
          <cell r="R991">
            <v>0</v>
          </cell>
          <cell r="S991">
            <v>0</v>
          </cell>
          <cell r="T991">
            <v>0</v>
          </cell>
          <cell r="U991">
            <v>0</v>
          </cell>
          <cell r="W991">
            <v>5789009.5</v>
          </cell>
        </row>
        <row r="992">
          <cell r="B992" t="str">
            <v>TO16</v>
          </cell>
          <cell r="D992" t="str">
            <v>COSTO TOTAL OBRA CIVIL</v>
          </cell>
          <cell r="H992">
            <v>28945048</v>
          </cell>
          <cell r="M992">
            <v>28945048</v>
          </cell>
          <cell r="N992">
            <v>0</v>
          </cell>
          <cell r="O992">
            <v>28945048</v>
          </cell>
          <cell r="R992">
            <v>0</v>
          </cell>
          <cell r="S992">
            <v>0</v>
          </cell>
          <cell r="T992">
            <v>0</v>
          </cell>
          <cell r="U992">
            <v>0</v>
          </cell>
          <cell r="V992">
            <v>0</v>
          </cell>
          <cell r="W992">
            <v>28945048</v>
          </cell>
        </row>
        <row r="993">
          <cell r="B993" t="str">
            <v>T17</v>
          </cell>
          <cell r="C993" t="str">
            <v>OBRA CIVIL ESTRUCTURAL DEL CUARTO ELÉCTRICO (993)</v>
          </cell>
          <cell r="M993">
            <v>0</v>
          </cell>
          <cell r="N993">
            <v>0</v>
          </cell>
          <cell r="O993">
            <v>0</v>
          </cell>
          <cell r="R993">
            <v>0</v>
          </cell>
          <cell r="S993">
            <v>0</v>
          </cell>
          <cell r="T993">
            <v>0</v>
          </cell>
          <cell r="U993">
            <v>0</v>
          </cell>
          <cell r="V993">
            <v>0</v>
          </cell>
          <cell r="W993">
            <v>0</v>
          </cell>
        </row>
        <row r="994">
          <cell r="C994" t="str">
            <v xml:space="preserve">ITEM </v>
          </cell>
          <cell r="D994" t="str">
            <v xml:space="preserve">DESCRIPCION </v>
          </cell>
          <cell r="E994" t="str">
            <v xml:space="preserve">UNIDAD </v>
          </cell>
          <cell r="F994" t="str">
            <v xml:space="preserve">CANTIDAD </v>
          </cell>
          <cell r="G994" t="str">
            <v xml:space="preserve">V. UNITARIO </v>
          </cell>
          <cell r="H994" t="str">
            <v>V. PARCIAL</v>
          </cell>
          <cell r="R994">
            <v>0</v>
          </cell>
        </row>
        <row r="995">
          <cell r="C995">
            <v>3.1</v>
          </cell>
          <cell r="D995" t="str">
            <v>SEÑALIZACION Y SEGURIDAD EN LA OBRA</v>
          </cell>
          <cell r="L995">
            <v>0</v>
          </cell>
          <cell r="M995">
            <v>0</v>
          </cell>
          <cell r="N995">
            <v>0</v>
          </cell>
          <cell r="O995">
            <v>0</v>
          </cell>
          <cell r="R995">
            <v>0</v>
          </cell>
          <cell r="S995">
            <v>0</v>
          </cell>
          <cell r="T995">
            <v>0</v>
          </cell>
          <cell r="U995">
            <v>0</v>
          </cell>
          <cell r="V995">
            <v>0</v>
          </cell>
          <cell r="W995">
            <v>0</v>
          </cell>
        </row>
        <row r="996">
          <cell r="C996" t="str">
            <v>3.1.1</v>
          </cell>
          <cell r="D996" t="str">
            <v>Señalización de la obra</v>
          </cell>
          <cell r="L996">
            <v>0</v>
          </cell>
          <cell r="M996">
            <v>0</v>
          </cell>
          <cell r="N996">
            <v>0</v>
          </cell>
          <cell r="O996">
            <v>0</v>
          </cell>
          <cell r="R996">
            <v>0</v>
          </cell>
          <cell r="S996">
            <v>0</v>
          </cell>
          <cell r="T996">
            <v>0</v>
          </cell>
          <cell r="U996">
            <v>0</v>
          </cell>
          <cell r="V996">
            <v>0</v>
          </cell>
          <cell r="W996">
            <v>0</v>
          </cell>
        </row>
        <row r="997">
          <cell r="C997" t="str">
            <v>3.1.1.1</v>
          </cell>
          <cell r="D997" t="str">
            <v>Soporte para cinta demarcadora. Esquema No.1</v>
          </cell>
          <cell r="E997" t="str">
            <v>un</v>
          </cell>
          <cell r="F997">
            <v>4</v>
          </cell>
          <cell r="G997">
            <v>10100</v>
          </cell>
          <cell r="H997">
            <v>40400</v>
          </cell>
          <cell r="I997">
            <v>0.17446853386576755</v>
          </cell>
          <cell r="J997">
            <v>4</v>
          </cell>
          <cell r="L997">
            <v>4</v>
          </cell>
          <cell r="M997">
            <v>40400</v>
          </cell>
          <cell r="N997">
            <v>0</v>
          </cell>
          <cell r="O997">
            <v>40400</v>
          </cell>
          <cell r="R997">
            <v>0</v>
          </cell>
          <cell r="S997">
            <v>0</v>
          </cell>
          <cell r="T997">
            <v>0</v>
          </cell>
          <cell r="U997">
            <v>0</v>
          </cell>
          <cell r="V997">
            <v>4</v>
          </cell>
          <cell r="W997">
            <v>40400</v>
          </cell>
        </row>
        <row r="998">
          <cell r="C998" t="str">
            <v>3.1.1.2</v>
          </cell>
          <cell r="D998" t="str">
            <v>Cinta demarcadora, sin soportes. Esquema No. 2</v>
          </cell>
          <cell r="E998" t="str">
            <v>m</v>
          </cell>
          <cell r="F998">
            <v>40</v>
          </cell>
          <cell r="G998">
            <v>830</v>
          </cell>
          <cell r="H998">
            <v>33200</v>
          </cell>
          <cell r="I998">
            <v>0.14337513179068026</v>
          </cell>
          <cell r="J998">
            <v>40</v>
          </cell>
          <cell r="L998">
            <v>40</v>
          </cell>
          <cell r="M998">
            <v>33200</v>
          </cell>
          <cell r="N998">
            <v>0</v>
          </cell>
          <cell r="O998">
            <v>33200</v>
          </cell>
          <cell r="R998">
            <v>0</v>
          </cell>
          <cell r="S998">
            <v>0</v>
          </cell>
          <cell r="T998">
            <v>0</v>
          </cell>
          <cell r="U998">
            <v>0</v>
          </cell>
          <cell r="V998">
            <v>40</v>
          </cell>
          <cell r="W998">
            <v>33200</v>
          </cell>
        </row>
        <row r="999">
          <cell r="C999" t="str">
            <v>3.1.1.3</v>
          </cell>
          <cell r="D999" t="str">
            <v>Vallas móviles. Barreras</v>
          </cell>
          <cell r="I999">
            <v>0</v>
          </cell>
          <cell r="L999">
            <v>0</v>
          </cell>
          <cell r="M999">
            <v>0</v>
          </cell>
          <cell r="N999">
            <v>0</v>
          </cell>
          <cell r="O999">
            <v>0</v>
          </cell>
          <cell r="R999">
            <v>0</v>
          </cell>
          <cell r="S999">
            <v>0</v>
          </cell>
          <cell r="T999">
            <v>0</v>
          </cell>
          <cell r="U999">
            <v>0</v>
          </cell>
          <cell r="V999">
            <v>0</v>
          </cell>
          <cell r="W999">
            <v>0</v>
          </cell>
        </row>
        <row r="1000">
          <cell r="C1000" t="str">
            <v>3.1.1.3.4</v>
          </cell>
          <cell r="D1000" t="str">
            <v>Valla móvil Tipo 4. Valla doble cara. Esquema No. 6</v>
          </cell>
          <cell r="E1000" t="str">
            <v>un</v>
          </cell>
          <cell r="F1000">
            <v>1</v>
          </cell>
          <cell r="G1000">
            <v>155000</v>
          </cell>
          <cell r="H1000">
            <v>155000</v>
          </cell>
          <cell r="I1000">
            <v>0.6693718502275734</v>
          </cell>
          <cell r="J1000">
            <v>1</v>
          </cell>
          <cell r="L1000">
            <v>1</v>
          </cell>
          <cell r="M1000">
            <v>155000</v>
          </cell>
          <cell r="N1000">
            <v>0</v>
          </cell>
          <cell r="O1000">
            <v>155000</v>
          </cell>
          <cell r="R1000">
            <v>0</v>
          </cell>
          <cell r="S1000">
            <v>0</v>
          </cell>
          <cell r="T1000">
            <v>0</v>
          </cell>
          <cell r="U1000">
            <v>0</v>
          </cell>
          <cell r="V1000">
            <v>1</v>
          </cell>
          <cell r="W1000">
            <v>155000</v>
          </cell>
        </row>
        <row r="1001">
          <cell r="C1001">
            <v>3.3</v>
          </cell>
          <cell r="D1001" t="str">
            <v>EXCAVACIONES Y ENTIBADOS</v>
          </cell>
          <cell r="I1001">
            <v>0</v>
          </cell>
          <cell r="L1001">
            <v>0</v>
          </cell>
          <cell r="M1001">
            <v>0</v>
          </cell>
          <cell r="N1001">
            <v>0</v>
          </cell>
          <cell r="O1001">
            <v>0</v>
          </cell>
          <cell r="R1001">
            <v>0</v>
          </cell>
          <cell r="S1001">
            <v>0</v>
          </cell>
          <cell r="T1001">
            <v>0</v>
          </cell>
          <cell r="U1001">
            <v>0</v>
          </cell>
          <cell r="V1001">
            <v>0</v>
          </cell>
          <cell r="W1001">
            <v>0</v>
          </cell>
        </row>
        <row r="1002">
          <cell r="C1002" t="str">
            <v>3.3.4</v>
          </cell>
          <cell r="D1002" t="str">
            <v>EXCAVACIONES PARA ESTRUCTURAS</v>
          </cell>
          <cell r="I1002">
            <v>0</v>
          </cell>
          <cell r="L1002">
            <v>0</v>
          </cell>
          <cell r="M1002">
            <v>0</v>
          </cell>
          <cell r="N1002">
            <v>0</v>
          </cell>
          <cell r="O1002">
            <v>0</v>
          </cell>
          <cell r="R1002">
            <v>0</v>
          </cell>
          <cell r="S1002">
            <v>0</v>
          </cell>
          <cell r="T1002">
            <v>0</v>
          </cell>
          <cell r="U1002">
            <v>0</v>
          </cell>
          <cell r="V1002">
            <v>0</v>
          </cell>
          <cell r="W1002">
            <v>0</v>
          </cell>
        </row>
        <row r="1003">
          <cell r="C1003" t="str">
            <v>3.3.4.2</v>
          </cell>
          <cell r="D1003" t="str">
            <v>Excavación para estructuras a máquina en material común, roca descompuesta a cualquier profundidad y bajo cualquier condición de humedad. Incluye retiro a lugar autorizado.</v>
          </cell>
          <cell r="E1003" t="str">
            <v>m3</v>
          </cell>
          <cell r="F1003">
            <v>10.1</v>
          </cell>
          <cell r="G1003">
            <v>8200</v>
          </cell>
          <cell r="H1003">
            <v>82820</v>
          </cell>
          <cell r="I1003">
            <v>0.35766049442482345</v>
          </cell>
          <cell r="J1003">
            <v>10.1</v>
          </cell>
          <cell r="L1003">
            <v>10.1</v>
          </cell>
          <cell r="M1003">
            <v>82820</v>
          </cell>
          <cell r="N1003">
            <v>0</v>
          </cell>
          <cell r="O1003">
            <v>82820</v>
          </cell>
          <cell r="R1003">
            <v>0</v>
          </cell>
          <cell r="S1003">
            <v>0</v>
          </cell>
          <cell r="T1003">
            <v>0</v>
          </cell>
          <cell r="U1003">
            <v>0</v>
          </cell>
          <cell r="V1003">
            <v>10.1</v>
          </cell>
          <cell r="W1003">
            <v>82820</v>
          </cell>
        </row>
        <row r="1004">
          <cell r="C1004">
            <v>3.4</v>
          </cell>
          <cell r="D1004" t="str">
            <v>INSTALACION Y CIMENTACION DE TUBERIA</v>
          </cell>
          <cell r="I1004">
            <v>0</v>
          </cell>
          <cell r="L1004">
            <v>0</v>
          </cell>
          <cell r="M1004">
            <v>0</v>
          </cell>
          <cell r="N1004">
            <v>0</v>
          </cell>
          <cell r="O1004">
            <v>0</v>
          </cell>
          <cell r="R1004">
            <v>0</v>
          </cell>
          <cell r="S1004">
            <v>0</v>
          </cell>
          <cell r="T1004">
            <v>0</v>
          </cell>
          <cell r="U1004">
            <v>0</v>
          </cell>
          <cell r="V1004">
            <v>0</v>
          </cell>
          <cell r="W1004">
            <v>0</v>
          </cell>
        </row>
        <row r="1005">
          <cell r="C1005">
            <v>3.5</v>
          </cell>
          <cell r="D1005" t="str">
            <v>RELLENOS</v>
          </cell>
          <cell r="I1005">
            <v>0</v>
          </cell>
          <cell r="L1005">
            <v>0</v>
          </cell>
          <cell r="M1005">
            <v>0</v>
          </cell>
          <cell r="N1005">
            <v>0</v>
          </cell>
          <cell r="O1005">
            <v>0</v>
          </cell>
          <cell r="R1005">
            <v>0</v>
          </cell>
          <cell r="S1005">
            <v>0</v>
          </cell>
          <cell r="T1005">
            <v>0</v>
          </cell>
          <cell r="U1005">
            <v>0</v>
          </cell>
          <cell r="V1005">
            <v>0</v>
          </cell>
          <cell r="W1005">
            <v>0</v>
          </cell>
        </row>
        <row r="1006">
          <cell r="C1006" t="str">
            <v>3.5.1</v>
          </cell>
          <cell r="D1006" t="str">
            <v>Relleno de Zanjas y obras de mampostería</v>
          </cell>
          <cell r="I1006">
            <v>0</v>
          </cell>
          <cell r="L1006">
            <v>0</v>
          </cell>
          <cell r="M1006">
            <v>0</v>
          </cell>
          <cell r="N1006">
            <v>0</v>
          </cell>
          <cell r="O1006">
            <v>0</v>
          </cell>
          <cell r="R1006">
            <v>0</v>
          </cell>
          <cell r="S1006">
            <v>0</v>
          </cell>
          <cell r="T1006">
            <v>0</v>
          </cell>
          <cell r="U1006">
            <v>0</v>
          </cell>
          <cell r="V1006">
            <v>0</v>
          </cell>
          <cell r="W1006">
            <v>0</v>
          </cell>
        </row>
        <row r="1007">
          <cell r="C1007" t="str">
            <v>3.5.1.1</v>
          </cell>
          <cell r="D1007" t="str">
            <v>Rellenos de Zanjas y obras de mampostería con material seleccionado de sitio, compactado al 90% del Proctor Modificado</v>
          </cell>
          <cell r="E1007" t="str">
            <v>m3</v>
          </cell>
          <cell r="F1007">
            <v>1</v>
          </cell>
          <cell r="G1007">
            <v>8500</v>
          </cell>
          <cell r="H1007">
            <v>8500</v>
          </cell>
          <cell r="I1007">
            <v>3.6707488560866933E-2</v>
          </cell>
          <cell r="J1007">
            <v>1</v>
          </cell>
          <cell r="L1007">
            <v>1</v>
          </cell>
          <cell r="M1007">
            <v>8500</v>
          </cell>
          <cell r="N1007">
            <v>0</v>
          </cell>
          <cell r="O1007">
            <v>8500</v>
          </cell>
          <cell r="R1007">
            <v>0</v>
          </cell>
          <cell r="S1007">
            <v>0</v>
          </cell>
          <cell r="T1007">
            <v>0</v>
          </cell>
          <cell r="U1007">
            <v>0</v>
          </cell>
          <cell r="V1007">
            <v>1</v>
          </cell>
          <cell r="W1007">
            <v>8500</v>
          </cell>
        </row>
        <row r="1008">
          <cell r="C1008" t="str">
            <v>3.5.1.2</v>
          </cell>
          <cell r="D1008" t="str">
            <v>Rellenos de Zanjas y obras de mampostería con material seleccionado de cantera, compactado al 95% del Proctor Modifiicado</v>
          </cell>
          <cell r="E1008" t="str">
            <v>m3</v>
          </cell>
          <cell r="F1008">
            <v>9.1</v>
          </cell>
          <cell r="G1008">
            <v>27000</v>
          </cell>
          <cell r="H1008">
            <v>245700</v>
          </cell>
          <cell r="I1008">
            <v>1.0610623458123536</v>
          </cell>
          <cell r="J1008">
            <v>9.1</v>
          </cell>
          <cell r="L1008">
            <v>9.1</v>
          </cell>
          <cell r="M1008">
            <v>245700</v>
          </cell>
          <cell r="N1008">
            <v>0</v>
          </cell>
          <cell r="O1008">
            <v>245700</v>
          </cell>
          <cell r="R1008">
            <v>0</v>
          </cell>
          <cell r="S1008">
            <v>0</v>
          </cell>
          <cell r="T1008">
            <v>0</v>
          </cell>
          <cell r="U1008">
            <v>0</v>
          </cell>
          <cell r="V1008">
            <v>9.1</v>
          </cell>
          <cell r="W1008">
            <v>245700</v>
          </cell>
        </row>
        <row r="1009">
          <cell r="C1009">
            <v>3.7</v>
          </cell>
          <cell r="D1009" t="str">
            <v>CONSTRUCCIÓN DE OBRAS ACCESORIAS</v>
          </cell>
          <cell r="I1009">
            <v>0</v>
          </cell>
          <cell r="L1009">
            <v>0</v>
          </cell>
          <cell r="M1009">
            <v>0</v>
          </cell>
          <cell r="N1009">
            <v>0</v>
          </cell>
          <cell r="O1009">
            <v>0</v>
          </cell>
          <cell r="R1009">
            <v>0</v>
          </cell>
          <cell r="S1009">
            <v>0</v>
          </cell>
          <cell r="T1009">
            <v>0</v>
          </cell>
          <cell r="U1009">
            <v>0</v>
          </cell>
          <cell r="V1009">
            <v>0</v>
          </cell>
          <cell r="W1009">
            <v>0</v>
          </cell>
        </row>
        <row r="1010">
          <cell r="C1010" t="str">
            <v>3.7.1</v>
          </cell>
          <cell r="D1010" t="str">
            <v>Obra de mampostería en ladrillo.</v>
          </cell>
          <cell r="I1010">
            <v>0</v>
          </cell>
          <cell r="L1010">
            <v>0</v>
          </cell>
          <cell r="M1010">
            <v>0</v>
          </cell>
          <cell r="N1010">
            <v>0</v>
          </cell>
          <cell r="O1010">
            <v>0</v>
          </cell>
          <cell r="R1010">
            <v>0</v>
          </cell>
          <cell r="S1010">
            <v>0</v>
          </cell>
          <cell r="T1010">
            <v>0</v>
          </cell>
          <cell r="U1010">
            <v>0</v>
          </cell>
          <cell r="V1010">
            <v>0</v>
          </cell>
          <cell r="W1010">
            <v>0</v>
          </cell>
        </row>
        <row r="1011">
          <cell r="C1011" t="str">
            <v>3.7.1.4</v>
          </cell>
          <cell r="D1011" t="str">
            <v>CONCRETOS DE LIMPIEZA, ALISTADO Y MEDIACAÑAS</v>
          </cell>
          <cell r="I1011">
            <v>0</v>
          </cell>
          <cell r="L1011">
            <v>0</v>
          </cell>
          <cell r="M1011">
            <v>0</v>
          </cell>
          <cell r="N1011">
            <v>0</v>
          </cell>
          <cell r="O1011">
            <v>0</v>
          </cell>
          <cell r="R1011">
            <v>0</v>
          </cell>
          <cell r="S1011">
            <v>0</v>
          </cell>
          <cell r="T1011">
            <v>0</v>
          </cell>
          <cell r="U1011">
            <v>0</v>
          </cell>
          <cell r="V1011">
            <v>0</v>
          </cell>
          <cell r="W1011">
            <v>0</v>
          </cell>
        </row>
        <row r="1012">
          <cell r="C1012" t="str">
            <v>3.7.1.4.1</v>
          </cell>
          <cell r="D1012" t="str">
            <v>ALISTADO Y PENDIENTADO</v>
          </cell>
          <cell r="I1012">
            <v>0</v>
          </cell>
          <cell r="L1012">
            <v>0</v>
          </cell>
          <cell r="M1012">
            <v>0</v>
          </cell>
          <cell r="N1012">
            <v>0</v>
          </cell>
          <cell r="O1012">
            <v>0</v>
          </cell>
          <cell r="R1012">
            <v>0</v>
          </cell>
          <cell r="S1012">
            <v>0</v>
          </cell>
          <cell r="T1012">
            <v>0</v>
          </cell>
          <cell r="U1012">
            <v>0</v>
          </cell>
          <cell r="V1012">
            <v>0</v>
          </cell>
          <cell r="W1012">
            <v>0</v>
          </cell>
        </row>
        <row r="1013">
          <cell r="C1013" t="str">
            <v>3.7.1.4.1.2</v>
          </cell>
          <cell r="D1013" t="str">
            <v>Alistado y pendientado de losas y pisos en mortero impermeabilizado 1:4 e=0.04</v>
          </cell>
          <cell r="E1013" t="str">
            <v>m2</v>
          </cell>
          <cell r="F1013">
            <v>30.5</v>
          </cell>
          <cell r="G1013">
            <v>10490</v>
          </cell>
          <cell r="H1013">
            <v>319945</v>
          </cell>
          <cell r="I1013">
            <v>1.3816914620713612</v>
          </cell>
          <cell r="J1013">
            <v>30.5</v>
          </cell>
          <cell r="L1013">
            <v>30.5</v>
          </cell>
          <cell r="M1013">
            <v>319945</v>
          </cell>
          <cell r="N1013">
            <v>0</v>
          </cell>
          <cell r="O1013">
            <v>319945</v>
          </cell>
          <cell r="R1013">
            <v>0</v>
          </cell>
          <cell r="S1013">
            <v>0</v>
          </cell>
          <cell r="T1013">
            <v>0</v>
          </cell>
          <cell r="U1013">
            <v>0</v>
          </cell>
          <cell r="V1013">
            <v>30.5</v>
          </cell>
          <cell r="W1013">
            <v>319945</v>
          </cell>
        </row>
        <row r="1014">
          <cell r="C1014" t="str">
            <v>3.7.2</v>
          </cell>
          <cell r="D1014" t="str">
            <v>Obras de mampostería en bloque</v>
          </cell>
          <cell r="I1014">
            <v>0</v>
          </cell>
          <cell r="L1014">
            <v>0</v>
          </cell>
          <cell r="M1014">
            <v>0</v>
          </cell>
          <cell r="N1014">
            <v>0</v>
          </cell>
          <cell r="O1014">
            <v>0</v>
          </cell>
          <cell r="R1014">
            <v>0</v>
          </cell>
          <cell r="S1014">
            <v>0</v>
          </cell>
          <cell r="T1014">
            <v>0</v>
          </cell>
          <cell r="U1014">
            <v>0</v>
          </cell>
          <cell r="V1014">
            <v>0</v>
          </cell>
          <cell r="W1014">
            <v>0</v>
          </cell>
        </row>
        <row r="1015">
          <cell r="C1015" t="str">
            <v>3.7.2.1.8</v>
          </cell>
          <cell r="D1015" t="str">
            <v>Mampostería en bloque de concreto (sin incluir pañete, mortero de relleno, refuerzo ) e=0.10 m</v>
          </cell>
          <cell r="E1015" t="str">
            <v>m2</v>
          </cell>
          <cell r="F1015">
            <v>9</v>
          </cell>
          <cell r="G1015">
            <v>21300</v>
          </cell>
          <cell r="H1015">
            <v>191700</v>
          </cell>
          <cell r="I1015">
            <v>0.8278618302491989</v>
          </cell>
          <cell r="J1015">
            <v>9</v>
          </cell>
          <cell r="L1015">
            <v>9</v>
          </cell>
          <cell r="M1015">
            <v>191700</v>
          </cell>
          <cell r="N1015">
            <v>0</v>
          </cell>
          <cell r="O1015">
            <v>191700</v>
          </cell>
          <cell r="R1015">
            <v>0</v>
          </cell>
          <cell r="S1015">
            <v>0</v>
          </cell>
          <cell r="T1015">
            <v>0</v>
          </cell>
          <cell r="U1015">
            <v>0</v>
          </cell>
          <cell r="V1015">
            <v>9</v>
          </cell>
          <cell r="W1015">
            <v>191700</v>
          </cell>
        </row>
        <row r="1016">
          <cell r="C1016" t="str">
            <v>3.7.2.1.9</v>
          </cell>
          <cell r="D1016" t="str">
            <v>Mampostería en bloque de concreto (sin incluir pañete, mortero de relleno, refuerzo ) e=0.15 m</v>
          </cell>
          <cell r="E1016" t="str">
            <v>m2</v>
          </cell>
          <cell r="F1016">
            <v>66</v>
          </cell>
          <cell r="G1016">
            <v>27150</v>
          </cell>
          <cell r="H1016">
            <v>1791900</v>
          </cell>
          <cell r="I1016">
            <v>7.7383704414373478</v>
          </cell>
          <cell r="J1016">
            <v>66</v>
          </cell>
          <cell r="L1016">
            <v>66</v>
          </cell>
          <cell r="M1016">
            <v>1791900</v>
          </cell>
          <cell r="N1016">
            <v>0</v>
          </cell>
          <cell r="O1016">
            <v>1791900</v>
          </cell>
          <cell r="R1016">
            <v>0</v>
          </cell>
          <cell r="S1016">
            <v>0</v>
          </cell>
          <cell r="T1016">
            <v>0</v>
          </cell>
          <cell r="U1016">
            <v>0</v>
          </cell>
          <cell r="V1016">
            <v>66</v>
          </cell>
          <cell r="W1016">
            <v>1791900</v>
          </cell>
        </row>
        <row r="1017">
          <cell r="C1017" t="str">
            <v>3.7.2.1.19</v>
          </cell>
          <cell r="D1017" t="str">
            <v>Mampostería en calado de concreto e=0.20 m</v>
          </cell>
          <cell r="E1017" t="str">
            <v>m2</v>
          </cell>
          <cell r="F1017">
            <v>9</v>
          </cell>
          <cell r="G1017">
            <v>19250</v>
          </cell>
          <cell r="H1017">
            <v>173250</v>
          </cell>
          <cell r="I1017">
            <v>0.74818498743178774</v>
          </cell>
          <cell r="J1017">
            <v>9</v>
          </cell>
          <cell r="L1017">
            <v>9</v>
          </cell>
          <cell r="M1017">
            <v>173250</v>
          </cell>
          <cell r="N1017">
            <v>0</v>
          </cell>
          <cell r="O1017">
            <v>173250</v>
          </cell>
          <cell r="R1017">
            <v>0</v>
          </cell>
          <cell r="S1017">
            <v>0</v>
          </cell>
          <cell r="T1017">
            <v>0</v>
          </cell>
          <cell r="U1017">
            <v>0</v>
          </cell>
          <cell r="V1017">
            <v>9</v>
          </cell>
          <cell r="W1017">
            <v>173250</v>
          </cell>
        </row>
        <row r="1018">
          <cell r="C1018" t="str">
            <v>3.7.3</v>
          </cell>
          <cell r="D1018" t="str">
            <v>Estructuras de concreto reforzado</v>
          </cell>
          <cell r="I1018">
            <v>0</v>
          </cell>
          <cell r="L1018">
            <v>0</v>
          </cell>
          <cell r="M1018">
            <v>0</v>
          </cell>
          <cell r="N1018">
            <v>0</v>
          </cell>
          <cell r="O1018">
            <v>0</v>
          </cell>
          <cell r="R1018">
            <v>0</v>
          </cell>
          <cell r="S1018">
            <v>0</v>
          </cell>
          <cell r="T1018">
            <v>0</v>
          </cell>
          <cell r="U1018">
            <v>0</v>
          </cell>
          <cell r="V1018">
            <v>0</v>
          </cell>
          <cell r="W1018">
            <v>0</v>
          </cell>
        </row>
        <row r="1019">
          <cell r="C1019" t="str">
            <v>3.7.3.2</v>
          </cell>
          <cell r="D1019" t="str">
            <v>Concreto para estructuras tipo edificaciones</v>
          </cell>
          <cell r="I1019">
            <v>0</v>
          </cell>
          <cell r="L1019">
            <v>0</v>
          </cell>
          <cell r="M1019">
            <v>0</v>
          </cell>
          <cell r="N1019">
            <v>0</v>
          </cell>
          <cell r="O1019">
            <v>0</v>
          </cell>
          <cell r="R1019">
            <v>0</v>
          </cell>
          <cell r="S1019">
            <v>0</v>
          </cell>
          <cell r="T1019">
            <v>0</v>
          </cell>
          <cell r="U1019">
            <v>0</v>
          </cell>
          <cell r="V1019">
            <v>0</v>
          </cell>
          <cell r="W1019">
            <v>0</v>
          </cell>
        </row>
        <row r="1020">
          <cell r="C1020" t="str">
            <v>3.7.3.2.1</v>
          </cell>
          <cell r="D1020" t="str">
            <v>VIGAS, COLUMNAS, ZAPATAS, MUROS, ESCALERAS</v>
          </cell>
          <cell r="I1020">
            <v>0</v>
          </cell>
          <cell r="L1020">
            <v>0</v>
          </cell>
          <cell r="M1020">
            <v>0</v>
          </cell>
          <cell r="N1020">
            <v>0</v>
          </cell>
          <cell r="O1020">
            <v>0</v>
          </cell>
          <cell r="R1020">
            <v>0</v>
          </cell>
          <cell r="S1020">
            <v>0</v>
          </cell>
          <cell r="T1020">
            <v>0</v>
          </cell>
          <cell r="U1020">
            <v>0</v>
          </cell>
          <cell r="V1020">
            <v>0</v>
          </cell>
          <cell r="W1020">
            <v>0</v>
          </cell>
        </row>
        <row r="1021">
          <cell r="C1021" t="str">
            <v>3.7.3.2.1.2</v>
          </cell>
          <cell r="D1021" t="str">
            <v>Concreto para vigas f´c=21 Mpa (3000 PSI)</v>
          </cell>
          <cell r="E1021" t="str">
            <v>m3</v>
          </cell>
          <cell r="F1021">
            <v>2.2999999999999998</v>
          </cell>
          <cell r="G1021">
            <v>314100</v>
          </cell>
          <cell r="H1021">
            <v>722430</v>
          </cell>
          <cell r="I1021">
            <v>3.1198342307090705</v>
          </cell>
          <cell r="J1021">
            <v>2.2999999999999998</v>
          </cell>
          <cell r="L1021">
            <v>2.2999999999999998</v>
          </cell>
          <cell r="M1021">
            <v>722430</v>
          </cell>
          <cell r="N1021">
            <v>0</v>
          </cell>
          <cell r="O1021">
            <v>722430</v>
          </cell>
          <cell r="R1021">
            <v>0</v>
          </cell>
          <cell r="S1021">
            <v>0</v>
          </cell>
          <cell r="T1021">
            <v>0</v>
          </cell>
          <cell r="U1021">
            <v>0</v>
          </cell>
          <cell r="V1021">
            <v>2.2999999999999998</v>
          </cell>
          <cell r="W1021">
            <v>722430</v>
          </cell>
        </row>
        <row r="1022">
          <cell r="C1022" t="str">
            <v>3.7.3.2.1.5</v>
          </cell>
          <cell r="D1022" t="str">
            <v>Concreto para columnas f´c=21 Mpa (3000 PSI)</v>
          </cell>
          <cell r="E1022" t="str">
            <v>m3</v>
          </cell>
          <cell r="F1022">
            <v>2.1</v>
          </cell>
          <cell r="G1022">
            <v>355100</v>
          </cell>
          <cell r="H1022">
            <v>745710</v>
          </cell>
          <cell r="I1022">
            <v>3.2203695640851864</v>
          </cell>
          <cell r="J1022">
            <v>2.1</v>
          </cell>
          <cell r="L1022">
            <v>2.1</v>
          </cell>
          <cell r="M1022">
            <v>745710</v>
          </cell>
          <cell r="N1022">
            <v>0</v>
          </cell>
          <cell r="O1022">
            <v>745710</v>
          </cell>
          <cell r="R1022">
            <v>0</v>
          </cell>
          <cell r="S1022">
            <v>0</v>
          </cell>
          <cell r="T1022">
            <v>0</v>
          </cell>
          <cell r="U1022">
            <v>0</v>
          </cell>
          <cell r="V1022">
            <v>2.1</v>
          </cell>
          <cell r="W1022">
            <v>745710</v>
          </cell>
        </row>
        <row r="1023">
          <cell r="C1023" t="str">
            <v>3.7.3.2.1.11</v>
          </cell>
          <cell r="D1023" t="str">
            <v>Concreto para zapatas f´c=24.5 Mpa (3500 PSI)</v>
          </cell>
          <cell r="E1023" t="str">
            <v>m3</v>
          </cell>
          <cell r="F1023">
            <v>2.6</v>
          </cell>
          <cell r="G1023">
            <v>293700</v>
          </cell>
          <cell r="H1023">
            <v>763620</v>
          </cell>
          <cell r="I1023">
            <v>3.297714401746966</v>
          </cell>
          <cell r="J1023">
            <v>2.6</v>
          </cell>
          <cell r="L1023">
            <v>2.6</v>
          </cell>
          <cell r="M1023">
            <v>763620</v>
          </cell>
          <cell r="N1023">
            <v>0</v>
          </cell>
          <cell r="O1023">
            <v>763620</v>
          </cell>
          <cell r="R1023">
            <v>0</v>
          </cell>
          <cell r="S1023">
            <v>0</v>
          </cell>
          <cell r="T1023">
            <v>0</v>
          </cell>
          <cell r="U1023">
            <v>0</v>
          </cell>
          <cell r="V1023">
            <v>2.6</v>
          </cell>
          <cell r="W1023">
            <v>763620</v>
          </cell>
        </row>
        <row r="1024">
          <cell r="C1024" t="str">
            <v>3.7.3.2.1.14</v>
          </cell>
          <cell r="D1024" t="str">
            <v>Concreto para vigas de amarre f´c=21 Mpa (3000 PSI)</v>
          </cell>
          <cell r="E1024" t="str">
            <v>m3</v>
          </cell>
          <cell r="F1024">
            <v>2.2999999999999998</v>
          </cell>
          <cell r="G1024">
            <v>338850</v>
          </cell>
          <cell r="H1024">
            <v>779354.99999999988</v>
          </cell>
          <cell r="I1024">
            <v>3.3656664408652288</v>
          </cell>
          <cell r="J1024">
            <v>2.2999999999999998</v>
          </cell>
          <cell r="L1024">
            <v>2.2999999999999998</v>
          </cell>
          <cell r="M1024">
            <v>779354.99999999988</v>
          </cell>
          <cell r="N1024">
            <v>0</v>
          </cell>
          <cell r="O1024">
            <v>779354.99999999988</v>
          </cell>
          <cell r="R1024">
            <v>0</v>
          </cell>
          <cell r="S1024">
            <v>0</v>
          </cell>
          <cell r="T1024">
            <v>0</v>
          </cell>
          <cell r="U1024">
            <v>0</v>
          </cell>
          <cell r="V1024">
            <v>2.2999999999999998</v>
          </cell>
          <cell r="W1024">
            <v>779354.99999999988</v>
          </cell>
        </row>
        <row r="1025">
          <cell r="C1025" t="str">
            <v>3.7.3.2.1.20</v>
          </cell>
          <cell r="D1025" t="str">
            <v>Piso en concreto e=0.15 f´c=24.5 Mpa</v>
          </cell>
          <cell r="E1025" t="str">
            <v>m2</v>
          </cell>
          <cell r="F1025">
            <v>30.5</v>
          </cell>
          <cell r="G1025">
            <v>47100</v>
          </cell>
          <cell r="H1025">
            <v>1436550</v>
          </cell>
          <cell r="I1025">
            <v>6.203781493189811</v>
          </cell>
          <cell r="J1025">
            <v>30.5</v>
          </cell>
          <cell r="L1025">
            <v>30.5</v>
          </cell>
          <cell r="M1025">
            <v>1436550</v>
          </cell>
          <cell r="N1025">
            <v>0</v>
          </cell>
          <cell r="O1025">
            <v>1436550</v>
          </cell>
          <cell r="R1025">
            <v>0</v>
          </cell>
          <cell r="S1025">
            <v>0</v>
          </cell>
          <cell r="T1025">
            <v>0</v>
          </cell>
          <cell r="U1025">
            <v>0</v>
          </cell>
          <cell r="V1025">
            <v>30.5</v>
          </cell>
          <cell r="W1025">
            <v>1436550</v>
          </cell>
        </row>
        <row r="1026">
          <cell r="C1026" t="str">
            <v>3.7.3.2.3</v>
          </cell>
          <cell r="D1026" t="str">
            <v>LOSAS ALIGERADAS</v>
          </cell>
          <cell r="I1026">
            <v>0</v>
          </cell>
          <cell r="L1026">
            <v>0</v>
          </cell>
          <cell r="M1026">
            <v>0</v>
          </cell>
          <cell r="N1026">
            <v>0</v>
          </cell>
          <cell r="O1026">
            <v>0</v>
          </cell>
          <cell r="R1026">
            <v>0</v>
          </cell>
          <cell r="S1026">
            <v>0</v>
          </cell>
          <cell r="T1026">
            <v>0</v>
          </cell>
          <cell r="U1026">
            <v>0</v>
          </cell>
          <cell r="V1026">
            <v>0</v>
          </cell>
          <cell r="W1026">
            <v>0</v>
          </cell>
        </row>
        <row r="1027">
          <cell r="C1027" t="str">
            <v>3.7.3.2.3.4</v>
          </cell>
          <cell r="D1027" t="str">
            <v>Losa aligerada para edificaciones con casetón de icopor f¨c=24.5 MPa e=0.30 m</v>
          </cell>
          <cell r="E1027" t="str">
            <v>m2</v>
          </cell>
          <cell r="F1027">
            <v>30.5</v>
          </cell>
          <cell r="G1027">
            <v>77660</v>
          </cell>
          <cell r="H1027">
            <v>2368630</v>
          </cell>
          <cell r="I1027">
            <v>10.228995132932498</v>
          </cell>
          <cell r="J1027">
            <v>30.5</v>
          </cell>
          <cell r="L1027">
            <v>30.5</v>
          </cell>
          <cell r="M1027">
            <v>2368630</v>
          </cell>
          <cell r="N1027">
            <v>0</v>
          </cell>
          <cell r="O1027">
            <v>2368630</v>
          </cell>
          <cell r="R1027">
            <v>0</v>
          </cell>
          <cell r="S1027">
            <v>0</v>
          </cell>
          <cell r="T1027">
            <v>0</v>
          </cell>
          <cell r="U1027">
            <v>0</v>
          </cell>
          <cell r="V1027">
            <v>30.5</v>
          </cell>
          <cell r="W1027">
            <v>2368630</v>
          </cell>
        </row>
        <row r="1028">
          <cell r="C1028" t="str">
            <v>3.7.3.3</v>
          </cell>
          <cell r="D1028" t="str">
            <v>ACERO DE REFUERZO</v>
          </cell>
          <cell r="I1028">
            <v>0</v>
          </cell>
          <cell r="L1028">
            <v>0</v>
          </cell>
          <cell r="M1028">
            <v>0</v>
          </cell>
          <cell r="N1028">
            <v>0</v>
          </cell>
          <cell r="O1028">
            <v>0</v>
          </cell>
          <cell r="R1028">
            <v>0</v>
          </cell>
          <cell r="S1028">
            <v>0</v>
          </cell>
          <cell r="T1028">
            <v>0</v>
          </cell>
          <cell r="U1028">
            <v>0</v>
          </cell>
          <cell r="V1028">
            <v>0</v>
          </cell>
          <cell r="W1028">
            <v>0</v>
          </cell>
        </row>
        <row r="1029">
          <cell r="C1029" t="str">
            <v>3.7.3.3.1</v>
          </cell>
          <cell r="D1029" t="str">
            <v>Suministro, figurado e instalación de acero de refuerzo 420 Mpa (60000 Psi) según planos y especificaciones de diseño</v>
          </cell>
          <cell r="E1029" t="str">
            <v>kg</v>
          </cell>
          <cell r="F1029">
            <v>3684</v>
          </cell>
          <cell r="G1029">
            <v>2740</v>
          </cell>
          <cell r="H1029">
            <v>10094160</v>
          </cell>
          <cell r="I1029">
            <v>43.591913262536536</v>
          </cell>
          <cell r="J1029">
            <v>3684</v>
          </cell>
          <cell r="L1029">
            <v>3684</v>
          </cell>
          <cell r="M1029">
            <v>10094160</v>
          </cell>
          <cell r="N1029">
            <v>0</v>
          </cell>
          <cell r="O1029">
            <v>10094160</v>
          </cell>
          <cell r="R1029">
            <v>0</v>
          </cell>
          <cell r="S1029">
            <v>0</v>
          </cell>
          <cell r="T1029">
            <v>0</v>
          </cell>
          <cell r="U1029">
            <v>0</v>
          </cell>
          <cell r="V1029">
            <v>3684</v>
          </cell>
          <cell r="W1029">
            <v>10094160</v>
          </cell>
        </row>
        <row r="1030">
          <cell r="C1030" t="str">
            <v>3.7.3.8</v>
          </cell>
          <cell r="D1030" t="str">
            <v>IMPERMEABILIZACION</v>
          </cell>
          <cell r="I1030">
            <v>0</v>
          </cell>
          <cell r="L1030">
            <v>0</v>
          </cell>
          <cell r="M1030">
            <v>0</v>
          </cell>
          <cell r="N1030">
            <v>0</v>
          </cell>
          <cell r="O1030">
            <v>0</v>
          </cell>
          <cell r="R1030">
            <v>0</v>
          </cell>
          <cell r="S1030">
            <v>0</v>
          </cell>
          <cell r="T1030">
            <v>0</v>
          </cell>
          <cell r="U1030">
            <v>0</v>
          </cell>
          <cell r="V1030">
            <v>0</v>
          </cell>
          <cell r="W1030">
            <v>0</v>
          </cell>
        </row>
        <row r="1031">
          <cell r="C1031" t="str">
            <v>3.7.3.8.1</v>
          </cell>
          <cell r="D1031" t="str">
            <v>Suministro e instalación de manto reflectivo Morter plas AL-80 o similar según planos y especificaciones de diseño</v>
          </cell>
          <cell r="E1031" t="str">
            <v>m2</v>
          </cell>
          <cell r="F1031">
            <v>30.5</v>
          </cell>
          <cell r="G1031">
            <v>9325</v>
          </cell>
          <cell r="H1031">
            <v>284412.5</v>
          </cell>
          <cell r="I1031">
            <v>1.2282433635667727</v>
          </cell>
          <cell r="J1031">
            <v>30.5</v>
          </cell>
          <cell r="L1031">
            <v>30.5</v>
          </cell>
          <cell r="M1031">
            <v>284412.5</v>
          </cell>
          <cell r="N1031">
            <v>0</v>
          </cell>
          <cell r="O1031">
            <v>284412.5</v>
          </cell>
          <cell r="R1031">
            <v>0</v>
          </cell>
          <cell r="S1031">
            <v>0</v>
          </cell>
          <cell r="T1031">
            <v>0</v>
          </cell>
          <cell r="U1031">
            <v>0</v>
          </cell>
          <cell r="V1031">
            <v>30.5</v>
          </cell>
          <cell r="W1031">
            <v>284412.5</v>
          </cell>
        </row>
        <row r="1032">
          <cell r="C1032" t="str">
            <v>3,9</v>
          </cell>
          <cell r="D1032" t="str">
            <v>OBRAS ARQUITECTONICAS</v>
          </cell>
          <cell r="I1032">
            <v>0</v>
          </cell>
          <cell r="L1032">
            <v>0</v>
          </cell>
          <cell r="M1032">
            <v>0</v>
          </cell>
          <cell r="N1032">
            <v>0</v>
          </cell>
          <cell r="O1032">
            <v>0</v>
          </cell>
          <cell r="R1032">
            <v>0</v>
          </cell>
          <cell r="S1032">
            <v>0</v>
          </cell>
          <cell r="T1032">
            <v>0</v>
          </cell>
          <cell r="U1032">
            <v>0</v>
          </cell>
          <cell r="V1032">
            <v>0</v>
          </cell>
          <cell r="W1032">
            <v>0</v>
          </cell>
        </row>
        <row r="1033">
          <cell r="C1033" t="str">
            <v>3.9.9</v>
          </cell>
          <cell r="D1033" t="str">
            <v>CARPINTERIA EN MADERA</v>
          </cell>
          <cell r="I1033">
            <v>0</v>
          </cell>
          <cell r="L1033">
            <v>0</v>
          </cell>
          <cell r="M1033">
            <v>0</v>
          </cell>
          <cell r="N1033">
            <v>0</v>
          </cell>
          <cell r="O1033">
            <v>0</v>
          </cell>
          <cell r="R1033">
            <v>0</v>
          </cell>
          <cell r="S1033">
            <v>0</v>
          </cell>
          <cell r="T1033">
            <v>0</v>
          </cell>
          <cell r="U1033">
            <v>0</v>
          </cell>
          <cell r="V1033">
            <v>0</v>
          </cell>
          <cell r="W1033">
            <v>0</v>
          </cell>
        </row>
        <row r="1034">
          <cell r="C1034" t="str">
            <v>3.9.9.1</v>
          </cell>
          <cell r="D1034" t="str">
            <v>PUERTAS DE ENTRADA PRINCIPAL</v>
          </cell>
          <cell r="I1034">
            <v>0</v>
          </cell>
          <cell r="L1034">
            <v>0</v>
          </cell>
          <cell r="M1034">
            <v>0</v>
          </cell>
          <cell r="N1034">
            <v>0</v>
          </cell>
          <cell r="O1034">
            <v>0</v>
          </cell>
          <cell r="R1034">
            <v>0</v>
          </cell>
          <cell r="S1034">
            <v>0</v>
          </cell>
          <cell r="T1034">
            <v>0</v>
          </cell>
          <cell r="U1034">
            <v>0</v>
          </cell>
          <cell r="V1034">
            <v>0</v>
          </cell>
          <cell r="W1034">
            <v>0</v>
          </cell>
        </row>
        <row r="1035">
          <cell r="C1035" t="str">
            <v>3.9.9.1.9</v>
          </cell>
          <cell r="D1035" t="str">
            <v>Puerta Madecor en cedro 1.00 x 2 m e=36 mm. Incluye marco para puerta y cerradura según planos y especificaciones de diseño</v>
          </cell>
          <cell r="E1035" t="str">
            <v>un</v>
          </cell>
          <cell r="F1035">
            <v>1</v>
          </cell>
          <cell r="G1035">
            <v>72000</v>
          </cell>
          <cell r="H1035">
            <v>72000</v>
          </cell>
          <cell r="I1035">
            <v>0.31093402075087284</v>
          </cell>
          <cell r="J1035">
            <v>1</v>
          </cell>
          <cell r="L1035">
            <v>1</v>
          </cell>
          <cell r="M1035">
            <v>72000</v>
          </cell>
          <cell r="N1035">
            <v>0</v>
          </cell>
          <cell r="O1035">
            <v>72000</v>
          </cell>
          <cell r="R1035">
            <v>0</v>
          </cell>
          <cell r="S1035">
            <v>0</v>
          </cell>
          <cell r="T1035">
            <v>0</v>
          </cell>
          <cell r="U1035">
            <v>0</v>
          </cell>
          <cell r="V1035">
            <v>1</v>
          </cell>
          <cell r="W1035">
            <v>72000</v>
          </cell>
        </row>
        <row r="1036">
          <cell r="C1036" t="str">
            <v>3.9.10.4</v>
          </cell>
          <cell r="D1036" t="str">
            <v>VENTANAS EN ALUMINIO</v>
          </cell>
          <cell r="I1036">
            <v>0</v>
          </cell>
          <cell r="L1036">
            <v>0</v>
          </cell>
          <cell r="M1036">
            <v>0</v>
          </cell>
          <cell r="N1036">
            <v>0</v>
          </cell>
          <cell r="O1036">
            <v>0</v>
          </cell>
          <cell r="R1036">
            <v>0</v>
          </cell>
          <cell r="S1036">
            <v>0</v>
          </cell>
          <cell r="T1036">
            <v>0</v>
          </cell>
          <cell r="U1036">
            <v>0</v>
          </cell>
          <cell r="V1036">
            <v>0</v>
          </cell>
          <cell r="W1036">
            <v>0</v>
          </cell>
        </row>
        <row r="1037">
          <cell r="C1037" t="str">
            <v>3.9.10.4.1</v>
          </cell>
          <cell r="D1037" t="str">
            <v>Ventaneria en aluminio, incluye vidrio 4 mm segun planos y especificaciones de diseño</v>
          </cell>
          <cell r="E1037" t="str">
            <v>m2</v>
          </cell>
          <cell r="F1037">
            <v>1.5</v>
          </cell>
          <cell r="G1037">
            <v>83050</v>
          </cell>
          <cell r="H1037">
            <v>124575</v>
          </cell>
          <cell r="I1037">
            <v>0.53798063381999972</v>
          </cell>
          <cell r="J1037">
            <v>1.5</v>
          </cell>
          <cell r="L1037">
            <v>1.5</v>
          </cell>
          <cell r="M1037">
            <v>124575</v>
          </cell>
          <cell r="N1037">
            <v>0</v>
          </cell>
          <cell r="O1037">
            <v>124575</v>
          </cell>
          <cell r="R1037">
            <v>0</v>
          </cell>
          <cell r="S1037">
            <v>0</v>
          </cell>
          <cell r="T1037">
            <v>0</v>
          </cell>
          <cell r="U1037">
            <v>0</v>
          </cell>
          <cell r="V1037">
            <v>1.5</v>
          </cell>
          <cell r="W1037">
            <v>124575</v>
          </cell>
        </row>
        <row r="1038">
          <cell r="C1038" t="str">
            <v>3.9.12</v>
          </cell>
          <cell r="D1038" t="str">
            <v>PINTURA</v>
          </cell>
          <cell r="I1038">
            <v>0</v>
          </cell>
          <cell r="L1038">
            <v>0</v>
          </cell>
          <cell r="M1038">
            <v>0</v>
          </cell>
          <cell r="N1038">
            <v>0</v>
          </cell>
          <cell r="O1038">
            <v>0</v>
          </cell>
          <cell r="R1038">
            <v>0</v>
          </cell>
          <cell r="S1038">
            <v>0</v>
          </cell>
          <cell r="T1038">
            <v>0</v>
          </cell>
          <cell r="U1038">
            <v>0</v>
          </cell>
          <cell r="V1038">
            <v>0</v>
          </cell>
          <cell r="W1038">
            <v>0</v>
          </cell>
        </row>
        <row r="1039">
          <cell r="C1039" t="str">
            <v>3.9.12.2</v>
          </cell>
          <cell r="D1039" t="str">
            <v>Estuco y pintura a 3 manos segun planos y especificaciones de diseño</v>
          </cell>
          <cell r="E1039" t="str">
            <v>m2</v>
          </cell>
          <cell r="F1039">
            <v>178</v>
          </cell>
          <cell r="G1039">
            <v>6415</v>
          </cell>
          <cell r="H1039">
            <v>1141870</v>
          </cell>
          <cell r="I1039">
            <v>4.9311976427055439</v>
          </cell>
          <cell r="J1039">
            <v>178</v>
          </cell>
          <cell r="L1039">
            <v>178</v>
          </cell>
          <cell r="M1039">
            <v>1141870</v>
          </cell>
          <cell r="N1039">
            <v>0</v>
          </cell>
          <cell r="O1039">
            <v>1141870</v>
          </cell>
          <cell r="R1039">
            <v>0</v>
          </cell>
          <cell r="S1039">
            <v>0</v>
          </cell>
          <cell r="T1039">
            <v>0</v>
          </cell>
          <cell r="U1039">
            <v>0</v>
          </cell>
          <cell r="V1039">
            <v>178</v>
          </cell>
          <cell r="W1039">
            <v>1141870</v>
          </cell>
        </row>
        <row r="1040">
          <cell r="C1040" t="str">
            <v>3,10</v>
          </cell>
          <cell r="D1040" t="str">
            <v>INSTALACIÓN DE ACCESORIOS Y TRABAJOS METALMECÁNICOS</v>
          </cell>
          <cell r="I1040">
            <v>0</v>
          </cell>
          <cell r="L1040">
            <v>0</v>
          </cell>
          <cell r="M1040">
            <v>0</v>
          </cell>
          <cell r="N1040">
            <v>0</v>
          </cell>
          <cell r="O1040">
            <v>0</v>
          </cell>
          <cell r="R1040">
            <v>0</v>
          </cell>
          <cell r="S1040">
            <v>0</v>
          </cell>
          <cell r="T1040">
            <v>0</v>
          </cell>
          <cell r="U1040">
            <v>0</v>
          </cell>
          <cell r="V1040">
            <v>0</v>
          </cell>
          <cell r="W1040">
            <v>0</v>
          </cell>
        </row>
        <row r="1041">
          <cell r="C1041" t="str">
            <v>3.10.1.4</v>
          </cell>
          <cell r="D1041" t="str">
            <v>FABRICACIÓN E INSTALACIÓN DE PUERTAS EN ACERO Ø 2” A.G</v>
          </cell>
          <cell r="I1041">
            <v>0</v>
          </cell>
          <cell r="L1041">
            <v>0</v>
          </cell>
          <cell r="M1041">
            <v>0</v>
          </cell>
          <cell r="N1041">
            <v>0</v>
          </cell>
          <cell r="O1041">
            <v>0</v>
          </cell>
          <cell r="R1041">
            <v>0</v>
          </cell>
          <cell r="S1041">
            <v>0</v>
          </cell>
          <cell r="T1041">
            <v>0</v>
          </cell>
          <cell r="U1041">
            <v>0</v>
          </cell>
          <cell r="V1041">
            <v>0</v>
          </cell>
          <cell r="W1041">
            <v>0</v>
          </cell>
        </row>
        <row r="1042">
          <cell r="C1042" t="str">
            <v>3.9.10.9.2</v>
          </cell>
          <cell r="D1042" t="str">
            <v>Suministro e instalación de puerta en reja metálica , diámetro de barrotes 50mm en acero galvanizado, separación entre ejes de rejas de 0.2m, incluye pintura anticorrosiva y acabado</v>
          </cell>
          <cell r="E1042" t="str">
            <v>m2</v>
          </cell>
          <cell r="F1042">
            <v>8.1</v>
          </cell>
          <cell r="G1042">
            <v>195100</v>
          </cell>
          <cell r="H1042">
            <v>1580310</v>
          </cell>
          <cell r="I1042">
            <v>6.8246130879557203</v>
          </cell>
          <cell r="J1042">
            <v>8.1</v>
          </cell>
          <cell r="L1042">
            <v>8.1</v>
          </cell>
          <cell r="M1042">
            <v>1580310</v>
          </cell>
          <cell r="N1042">
            <v>0</v>
          </cell>
          <cell r="O1042">
            <v>1580310</v>
          </cell>
          <cell r="R1042">
            <v>0</v>
          </cell>
          <cell r="S1042">
            <v>0</v>
          </cell>
          <cell r="T1042">
            <v>0</v>
          </cell>
          <cell r="U1042">
            <v>0</v>
          </cell>
          <cell r="V1042">
            <v>8.1</v>
          </cell>
          <cell r="W1042">
            <v>1580310</v>
          </cell>
        </row>
        <row r="1043">
          <cell r="D1043" t="str">
            <v>COSTO TOTAL DIRECTO</v>
          </cell>
          <cell r="H1043">
            <v>23156038</v>
          </cell>
          <cell r="L1043">
            <v>0</v>
          </cell>
          <cell r="M1043">
            <v>23156038</v>
          </cell>
          <cell r="N1043">
            <v>0</v>
          </cell>
          <cell r="O1043">
            <v>23156038</v>
          </cell>
          <cell r="R1043">
            <v>0</v>
          </cell>
          <cell r="S1043">
            <v>0</v>
          </cell>
          <cell r="T1043">
            <v>0</v>
          </cell>
          <cell r="U1043">
            <v>0</v>
          </cell>
          <cell r="V1043">
            <v>0</v>
          </cell>
          <cell r="W1043">
            <v>23156038</v>
          </cell>
        </row>
        <row r="1044">
          <cell r="D1044" t="str">
            <v>A,I,U, 25%</v>
          </cell>
          <cell r="E1044">
            <v>0.25</v>
          </cell>
          <cell r="H1044">
            <v>5789009.5</v>
          </cell>
          <cell r="M1044">
            <v>5789009.5</v>
          </cell>
          <cell r="N1044">
            <v>0</v>
          </cell>
          <cell r="O1044">
            <v>5789009.5</v>
          </cell>
          <cell r="R1044">
            <v>0</v>
          </cell>
          <cell r="S1044">
            <v>0</v>
          </cell>
          <cell r="T1044">
            <v>0</v>
          </cell>
          <cell r="U1044">
            <v>0</v>
          </cell>
          <cell r="W1044">
            <v>5789009.5</v>
          </cell>
        </row>
        <row r="1045">
          <cell r="B1045" t="str">
            <v>TO17</v>
          </cell>
          <cell r="D1045" t="str">
            <v>COSTO TOTAL OBRA CIVIL</v>
          </cell>
          <cell r="H1045">
            <v>28945048</v>
          </cell>
          <cell r="M1045">
            <v>28945048</v>
          </cell>
          <cell r="N1045">
            <v>0</v>
          </cell>
          <cell r="O1045">
            <v>28945048</v>
          </cell>
          <cell r="R1045">
            <v>0</v>
          </cell>
          <cell r="S1045">
            <v>0</v>
          </cell>
          <cell r="T1045">
            <v>0</v>
          </cell>
          <cell r="U1045">
            <v>0</v>
          </cell>
          <cell r="V1045">
            <v>0</v>
          </cell>
          <cell r="W1045">
            <v>28945048</v>
          </cell>
        </row>
        <row r="1046">
          <cell r="B1046" t="str">
            <v>T18</v>
          </cell>
          <cell r="C1046" t="str">
            <v>OBRA CIVIL ESTRUCTURAL DEL MACROMEDIDOR DE SALIDA (1046)</v>
          </cell>
          <cell r="M1046">
            <v>0</v>
          </cell>
          <cell r="N1046">
            <v>0</v>
          </cell>
          <cell r="O1046">
            <v>0</v>
          </cell>
          <cell r="R1046">
            <v>0</v>
          </cell>
          <cell r="S1046">
            <v>0</v>
          </cell>
          <cell r="T1046">
            <v>0</v>
          </cell>
          <cell r="U1046">
            <v>0</v>
          </cell>
          <cell r="V1046">
            <v>0</v>
          </cell>
          <cell r="W1046">
            <v>0</v>
          </cell>
        </row>
        <row r="1047">
          <cell r="C1047" t="str">
            <v xml:space="preserve">ITEM </v>
          </cell>
          <cell r="D1047" t="str">
            <v xml:space="preserve">DESCRIPCION </v>
          </cell>
          <cell r="E1047" t="str">
            <v xml:space="preserve">UNIDAD </v>
          </cell>
          <cell r="F1047" t="str">
            <v xml:space="preserve">CANTIDAD </v>
          </cell>
          <cell r="G1047" t="str">
            <v xml:space="preserve">V. UNITARIO </v>
          </cell>
          <cell r="H1047" t="str">
            <v>V. PARCIAL</v>
          </cell>
          <cell r="R1047">
            <v>0</v>
          </cell>
        </row>
        <row r="1048">
          <cell r="C1048">
            <v>3.1</v>
          </cell>
          <cell r="D1048" t="str">
            <v>SEÑALIZACION Y SEGURIDAD EN LA OBRA</v>
          </cell>
          <cell r="L1048">
            <v>0</v>
          </cell>
          <cell r="M1048">
            <v>0</v>
          </cell>
          <cell r="N1048">
            <v>0</v>
          </cell>
          <cell r="O1048">
            <v>0</v>
          </cell>
          <cell r="R1048">
            <v>0</v>
          </cell>
          <cell r="S1048">
            <v>0</v>
          </cell>
          <cell r="T1048">
            <v>0</v>
          </cell>
          <cell r="U1048">
            <v>0</v>
          </cell>
          <cell r="V1048">
            <v>0</v>
          </cell>
          <cell r="W1048">
            <v>0</v>
          </cell>
        </row>
        <row r="1049">
          <cell r="C1049" t="str">
            <v>3.1.1</v>
          </cell>
          <cell r="D1049" t="str">
            <v>Señalización de la obra</v>
          </cell>
          <cell r="L1049">
            <v>0</v>
          </cell>
          <cell r="M1049">
            <v>0</v>
          </cell>
          <cell r="N1049">
            <v>0</v>
          </cell>
          <cell r="O1049">
            <v>0</v>
          </cell>
          <cell r="R1049">
            <v>0</v>
          </cell>
          <cell r="S1049">
            <v>0</v>
          </cell>
          <cell r="T1049">
            <v>0</v>
          </cell>
          <cell r="U1049">
            <v>0</v>
          </cell>
          <cell r="V1049">
            <v>0</v>
          </cell>
          <cell r="W1049">
            <v>0</v>
          </cell>
        </row>
        <row r="1050">
          <cell r="C1050" t="str">
            <v>3.1.1.1</v>
          </cell>
          <cell r="D1050" t="str">
            <v>Soporte para cinta demarcadora. Esquema No.1</v>
          </cell>
          <cell r="E1050" t="str">
            <v>un</v>
          </cell>
          <cell r="F1050">
            <v>4</v>
          </cell>
          <cell r="G1050">
            <v>10100</v>
          </cell>
          <cell r="H1050">
            <v>40400</v>
          </cell>
          <cell r="I1050">
            <v>0.63353806230815479</v>
          </cell>
          <cell r="J1050">
            <v>4</v>
          </cell>
          <cell r="L1050">
            <v>4</v>
          </cell>
          <cell r="M1050">
            <v>40400</v>
          </cell>
          <cell r="N1050">
            <v>0</v>
          </cell>
          <cell r="O1050">
            <v>40400</v>
          </cell>
          <cell r="R1050">
            <v>0</v>
          </cell>
          <cell r="S1050">
            <v>0</v>
          </cell>
          <cell r="T1050">
            <v>0</v>
          </cell>
          <cell r="U1050">
            <v>0</v>
          </cell>
          <cell r="V1050">
            <v>4</v>
          </cell>
          <cell r="W1050">
            <v>40400</v>
          </cell>
        </row>
        <row r="1051">
          <cell r="C1051" t="str">
            <v>3.1.1.2</v>
          </cell>
          <cell r="D1051" t="str">
            <v>Cinta demarcadora ( sin soportes ). Esquema No.2</v>
          </cell>
          <cell r="E1051" t="str">
            <v>m</v>
          </cell>
          <cell r="F1051">
            <v>25</v>
          </cell>
          <cell r="G1051">
            <v>830</v>
          </cell>
          <cell r="H1051">
            <v>20750</v>
          </cell>
          <cell r="I1051">
            <v>0.32539393051718346</v>
          </cell>
          <cell r="J1051">
            <v>25</v>
          </cell>
          <cell r="L1051">
            <v>25</v>
          </cell>
          <cell r="M1051">
            <v>20750</v>
          </cell>
          <cell r="N1051">
            <v>0</v>
          </cell>
          <cell r="O1051">
            <v>20750</v>
          </cell>
          <cell r="R1051">
            <v>0</v>
          </cell>
          <cell r="S1051">
            <v>0</v>
          </cell>
          <cell r="T1051">
            <v>0</v>
          </cell>
          <cell r="U1051">
            <v>0</v>
          </cell>
          <cell r="V1051">
            <v>25</v>
          </cell>
          <cell r="W1051">
            <v>20750</v>
          </cell>
        </row>
        <row r="1052">
          <cell r="C1052" t="str">
            <v>3,7</v>
          </cell>
          <cell r="D1052" t="str">
            <v>CONSTRUCCION DE OBRAS ACCESORIAS</v>
          </cell>
          <cell r="I1052">
            <v>0</v>
          </cell>
          <cell r="L1052">
            <v>0</v>
          </cell>
          <cell r="M1052">
            <v>0</v>
          </cell>
          <cell r="N1052">
            <v>0</v>
          </cell>
          <cell r="O1052">
            <v>0</v>
          </cell>
          <cell r="R1052">
            <v>0</v>
          </cell>
          <cell r="S1052">
            <v>0</v>
          </cell>
          <cell r="T1052">
            <v>0</v>
          </cell>
          <cell r="U1052">
            <v>0</v>
          </cell>
          <cell r="V1052">
            <v>0</v>
          </cell>
          <cell r="W1052">
            <v>0</v>
          </cell>
        </row>
        <row r="1053">
          <cell r="C1053" t="str">
            <v>3.7.1</v>
          </cell>
          <cell r="D1053" t="str">
            <v>OBRAS DE MAMPOSTERIA EN LADRILLO</v>
          </cell>
          <cell r="I1053">
            <v>0</v>
          </cell>
          <cell r="L1053">
            <v>0</v>
          </cell>
          <cell r="M1053">
            <v>0</v>
          </cell>
          <cell r="N1053">
            <v>0</v>
          </cell>
          <cell r="O1053">
            <v>0</v>
          </cell>
          <cell r="R1053">
            <v>0</v>
          </cell>
          <cell r="S1053">
            <v>0</v>
          </cell>
          <cell r="T1053">
            <v>0</v>
          </cell>
          <cell r="U1053">
            <v>0</v>
          </cell>
          <cell r="V1053">
            <v>0</v>
          </cell>
          <cell r="W1053">
            <v>0</v>
          </cell>
        </row>
        <row r="1054">
          <cell r="C1054" t="str">
            <v>3.7.1.4</v>
          </cell>
          <cell r="D1054" t="str">
            <v>CONCRETOS DE LIMPIEZA, ALISTADO Y MEDIACAÑAS</v>
          </cell>
          <cell r="I1054">
            <v>0</v>
          </cell>
          <cell r="L1054">
            <v>0</v>
          </cell>
          <cell r="M1054">
            <v>0</v>
          </cell>
          <cell r="N1054">
            <v>0</v>
          </cell>
          <cell r="O1054">
            <v>0</v>
          </cell>
          <cell r="R1054">
            <v>0</v>
          </cell>
          <cell r="S1054">
            <v>0</v>
          </cell>
          <cell r="T1054">
            <v>0</v>
          </cell>
          <cell r="U1054">
            <v>0</v>
          </cell>
          <cell r="V1054">
            <v>0</v>
          </cell>
          <cell r="W1054">
            <v>0</v>
          </cell>
        </row>
        <row r="1055">
          <cell r="C1055" t="str">
            <v>3.7.1.4.1</v>
          </cell>
          <cell r="D1055" t="str">
            <v>ALISTADO Y PENDIENTADO</v>
          </cell>
          <cell r="I1055">
            <v>0</v>
          </cell>
          <cell r="L1055">
            <v>0</v>
          </cell>
          <cell r="M1055">
            <v>0</v>
          </cell>
          <cell r="N1055">
            <v>0</v>
          </cell>
          <cell r="O1055">
            <v>0</v>
          </cell>
          <cell r="R1055">
            <v>0</v>
          </cell>
          <cell r="S1055">
            <v>0</v>
          </cell>
          <cell r="T1055">
            <v>0</v>
          </cell>
          <cell r="U1055">
            <v>0</v>
          </cell>
          <cell r="V1055">
            <v>0</v>
          </cell>
          <cell r="W1055">
            <v>0</v>
          </cell>
        </row>
        <row r="1056">
          <cell r="C1056" t="str">
            <v>3.7.1.4.2</v>
          </cell>
          <cell r="D1056" t="str">
            <v>Concreto de limpieza f¨c=14 Mpa e=0.05</v>
          </cell>
          <cell r="E1056" t="str">
            <v>m2</v>
          </cell>
          <cell r="F1056">
            <v>0.08</v>
          </cell>
          <cell r="G1056">
            <v>10950</v>
          </cell>
          <cell r="H1056">
            <v>876</v>
          </cell>
          <cell r="I1056">
            <v>1.3737112440147118E-2</v>
          </cell>
          <cell r="J1056">
            <v>0.08</v>
          </cell>
          <cell r="L1056">
            <v>0.08</v>
          </cell>
          <cell r="M1056">
            <v>876</v>
          </cell>
          <cell r="N1056">
            <v>0</v>
          </cell>
          <cell r="O1056">
            <v>876</v>
          </cell>
          <cell r="R1056">
            <v>0</v>
          </cell>
          <cell r="S1056">
            <v>0</v>
          </cell>
          <cell r="T1056">
            <v>0</v>
          </cell>
          <cell r="U1056">
            <v>0</v>
          </cell>
          <cell r="V1056">
            <v>0.08</v>
          </cell>
          <cell r="W1056">
            <v>876</v>
          </cell>
        </row>
        <row r="1057">
          <cell r="C1057" t="str">
            <v>3.7.3</v>
          </cell>
          <cell r="D1057" t="str">
            <v>ESTRUCTURAS DE CONCRETO REFORZADO</v>
          </cell>
          <cell r="I1057">
            <v>0</v>
          </cell>
          <cell r="L1057">
            <v>0</v>
          </cell>
          <cell r="M1057">
            <v>0</v>
          </cell>
          <cell r="N1057">
            <v>0</v>
          </cell>
          <cell r="O1057">
            <v>0</v>
          </cell>
          <cell r="R1057">
            <v>0</v>
          </cell>
          <cell r="S1057">
            <v>0</v>
          </cell>
          <cell r="T1057">
            <v>0</v>
          </cell>
          <cell r="U1057">
            <v>0</v>
          </cell>
          <cell r="V1057">
            <v>0</v>
          </cell>
          <cell r="W1057">
            <v>0</v>
          </cell>
        </row>
        <row r="1058">
          <cell r="C1058" t="str">
            <v>3.7.3.1</v>
          </cell>
          <cell r="D1058" t="str">
            <v>CONCRETO PARA LOSA FONDO, LOSA CUBIERTA, MUROS</v>
          </cell>
          <cell r="I1058">
            <v>0</v>
          </cell>
          <cell r="L1058">
            <v>0</v>
          </cell>
          <cell r="M1058">
            <v>0</v>
          </cell>
          <cell r="N1058">
            <v>0</v>
          </cell>
          <cell r="O1058">
            <v>0</v>
          </cell>
          <cell r="R1058">
            <v>0</v>
          </cell>
          <cell r="S1058">
            <v>0</v>
          </cell>
          <cell r="T1058">
            <v>0</v>
          </cell>
          <cell r="U1058">
            <v>0</v>
          </cell>
          <cell r="V1058">
            <v>0</v>
          </cell>
          <cell r="W1058">
            <v>0</v>
          </cell>
        </row>
        <row r="1059">
          <cell r="C1059" t="str">
            <v>3.7.3.1.3</v>
          </cell>
          <cell r="D1059" t="str">
            <v>Placa de fondo en concreto impermeabilizado f¨c=28 Mpa</v>
          </cell>
          <cell r="E1059" t="str">
            <v>m3</v>
          </cell>
          <cell r="F1059">
            <v>1.1000000000000001</v>
          </cell>
          <cell r="G1059">
            <v>308200</v>
          </cell>
          <cell r="H1059">
            <v>339020</v>
          </cell>
          <cell r="I1059">
            <v>5.3163879674185806</v>
          </cell>
          <cell r="J1059">
            <v>1.1000000000000001</v>
          </cell>
          <cell r="L1059">
            <v>1.1000000000000001</v>
          </cell>
          <cell r="M1059">
            <v>339020</v>
          </cell>
          <cell r="N1059">
            <v>0</v>
          </cell>
          <cell r="O1059">
            <v>339020</v>
          </cell>
          <cell r="R1059">
            <v>0</v>
          </cell>
          <cell r="S1059">
            <v>0</v>
          </cell>
          <cell r="T1059">
            <v>0</v>
          </cell>
          <cell r="U1059">
            <v>0</v>
          </cell>
          <cell r="V1059">
            <v>1.1000000000000001</v>
          </cell>
          <cell r="W1059">
            <v>339020</v>
          </cell>
        </row>
        <row r="1060">
          <cell r="C1060" t="str">
            <v>3.7.3.1.22</v>
          </cell>
          <cell r="D1060" t="str">
            <v>Muros en concreto impermeabilizado f¨c=28 Mpa</v>
          </cell>
          <cell r="E1060" t="str">
            <v>m3</v>
          </cell>
          <cell r="F1060">
            <v>5.8</v>
          </cell>
          <cell r="G1060">
            <v>336100</v>
          </cell>
          <cell r="H1060">
            <v>1949380</v>
          </cell>
          <cell r="I1060">
            <v>30.569466037184924</v>
          </cell>
          <cell r="J1060">
            <v>5.8</v>
          </cell>
          <cell r="L1060">
            <v>5.8</v>
          </cell>
          <cell r="M1060">
            <v>1949380</v>
          </cell>
          <cell r="N1060">
            <v>0</v>
          </cell>
          <cell r="O1060">
            <v>1949380</v>
          </cell>
          <cell r="R1060">
            <v>0</v>
          </cell>
          <cell r="S1060">
            <v>0</v>
          </cell>
          <cell r="T1060">
            <v>0</v>
          </cell>
          <cell r="U1060">
            <v>0</v>
          </cell>
          <cell r="V1060">
            <v>5.8</v>
          </cell>
          <cell r="W1060">
            <v>1949380</v>
          </cell>
        </row>
        <row r="1061">
          <cell r="C1061" t="str">
            <v>3.7.3.1.25</v>
          </cell>
          <cell r="D1061" t="str">
            <v>Losa superior en concreto f¨c=28 Mpa</v>
          </cell>
          <cell r="E1061" t="str">
            <v>m3</v>
          </cell>
          <cell r="F1061">
            <v>0.8</v>
          </cell>
          <cell r="G1061">
            <v>330600</v>
          </cell>
          <cell r="H1061">
            <v>264480</v>
          </cell>
          <cell r="I1061">
            <v>4.1474788791896238</v>
          </cell>
          <cell r="J1061">
            <v>0.8</v>
          </cell>
          <cell r="L1061">
            <v>0.8</v>
          </cell>
          <cell r="M1061">
            <v>264480</v>
          </cell>
          <cell r="N1061">
            <v>0</v>
          </cell>
          <cell r="O1061">
            <v>264480</v>
          </cell>
          <cell r="R1061">
            <v>0</v>
          </cell>
          <cell r="S1061">
            <v>0</v>
          </cell>
          <cell r="T1061">
            <v>0</v>
          </cell>
          <cell r="U1061">
            <v>0</v>
          </cell>
          <cell r="V1061">
            <v>0.8</v>
          </cell>
          <cell r="W1061">
            <v>264480</v>
          </cell>
        </row>
        <row r="1062">
          <cell r="C1062" t="str">
            <v>3.7.3.2</v>
          </cell>
          <cell r="D1062" t="str">
            <v>CONCRETO PARA ESTRUCTURAS TIPO EDIFICACIONES</v>
          </cell>
          <cell r="I1062">
            <v>0</v>
          </cell>
          <cell r="L1062">
            <v>0</v>
          </cell>
          <cell r="M1062">
            <v>0</v>
          </cell>
          <cell r="N1062">
            <v>0</v>
          </cell>
          <cell r="O1062">
            <v>0</v>
          </cell>
          <cell r="R1062">
            <v>0</v>
          </cell>
          <cell r="S1062">
            <v>0</v>
          </cell>
          <cell r="T1062">
            <v>0</v>
          </cell>
          <cell r="U1062">
            <v>0</v>
          </cell>
          <cell r="V1062">
            <v>0</v>
          </cell>
          <cell r="W1062">
            <v>0</v>
          </cell>
        </row>
        <row r="1063">
          <cell r="C1063" t="str">
            <v>3.7.3.3</v>
          </cell>
          <cell r="D1063" t="str">
            <v>ACERO DE REFUERZO</v>
          </cell>
          <cell r="I1063">
            <v>0</v>
          </cell>
          <cell r="L1063">
            <v>0</v>
          </cell>
          <cell r="M1063">
            <v>0</v>
          </cell>
          <cell r="N1063">
            <v>0</v>
          </cell>
          <cell r="O1063">
            <v>0</v>
          </cell>
          <cell r="R1063">
            <v>0</v>
          </cell>
          <cell r="S1063">
            <v>0</v>
          </cell>
          <cell r="T1063">
            <v>0</v>
          </cell>
          <cell r="U1063">
            <v>0</v>
          </cell>
          <cell r="V1063">
            <v>0</v>
          </cell>
          <cell r="W1063">
            <v>0</v>
          </cell>
        </row>
        <row r="1064">
          <cell r="C1064" t="str">
            <v>3.7.3.3.1</v>
          </cell>
          <cell r="D1064" t="str">
            <v>Suministro, figurado e instalación de acero de refuerzo 420 Mpa (60000 Psi) según planos y especificaciones de diseño</v>
          </cell>
          <cell r="E1064" t="str">
            <v>kg</v>
          </cell>
          <cell r="F1064">
            <v>1232</v>
          </cell>
          <cell r="G1064">
            <v>2740</v>
          </cell>
          <cell r="H1064">
            <v>3375680</v>
          </cell>
          <cell r="I1064">
            <v>52.936182330999806</v>
          </cell>
          <cell r="J1064">
            <v>1232</v>
          </cell>
          <cell r="L1064">
            <v>1232</v>
          </cell>
          <cell r="M1064">
            <v>3375680</v>
          </cell>
          <cell r="N1064">
            <v>0</v>
          </cell>
          <cell r="O1064">
            <v>3375680</v>
          </cell>
          <cell r="R1064">
            <v>0</v>
          </cell>
          <cell r="S1064">
            <v>0</v>
          </cell>
          <cell r="T1064">
            <v>0</v>
          </cell>
          <cell r="U1064">
            <v>0</v>
          </cell>
          <cell r="V1064">
            <v>1232</v>
          </cell>
          <cell r="W1064">
            <v>3375680</v>
          </cell>
        </row>
        <row r="1065">
          <cell r="C1065" t="str">
            <v>3.7.3.5</v>
          </cell>
          <cell r="D1065" t="str">
            <v>SELLOS Y JUNTAS</v>
          </cell>
          <cell r="I1065">
            <v>0</v>
          </cell>
          <cell r="L1065">
            <v>0</v>
          </cell>
          <cell r="M1065">
            <v>0</v>
          </cell>
          <cell r="N1065">
            <v>0</v>
          </cell>
          <cell r="O1065">
            <v>0</v>
          </cell>
          <cell r="R1065">
            <v>0</v>
          </cell>
          <cell r="S1065">
            <v>0</v>
          </cell>
          <cell r="T1065">
            <v>0</v>
          </cell>
          <cell r="U1065">
            <v>0</v>
          </cell>
          <cell r="V1065">
            <v>0</v>
          </cell>
          <cell r="W1065">
            <v>0</v>
          </cell>
        </row>
        <row r="1066">
          <cell r="C1066" t="str">
            <v>3.7.3.5.2</v>
          </cell>
          <cell r="D1066" t="str">
            <v>Suministro e instalación de cinta flexible para sellar juntas de construcción y dilatación SIKA PVC O-22 o similar según planos y especificaciones de diseño</v>
          </cell>
          <cell r="E1066" t="str">
            <v>m</v>
          </cell>
          <cell r="F1066">
            <v>4</v>
          </cell>
          <cell r="G1066">
            <v>28940</v>
          </cell>
          <cell r="H1066">
            <v>115760</v>
          </cell>
          <cell r="I1066">
            <v>1.8153060914057426</v>
          </cell>
          <cell r="J1066">
            <v>4</v>
          </cell>
          <cell r="L1066">
            <v>4</v>
          </cell>
          <cell r="M1066">
            <v>115760</v>
          </cell>
          <cell r="N1066">
            <v>0</v>
          </cell>
          <cell r="O1066">
            <v>115760</v>
          </cell>
          <cell r="R1066">
            <v>0</v>
          </cell>
          <cell r="S1066">
            <v>0</v>
          </cell>
          <cell r="T1066">
            <v>0</v>
          </cell>
          <cell r="U1066">
            <v>0</v>
          </cell>
          <cell r="V1066">
            <v>4</v>
          </cell>
          <cell r="W1066">
            <v>115760</v>
          </cell>
        </row>
        <row r="1067">
          <cell r="C1067" t="str">
            <v>3.7.3.5.3</v>
          </cell>
          <cell r="D1067" t="str">
            <v>Suministro y aplicación de sello expandible contra el paso de agua en juntas de construcción y pases de tuberia SikaSwell S o similar según planos y especificaciones de diseño</v>
          </cell>
          <cell r="E1067" t="str">
            <v>m</v>
          </cell>
          <cell r="F1067">
            <v>4</v>
          </cell>
          <cell r="G1067">
            <v>22310</v>
          </cell>
          <cell r="H1067">
            <v>89240</v>
          </cell>
          <cell r="I1067">
            <v>1.3994291257519735</v>
          </cell>
          <cell r="J1067">
            <v>4</v>
          </cell>
          <cell r="L1067">
            <v>4</v>
          </cell>
          <cell r="M1067">
            <v>89240</v>
          </cell>
          <cell r="N1067">
            <v>0</v>
          </cell>
          <cell r="O1067">
            <v>89240</v>
          </cell>
          <cell r="R1067">
            <v>0</v>
          </cell>
          <cell r="S1067">
            <v>0</v>
          </cell>
          <cell r="T1067">
            <v>0</v>
          </cell>
          <cell r="U1067">
            <v>0</v>
          </cell>
          <cell r="V1067">
            <v>4</v>
          </cell>
          <cell r="W1067">
            <v>89240</v>
          </cell>
        </row>
        <row r="1068">
          <cell r="C1068" t="str">
            <v>3.7.3.8</v>
          </cell>
          <cell r="D1068" t="str">
            <v>IMPERMEABILIZACION</v>
          </cell>
          <cell r="I1068">
            <v>0</v>
          </cell>
          <cell r="L1068">
            <v>0</v>
          </cell>
          <cell r="M1068">
            <v>0</v>
          </cell>
          <cell r="N1068">
            <v>0</v>
          </cell>
          <cell r="O1068">
            <v>0</v>
          </cell>
          <cell r="R1068">
            <v>0</v>
          </cell>
          <cell r="S1068">
            <v>0</v>
          </cell>
          <cell r="T1068">
            <v>0</v>
          </cell>
          <cell r="U1068">
            <v>0</v>
          </cell>
          <cell r="V1068">
            <v>0</v>
          </cell>
          <cell r="W1068">
            <v>0</v>
          </cell>
        </row>
        <row r="1069">
          <cell r="C1069" t="str">
            <v>3.7.3.8.4</v>
          </cell>
          <cell r="D1069" t="str">
            <v>Suministro e instalación de protección impermeable para estructuras enterradas IGOL DENSO a 2 capas o similar según planos y especificaciones de diseño</v>
          </cell>
          <cell r="E1069" t="str">
            <v>m2</v>
          </cell>
          <cell r="F1069">
            <v>14</v>
          </cell>
          <cell r="G1069">
            <v>12950</v>
          </cell>
          <cell r="H1069">
            <v>181300</v>
          </cell>
          <cell r="I1069">
            <v>2.8430804627838731</v>
          </cell>
          <cell r="J1069">
            <v>14</v>
          </cell>
          <cell r="L1069">
            <v>14</v>
          </cell>
          <cell r="M1069">
            <v>181300</v>
          </cell>
          <cell r="N1069">
            <v>0</v>
          </cell>
          <cell r="O1069">
            <v>181300</v>
          </cell>
          <cell r="R1069">
            <v>0</v>
          </cell>
          <cell r="S1069">
            <v>0</v>
          </cell>
          <cell r="T1069">
            <v>0</v>
          </cell>
          <cell r="U1069">
            <v>0</v>
          </cell>
          <cell r="V1069">
            <v>14</v>
          </cell>
          <cell r="W1069">
            <v>181300</v>
          </cell>
        </row>
        <row r="1070">
          <cell r="D1070" t="str">
            <v>COSTO TOTAL DIRECTO</v>
          </cell>
          <cell r="H1070">
            <v>6376886</v>
          </cell>
          <cell r="L1070">
            <v>0</v>
          </cell>
          <cell r="M1070">
            <v>6376886</v>
          </cell>
          <cell r="N1070">
            <v>0</v>
          </cell>
          <cell r="O1070">
            <v>6376886</v>
          </cell>
          <cell r="R1070">
            <v>0</v>
          </cell>
          <cell r="S1070">
            <v>0</v>
          </cell>
          <cell r="T1070">
            <v>0</v>
          </cell>
          <cell r="U1070">
            <v>0</v>
          </cell>
          <cell r="V1070">
            <v>0</v>
          </cell>
          <cell r="W1070">
            <v>6376886</v>
          </cell>
        </row>
        <row r="1071">
          <cell r="D1071" t="str">
            <v>A,I,U, 25%</v>
          </cell>
          <cell r="E1071">
            <v>0.25</v>
          </cell>
          <cell r="H1071">
            <v>1594221.5</v>
          </cell>
          <cell r="M1071">
            <v>1594221.5</v>
          </cell>
          <cell r="N1071">
            <v>0</v>
          </cell>
          <cell r="O1071">
            <v>1594221.5</v>
          </cell>
          <cell r="R1071">
            <v>0</v>
          </cell>
          <cell r="S1071">
            <v>0</v>
          </cell>
          <cell r="T1071">
            <v>0</v>
          </cell>
          <cell r="U1071">
            <v>0</v>
          </cell>
          <cell r="W1071">
            <v>1594221.5</v>
          </cell>
        </row>
        <row r="1072">
          <cell r="B1072" t="str">
            <v>TO18</v>
          </cell>
          <cell r="D1072" t="str">
            <v>COSTO TOTAL OBRA CIVIL</v>
          </cell>
          <cell r="H1072">
            <v>7971108</v>
          </cell>
          <cell r="M1072">
            <v>7971108</v>
          </cell>
          <cell r="N1072">
            <v>0</v>
          </cell>
          <cell r="O1072">
            <v>7971108</v>
          </cell>
          <cell r="R1072">
            <v>0</v>
          </cell>
          <cell r="S1072">
            <v>0</v>
          </cell>
          <cell r="T1072">
            <v>0</v>
          </cell>
          <cell r="U1072">
            <v>0</v>
          </cell>
          <cell r="V1072">
            <v>0</v>
          </cell>
          <cell r="W1072">
            <v>7971108</v>
          </cell>
        </row>
        <row r="1073">
          <cell r="B1073" t="str">
            <v>T19</v>
          </cell>
          <cell r="C1073" t="str">
            <v>OBRA CIVIL ESTRUCTURAL DEL CANALETA Y FLOCULADOR (1073)</v>
          </cell>
          <cell r="M1073">
            <v>0</v>
          </cell>
          <cell r="N1073">
            <v>0</v>
          </cell>
          <cell r="O1073">
            <v>0</v>
          </cell>
          <cell r="R1073">
            <v>0</v>
          </cell>
          <cell r="S1073">
            <v>0</v>
          </cell>
          <cell r="T1073">
            <v>0</v>
          </cell>
          <cell r="U1073">
            <v>0</v>
          </cell>
          <cell r="V1073">
            <v>0</v>
          </cell>
          <cell r="W1073">
            <v>0</v>
          </cell>
        </row>
        <row r="1074">
          <cell r="C1074" t="str">
            <v xml:space="preserve">ITEM </v>
          </cell>
          <cell r="D1074" t="str">
            <v xml:space="preserve">DESCRIPCION </v>
          </cell>
          <cell r="E1074" t="str">
            <v xml:space="preserve">UNIDAD </v>
          </cell>
          <cell r="F1074" t="str">
            <v xml:space="preserve">CANTIDAD </v>
          </cell>
          <cell r="G1074" t="str">
            <v xml:space="preserve">V. UNITARIO </v>
          </cell>
          <cell r="H1074" t="str">
            <v>V. PARCIAL</v>
          </cell>
          <cell r="R1074">
            <v>0</v>
          </cell>
        </row>
        <row r="1075">
          <cell r="C1075">
            <v>3.1</v>
          </cell>
          <cell r="D1075" t="str">
            <v>SEÑALIZACION Y SEGURIDAD EN LA OBRA</v>
          </cell>
          <cell r="L1075">
            <v>0</v>
          </cell>
          <cell r="M1075">
            <v>0</v>
          </cell>
          <cell r="N1075">
            <v>0</v>
          </cell>
          <cell r="O1075">
            <v>0</v>
          </cell>
          <cell r="R1075">
            <v>0</v>
          </cell>
          <cell r="S1075">
            <v>0</v>
          </cell>
          <cell r="T1075">
            <v>0</v>
          </cell>
          <cell r="U1075">
            <v>0</v>
          </cell>
          <cell r="V1075">
            <v>0</v>
          </cell>
          <cell r="W1075">
            <v>0</v>
          </cell>
        </row>
        <row r="1076">
          <cell r="C1076" t="str">
            <v>3.1.1</v>
          </cell>
          <cell r="D1076" t="str">
            <v>Señalización de la obra</v>
          </cell>
          <cell r="L1076">
            <v>0</v>
          </cell>
          <cell r="M1076">
            <v>0</v>
          </cell>
          <cell r="N1076">
            <v>0</v>
          </cell>
          <cell r="O1076">
            <v>0</v>
          </cell>
          <cell r="R1076">
            <v>0</v>
          </cell>
          <cell r="S1076">
            <v>0</v>
          </cell>
          <cell r="T1076">
            <v>0</v>
          </cell>
          <cell r="U1076">
            <v>0</v>
          </cell>
          <cell r="V1076">
            <v>0</v>
          </cell>
          <cell r="W1076">
            <v>0</v>
          </cell>
        </row>
        <row r="1077">
          <cell r="C1077" t="str">
            <v>3.1.1.1</v>
          </cell>
          <cell r="D1077" t="str">
            <v>Soporte para cinta demarcadora. Esquema No.1</v>
          </cell>
          <cell r="E1077" t="str">
            <v>un</v>
          </cell>
          <cell r="F1077">
            <v>19</v>
          </cell>
          <cell r="G1077">
            <v>10100</v>
          </cell>
          <cell r="H1077">
            <v>191900</v>
          </cell>
          <cell r="I1077">
            <v>0.11804712651671564</v>
          </cell>
          <cell r="J1077">
            <v>19</v>
          </cell>
          <cell r="L1077">
            <v>19</v>
          </cell>
          <cell r="M1077">
            <v>191900</v>
          </cell>
          <cell r="N1077">
            <v>0</v>
          </cell>
          <cell r="O1077">
            <v>191900</v>
          </cell>
          <cell r="R1077">
            <v>0</v>
          </cell>
          <cell r="S1077">
            <v>0</v>
          </cell>
          <cell r="T1077">
            <v>0</v>
          </cell>
          <cell r="U1077">
            <v>0</v>
          </cell>
          <cell r="V1077">
            <v>19</v>
          </cell>
          <cell r="W1077">
            <v>191900</v>
          </cell>
        </row>
        <row r="1078">
          <cell r="C1078" t="str">
            <v>3.1.1.2</v>
          </cell>
          <cell r="D1078" t="str">
            <v>Cinta demarcadora ( sin soportes ). Esquema No.2</v>
          </cell>
          <cell r="E1078" t="str">
            <v>m</v>
          </cell>
          <cell r="F1078">
            <v>600</v>
          </cell>
          <cell r="G1078">
            <v>830</v>
          </cell>
          <cell r="H1078">
            <v>498000</v>
          </cell>
          <cell r="I1078">
            <v>0.30634428871977276</v>
          </cell>
          <cell r="J1078">
            <v>600</v>
          </cell>
          <cell r="L1078">
            <v>600</v>
          </cell>
          <cell r="M1078">
            <v>498000</v>
          </cell>
          <cell r="N1078">
            <v>0</v>
          </cell>
          <cell r="O1078">
            <v>498000</v>
          </cell>
          <cell r="R1078">
            <v>0</v>
          </cell>
          <cell r="S1078">
            <v>0</v>
          </cell>
          <cell r="T1078">
            <v>0</v>
          </cell>
          <cell r="U1078">
            <v>0</v>
          </cell>
          <cell r="V1078">
            <v>600</v>
          </cell>
          <cell r="W1078">
            <v>498000</v>
          </cell>
        </row>
        <row r="1079">
          <cell r="C1079" t="str">
            <v>3,7</v>
          </cell>
          <cell r="D1079" t="str">
            <v>CONSTRUCCION DE OBRAS ACCESORIAS</v>
          </cell>
          <cell r="I1079">
            <v>0</v>
          </cell>
          <cell r="L1079">
            <v>0</v>
          </cell>
          <cell r="M1079">
            <v>0</v>
          </cell>
          <cell r="N1079">
            <v>0</v>
          </cell>
          <cell r="O1079">
            <v>0</v>
          </cell>
          <cell r="R1079">
            <v>0</v>
          </cell>
          <cell r="S1079">
            <v>0</v>
          </cell>
          <cell r="T1079">
            <v>0</v>
          </cell>
          <cell r="U1079">
            <v>0</v>
          </cell>
          <cell r="V1079">
            <v>0</v>
          </cell>
          <cell r="W1079">
            <v>0</v>
          </cell>
        </row>
        <row r="1080">
          <cell r="C1080" t="str">
            <v>3.7.1</v>
          </cell>
          <cell r="D1080" t="str">
            <v>OBRAS DE MAMPOSTERIA EN LADRILLO</v>
          </cell>
          <cell r="I1080">
            <v>0</v>
          </cell>
          <cell r="L1080">
            <v>0</v>
          </cell>
          <cell r="M1080">
            <v>0</v>
          </cell>
          <cell r="N1080">
            <v>0</v>
          </cell>
          <cell r="O1080">
            <v>0</v>
          </cell>
          <cell r="R1080">
            <v>0</v>
          </cell>
          <cell r="S1080">
            <v>0</v>
          </cell>
          <cell r="T1080">
            <v>0</v>
          </cell>
          <cell r="U1080">
            <v>0</v>
          </cell>
          <cell r="V1080">
            <v>0</v>
          </cell>
          <cell r="W1080">
            <v>0</v>
          </cell>
        </row>
        <row r="1081">
          <cell r="C1081" t="str">
            <v>3.7.1.4</v>
          </cell>
          <cell r="D1081" t="str">
            <v>CONCRETOS DE LIMPIEZA, ALISTADO Y MEDIACAÑAS</v>
          </cell>
          <cell r="I1081">
            <v>0</v>
          </cell>
          <cell r="L1081">
            <v>0</v>
          </cell>
          <cell r="M1081">
            <v>0</v>
          </cell>
          <cell r="N1081">
            <v>0</v>
          </cell>
          <cell r="O1081">
            <v>0</v>
          </cell>
          <cell r="R1081">
            <v>0</v>
          </cell>
          <cell r="S1081">
            <v>0</v>
          </cell>
          <cell r="T1081">
            <v>0</v>
          </cell>
          <cell r="U1081">
            <v>0</v>
          </cell>
          <cell r="V1081">
            <v>0</v>
          </cell>
          <cell r="W1081">
            <v>0</v>
          </cell>
        </row>
        <row r="1082">
          <cell r="C1082" t="str">
            <v>3.7.1.4.1</v>
          </cell>
          <cell r="D1082" t="str">
            <v>ALISTADO Y PENDIENTADO</v>
          </cell>
          <cell r="I1082">
            <v>0</v>
          </cell>
          <cell r="L1082">
            <v>0</v>
          </cell>
          <cell r="M1082">
            <v>0</v>
          </cell>
          <cell r="N1082">
            <v>0</v>
          </cell>
          <cell r="O1082">
            <v>0</v>
          </cell>
          <cell r="R1082">
            <v>0</v>
          </cell>
          <cell r="S1082">
            <v>0</v>
          </cell>
          <cell r="T1082">
            <v>0</v>
          </cell>
          <cell r="U1082">
            <v>0</v>
          </cell>
          <cell r="V1082">
            <v>0</v>
          </cell>
          <cell r="W1082">
            <v>0</v>
          </cell>
        </row>
        <row r="1083">
          <cell r="C1083" t="str">
            <v>3.7.1.4.2</v>
          </cell>
          <cell r="D1083" t="str">
            <v>Concreto de limpieza f¨c=14 Mpa e=0.05</v>
          </cell>
          <cell r="E1083" t="str">
            <v>m2</v>
          </cell>
          <cell r="F1083">
            <v>150</v>
          </cell>
          <cell r="G1083">
            <v>10950</v>
          </cell>
          <cell r="H1083">
            <v>1642500</v>
          </cell>
          <cell r="I1083">
            <v>1.0103825185185278</v>
          </cell>
          <cell r="J1083">
            <v>150</v>
          </cell>
          <cell r="L1083">
            <v>150</v>
          </cell>
          <cell r="M1083">
            <v>1642500</v>
          </cell>
          <cell r="N1083">
            <v>0</v>
          </cell>
          <cell r="O1083">
            <v>1642500</v>
          </cell>
          <cell r="R1083">
            <v>0</v>
          </cell>
          <cell r="S1083">
            <v>0</v>
          </cell>
          <cell r="T1083">
            <v>0</v>
          </cell>
          <cell r="U1083">
            <v>0</v>
          </cell>
          <cell r="V1083">
            <v>150</v>
          </cell>
          <cell r="W1083">
            <v>1642500</v>
          </cell>
        </row>
        <row r="1084">
          <cell r="C1084" t="str">
            <v>3.7.2</v>
          </cell>
          <cell r="D1084" t="str">
            <v>Obras de mampostería en bloque</v>
          </cell>
          <cell r="I1084">
            <v>0</v>
          </cell>
          <cell r="L1084">
            <v>0</v>
          </cell>
          <cell r="M1084">
            <v>0</v>
          </cell>
          <cell r="N1084">
            <v>0</v>
          </cell>
          <cell r="O1084">
            <v>0</v>
          </cell>
          <cell r="R1084">
            <v>0</v>
          </cell>
          <cell r="S1084">
            <v>0</v>
          </cell>
          <cell r="T1084">
            <v>0</v>
          </cell>
          <cell r="U1084">
            <v>0</v>
          </cell>
          <cell r="V1084">
            <v>0</v>
          </cell>
          <cell r="W1084">
            <v>0</v>
          </cell>
        </row>
        <row r="1085">
          <cell r="C1085" t="str">
            <v>3.7.2.1.9</v>
          </cell>
          <cell r="D1085" t="str">
            <v>Mampostería en bloque de concreto (sin incluir pañete, mortero de relleno, refuerzo ) e=0.15 m</v>
          </cell>
          <cell r="E1085" t="str">
            <v>m2</v>
          </cell>
          <cell r="F1085">
            <v>8.5</v>
          </cell>
          <cell r="G1085">
            <v>27150</v>
          </cell>
          <cell r="H1085">
            <v>230775</v>
          </cell>
          <cell r="I1085">
            <v>0.14196105066125614</v>
          </cell>
          <cell r="J1085">
            <v>8.5</v>
          </cell>
          <cell r="L1085">
            <v>8.5</v>
          </cell>
          <cell r="M1085">
            <v>230775</v>
          </cell>
          <cell r="N1085">
            <v>0</v>
          </cell>
          <cell r="O1085">
            <v>230775</v>
          </cell>
          <cell r="R1085">
            <v>0</v>
          </cell>
          <cell r="S1085">
            <v>0</v>
          </cell>
          <cell r="T1085">
            <v>0</v>
          </cell>
          <cell r="U1085">
            <v>0</v>
          </cell>
          <cell r="V1085">
            <v>8.5</v>
          </cell>
          <cell r="W1085">
            <v>230775</v>
          </cell>
        </row>
        <row r="1086">
          <cell r="C1086" t="str">
            <v>3.7.3</v>
          </cell>
          <cell r="D1086" t="str">
            <v>ESTRUCTURAS DE CONCRETO REFORZADO</v>
          </cell>
          <cell r="I1086">
            <v>0</v>
          </cell>
          <cell r="L1086">
            <v>0</v>
          </cell>
          <cell r="M1086">
            <v>0</v>
          </cell>
          <cell r="N1086">
            <v>0</v>
          </cell>
          <cell r="O1086">
            <v>0</v>
          </cell>
          <cell r="R1086">
            <v>0</v>
          </cell>
          <cell r="S1086">
            <v>0</v>
          </cell>
          <cell r="T1086">
            <v>0</v>
          </cell>
          <cell r="U1086">
            <v>0</v>
          </cell>
          <cell r="V1086">
            <v>0</v>
          </cell>
          <cell r="W1086">
            <v>0</v>
          </cell>
        </row>
        <row r="1087">
          <cell r="C1087" t="str">
            <v>3.7.3.1</v>
          </cell>
          <cell r="D1087" t="str">
            <v>CONCRETO PARA LOSA FONDO, LOSA SUPERIOR Y MUROS</v>
          </cell>
          <cell r="I1087">
            <v>0</v>
          </cell>
          <cell r="L1087">
            <v>0</v>
          </cell>
          <cell r="M1087">
            <v>0</v>
          </cell>
          <cell r="N1087">
            <v>0</v>
          </cell>
          <cell r="O1087">
            <v>0</v>
          </cell>
          <cell r="R1087">
            <v>0</v>
          </cell>
          <cell r="S1087">
            <v>0</v>
          </cell>
          <cell r="T1087">
            <v>0</v>
          </cell>
          <cell r="U1087">
            <v>0</v>
          </cell>
          <cell r="V1087">
            <v>0</v>
          </cell>
          <cell r="W1087">
            <v>0</v>
          </cell>
        </row>
        <row r="1088">
          <cell r="C1088" t="str">
            <v>3.7.3.1.3</v>
          </cell>
          <cell r="D1088" t="str">
            <v>Placa de fondo en concreto impermeabilizado f¨c=28 Mpa</v>
          </cell>
          <cell r="E1088" t="str">
            <v>m3</v>
          </cell>
          <cell r="F1088">
            <v>40.700000000000003</v>
          </cell>
          <cell r="G1088">
            <v>308200</v>
          </cell>
          <cell r="H1088">
            <v>12543740</v>
          </cell>
          <cell r="I1088">
            <v>7.7162713015778355</v>
          </cell>
          <cell r="J1088">
            <v>40.700000000000003</v>
          </cell>
          <cell r="L1088">
            <v>40.700000000000003</v>
          </cell>
          <cell r="M1088">
            <v>12543740</v>
          </cell>
          <cell r="N1088">
            <v>0</v>
          </cell>
          <cell r="O1088">
            <v>12543740</v>
          </cell>
          <cell r="R1088">
            <v>0</v>
          </cell>
          <cell r="S1088">
            <v>0</v>
          </cell>
          <cell r="T1088">
            <v>0</v>
          </cell>
          <cell r="U1088">
            <v>0</v>
          </cell>
          <cell r="V1088">
            <v>40.700000000000003</v>
          </cell>
          <cell r="W1088">
            <v>12543740</v>
          </cell>
        </row>
        <row r="1089">
          <cell r="C1089" t="str">
            <v>3.7.3.1.22</v>
          </cell>
          <cell r="D1089" t="str">
            <v>Muros en concreto impermeabilizado f¨c=28 Mpa</v>
          </cell>
          <cell r="E1089" t="str">
            <v>m3</v>
          </cell>
          <cell r="F1089">
            <v>146</v>
          </cell>
          <cell r="G1089">
            <v>336100</v>
          </cell>
          <cell r="H1089">
            <v>49070600</v>
          </cell>
          <cell r="I1089">
            <v>30.185739064362409</v>
          </cell>
          <cell r="J1089">
            <v>146</v>
          </cell>
          <cell r="L1089">
            <v>146</v>
          </cell>
          <cell r="M1089">
            <v>49070600</v>
          </cell>
          <cell r="N1089">
            <v>0</v>
          </cell>
          <cell r="O1089">
            <v>49070600</v>
          </cell>
          <cell r="R1089">
            <v>0</v>
          </cell>
          <cell r="S1089">
            <v>0</v>
          </cell>
          <cell r="T1089">
            <v>0</v>
          </cell>
          <cell r="U1089">
            <v>0</v>
          </cell>
          <cell r="V1089">
            <v>146</v>
          </cell>
          <cell r="W1089">
            <v>49070600</v>
          </cell>
        </row>
        <row r="1090">
          <cell r="C1090" t="str">
            <v>3.7.3.1.25</v>
          </cell>
          <cell r="D1090" t="str">
            <v>Losa superior en concreto f¨c=28 Mpa</v>
          </cell>
          <cell r="E1090" t="str">
            <v>m3</v>
          </cell>
          <cell r="F1090">
            <v>9.5</v>
          </cell>
          <cell r="G1090">
            <v>330600</v>
          </cell>
          <cell r="H1090">
            <v>3140700</v>
          </cell>
          <cell r="I1090">
            <v>1.9319990112092174</v>
          </cell>
          <cell r="J1090">
            <v>9.5</v>
          </cell>
          <cell r="L1090">
            <v>9.5</v>
          </cell>
          <cell r="M1090">
            <v>3140700</v>
          </cell>
          <cell r="N1090">
            <v>0</v>
          </cell>
          <cell r="O1090">
            <v>3140700</v>
          </cell>
          <cell r="R1090">
            <v>0</v>
          </cell>
          <cell r="S1090">
            <v>0</v>
          </cell>
          <cell r="T1090">
            <v>0</v>
          </cell>
          <cell r="U1090">
            <v>0</v>
          </cell>
          <cell r="V1090">
            <v>9.5</v>
          </cell>
          <cell r="W1090">
            <v>3140700</v>
          </cell>
        </row>
        <row r="1091">
          <cell r="C1091" t="str">
            <v>3.7.3.2</v>
          </cell>
          <cell r="D1091" t="str">
            <v>OTRAS ESTRUCTURAS</v>
          </cell>
          <cell r="I1091">
            <v>0</v>
          </cell>
          <cell r="L1091">
            <v>0</v>
          </cell>
          <cell r="M1091">
            <v>0</v>
          </cell>
          <cell r="N1091">
            <v>0</v>
          </cell>
          <cell r="O1091">
            <v>0</v>
          </cell>
          <cell r="R1091">
            <v>0</v>
          </cell>
          <cell r="S1091">
            <v>0</v>
          </cell>
          <cell r="T1091">
            <v>0</v>
          </cell>
          <cell r="U1091">
            <v>0</v>
          </cell>
          <cell r="V1091">
            <v>0</v>
          </cell>
          <cell r="W1091">
            <v>0</v>
          </cell>
        </row>
        <row r="1092">
          <cell r="C1092" t="str">
            <v>3.7.3.2.1</v>
          </cell>
          <cell r="D1092" t="str">
            <v>VIGAS, COLUMNAS, ZAPATAS,PEDESTALES, ESCALERAS Y PISOS</v>
          </cell>
          <cell r="I1092">
            <v>0</v>
          </cell>
          <cell r="L1092">
            <v>0</v>
          </cell>
          <cell r="M1092">
            <v>0</v>
          </cell>
          <cell r="N1092">
            <v>0</v>
          </cell>
          <cell r="O1092">
            <v>0</v>
          </cell>
          <cell r="R1092">
            <v>0</v>
          </cell>
          <cell r="S1092">
            <v>0</v>
          </cell>
          <cell r="T1092">
            <v>0</v>
          </cell>
          <cell r="U1092">
            <v>0</v>
          </cell>
          <cell r="V1092">
            <v>0</v>
          </cell>
          <cell r="W1092">
            <v>0</v>
          </cell>
        </row>
        <row r="1093">
          <cell r="C1093" t="str">
            <v>3.7.3.2.1.3</v>
          </cell>
          <cell r="D1093" t="str">
            <v>Concreto para vigas f´c=28 Mpa (4000 PSI)</v>
          </cell>
          <cell r="E1093" t="str">
            <v>m3</v>
          </cell>
          <cell r="F1093">
            <v>3.4</v>
          </cell>
          <cell r="G1093">
            <v>317100</v>
          </cell>
          <cell r="H1093">
            <v>1078140</v>
          </cell>
          <cell r="I1093">
            <v>0.66321693060308395</v>
          </cell>
          <cell r="J1093">
            <v>3.4</v>
          </cell>
          <cell r="L1093">
            <v>3.4</v>
          </cell>
          <cell r="M1093">
            <v>1078140</v>
          </cell>
          <cell r="N1093">
            <v>0</v>
          </cell>
          <cell r="O1093">
            <v>1078140</v>
          </cell>
          <cell r="R1093">
            <v>0</v>
          </cell>
          <cell r="S1093">
            <v>0</v>
          </cell>
          <cell r="T1093">
            <v>0</v>
          </cell>
          <cell r="U1093">
            <v>0</v>
          </cell>
          <cell r="V1093">
            <v>3.4</v>
          </cell>
          <cell r="W1093">
            <v>1078140</v>
          </cell>
        </row>
        <row r="1094">
          <cell r="C1094" t="str">
            <v>3.7.3.3</v>
          </cell>
          <cell r="D1094" t="str">
            <v>ACERO DE REFUERZO</v>
          </cell>
          <cell r="I1094">
            <v>0</v>
          </cell>
          <cell r="L1094">
            <v>0</v>
          </cell>
          <cell r="M1094">
            <v>0</v>
          </cell>
          <cell r="N1094">
            <v>0</v>
          </cell>
          <cell r="O1094">
            <v>0</v>
          </cell>
          <cell r="R1094">
            <v>0</v>
          </cell>
          <cell r="S1094">
            <v>0</v>
          </cell>
          <cell r="T1094">
            <v>0</v>
          </cell>
          <cell r="U1094">
            <v>0</v>
          </cell>
          <cell r="V1094">
            <v>0</v>
          </cell>
          <cell r="W1094">
            <v>0</v>
          </cell>
        </row>
        <row r="1095">
          <cell r="C1095" t="str">
            <v>3.7.3.3.1</v>
          </cell>
          <cell r="D1095" t="str">
            <v>Suministro, figurado e instalación de acero de refuerzo 420 Mpa (60000 Psi) según planos y especificaciones de diseño</v>
          </cell>
          <cell r="E1095" t="str">
            <v>kg</v>
          </cell>
          <cell r="F1095">
            <v>31936</v>
          </cell>
          <cell r="G1095">
            <v>2740</v>
          </cell>
          <cell r="H1095">
            <v>87504640</v>
          </cell>
          <cell r="I1095">
            <v>53.828407029075855</v>
          </cell>
          <cell r="J1095">
            <v>31936</v>
          </cell>
          <cell r="L1095">
            <v>31936</v>
          </cell>
          <cell r="M1095">
            <v>87504640</v>
          </cell>
          <cell r="N1095">
            <v>0</v>
          </cell>
          <cell r="O1095">
            <v>87504640</v>
          </cell>
          <cell r="R1095">
            <v>0</v>
          </cell>
          <cell r="S1095">
            <v>0</v>
          </cell>
          <cell r="T1095">
            <v>0</v>
          </cell>
          <cell r="U1095">
            <v>0</v>
          </cell>
          <cell r="V1095">
            <v>31936</v>
          </cell>
          <cell r="W1095">
            <v>87504640</v>
          </cell>
        </row>
        <row r="1096">
          <cell r="C1096" t="str">
            <v>3.7.3.5</v>
          </cell>
          <cell r="D1096" t="str">
            <v>SELLOS Y JUNTAS</v>
          </cell>
          <cell r="I1096">
            <v>0</v>
          </cell>
          <cell r="L1096">
            <v>0</v>
          </cell>
          <cell r="M1096">
            <v>0</v>
          </cell>
          <cell r="N1096">
            <v>0</v>
          </cell>
          <cell r="O1096">
            <v>0</v>
          </cell>
          <cell r="R1096">
            <v>0</v>
          </cell>
          <cell r="S1096">
            <v>0</v>
          </cell>
          <cell r="T1096">
            <v>0</v>
          </cell>
          <cell r="U1096">
            <v>0</v>
          </cell>
          <cell r="V1096">
            <v>0</v>
          </cell>
          <cell r="W1096">
            <v>0</v>
          </cell>
        </row>
        <row r="1097">
          <cell r="C1097" t="str">
            <v>3.7.3.5.2</v>
          </cell>
          <cell r="D1097" t="str">
            <v>Suministro e instalación de cinta flexible para sellar juntas de construcción y dilatación SIKA PVC O-22 o similar según planos y especificaciones de diseño</v>
          </cell>
          <cell r="E1097" t="str">
            <v>m</v>
          </cell>
          <cell r="F1097">
            <v>210</v>
          </cell>
          <cell r="G1097">
            <v>28940</v>
          </cell>
          <cell r="H1097">
            <v>6077400</v>
          </cell>
          <cell r="I1097">
            <v>3.7385075908946725</v>
          </cell>
          <cell r="J1097">
            <v>210</v>
          </cell>
          <cell r="L1097">
            <v>210</v>
          </cell>
          <cell r="M1097">
            <v>6077400</v>
          </cell>
          <cell r="N1097">
            <v>0</v>
          </cell>
          <cell r="O1097">
            <v>6077400</v>
          </cell>
          <cell r="R1097">
            <v>0</v>
          </cell>
          <cell r="S1097">
            <v>0</v>
          </cell>
          <cell r="T1097">
            <v>0</v>
          </cell>
          <cell r="U1097">
            <v>0</v>
          </cell>
          <cell r="V1097">
            <v>210</v>
          </cell>
          <cell r="W1097">
            <v>6077400</v>
          </cell>
        </row>
        <row r="1098">
          <cell r="C1098" t="str">
            <v>3.7.3.5.3</v>
          </cell>
          <cell r="D1098" t="str">
            <v>Suministro y aplicación de sello expandible contra el paso de agua en juntas de construcción y pases de tuberia SikaSwell S o similar según planos y especificaciones de diseño</v>
          </cell>
          <cell r="E1098" t="str">
            <v>m</v>
          </cell>
          <cell r="F1098">
            <v>20</v>
          </cell>
          <cell r="G1098">
            <v>22310</v>
          </cell>
          <cell r="H1098">
            <v>446200</v>
          </cell>
          <cell r="I1098">
            <v>0.27447956149952329</v>
          </cell>
          <cell r="J1098">
            <v>20</v>
          </cell>
          <cell r="L1098">
            <v>20</v>
          </cell>
          <cell r="M1098">
            <v>446200</v>
          </cell>
          <cell r="N1098">
            <v>0</v>
          </cell>
          <cell r="O1098">
            <v>446200</v>
          </cell>
          <cell r="R1098">
            <v>0</v>
          </cell>
          <cell r="S1098">
            <v>0</v>
          </cell>
          <cell r="T1098">
            <v>0</v>
          </cell>
          <cell r="U1098">
            <v>0</v>
          </cell>
          <cell r="V1098">
            <v>20</v>
          </cell>
          <cell r="W1098">
            <v>446200</v>
          </cell>
        </row>
        <row r="1099">
          <cell r="C1099" t="str">
            <v>3.7.3.5.6</v>
          </cell>
          <cell r="D1099" t="str">
            <v>Fondo de junta Sikarod f=6 mm o similar según planos y especificaciones de diseño</v>
          </cell>
          <cell r="E1099" t="str">
            <v>m</v>
          </cell>
          <cell r="F1099">
            <v>80</v>
          </cell>
          <cell r="G1099">
            <v>1720</v>
          </cell>
          <cell r="H1099">
            <v>137600</v>
          </cell>
          <cell r="I1099">
            <v>8.4644526361125974E-2</v>
          </cell>
          <cell r="J1099">
            <v>80</v>
          </cell>
          <cell r="L1099">
            <v>80</v>
          </cell>
          <cell r="M1099">
            <v>137600</v>
          </cell>
          <cell r="N1099">
            <v>0</v>
          </cell>
          <cell r="O1099">
            <v>137600</v>
          </cell>
          <cell r="R1099">
            <v>0</v>
          </cell>
          <cell r="S1099">
            <v>0</v>
          </cell>
          <cell r="T1099">
            <v>0</v>
          </cell>
          <cell r="U1099">
            <v>0</v>
          </cell>
          <cell r="V1099">
            <v>80</v>
          </cell>
          <cell r="W1099">
            <v>137600</v>
          </cell>
        </row>
        <row r="1100">
          <cell r="D1100" t="str">
            <v>COSTO TOTAL DIRECTO</v>
          </cell>
          <cell r="H1100">
            <v>162562195</v>
          </cell>
          <cell r="L1100">
            <v>0</v>
          </cell>
          <cell r="M1100">
            <v>162562195</v>
          </cell>
          <cell r="N1100">
            <v>0</v>
          </cell>
          <cell r="O1100">
            <v>162562195</v>
          </cell>
          <cell r="R1100">
            <v>0</v>
          </cell>
          <cell r="S1100">
            <v>0</v>
          </cell>
          <cell r="T1100">
            <v>0</v>
          </cell>
          <cell r="U1100">
            <v>0</v>
          </cell>
          <cell r="V1100">
            <v>0</v>
          </cell>
          <cell r="W1100">
            <v>162562195</v>
          </cell>
        </row>
        <row r="1101">
          <cell r="D1101" t="str">
            <v>A,I,U, 25%</v>
          </cell>
          <cell r="E1101">
            <v>0.25</v>
          </cell>
          <cell r="H1101">
            <v>40640548.75</v>
          </cell>
          <cell r="M1101">
            <v>40640548.75</v>
          </cell>
          <cell r="N1101">
            <v>0</v>
          </cell>
          <cell r="O1101">
            <v>40640548.75</v>
          </cell>
          <cell r="R1101">
            <v>0</v>
          </cell>
          <cell r="S1101">
            <v>0</v>
          </cell>
          <cell r="T1101">
            <v>0</v>
          </cell>
          <cell r="U1101">
            <v>0</v>
          </cell>
          <cell r="W1101">
            <v>40640548.75</v>
          </cell>
        </row>
        <row r="1102">
          <cell r="B1102" t="str">
            <v>TO19</v>
          </cell>
          <cell r="D1102" t="str">
            <v>COSTO TOTAL OBRA CIVIL</v>
          </cell>
          <cell r="H1102">
            <v>203202744</v>
          </cell>
          <cell r="M1102">
            <v>203202744</v>
          </cell>
          <cell r="N1102">
            <v>0</v>
          </cell>
          <cell r="O1102">
            <v>203202744</v>
          </cell>
          <cell r="R1102">
            <v>0</v>
          </cell>
          <cell r="S1102">
            <v>0</v>
          </cell>
          <cell r="T1102">
            <v>0</v>
          </cell>
          <cell r="U1102">
            <v>0</v>
          </cell>
          <cell r="V1102">
            <v>0</v>
          </cell>
          <cell r="W1102">
            <v>203202744</v>
          </cell>
        </row>
        <row r="1103">
          <cell r="B1103" t="str">
            <v>T20</v>
          </cell>
          <cell r="C1103" t="str">
            <v>OBRA CIVIL ESTRUCTURAL DEL SEDIMENTADOR (1103)</v>
          </cell>
          <cell r="M1103">
            <v>0</v>
          </cell>
          <cell r="N1103">
            <v>0</v>
          </cell>
          <cell r="O1103">
            <v>0</v>
          </cell>
          <cell r="R1103">
            <v>0</v>
          </cell>
          <cell r="S1103">
            <v>0</v>
          </cell>
          <cell r="T1103">
            <v>0</v>
          </cell>
          <cell r="U1103">
            <v>0</v>
          </cell>
          <cell r="V1103">
            <v>0</v>
          </cell>
          <cell r="W1103">
            <v>0</v>
          </cell>
        </row>
        <row r="1104">
          <cell r="C1104" t="str">
            <v xml:space="preserve">ITEM </v>
          </cell>
          <cell r="D1104" t="str">
            <v xml:space="preserve">DESCRIPCION </v>
          </cell>
          <cell r="E1104" t="str">
            <v xml:space="preserve">UNIDAD </v>
          </cell>
          <cell r="F1104" t="str">
            <v xml:space="preserve">CANTIDAD </v>
          </cell>
          <cell r="G1104" t="str">
            <v xml:space="preserve">V. UNITARIO </v>
          </cell>
          <cell r="H1104" t="str">
            <v>V. PARCIAL</v>
          </cell>
          <cell r="R1104">
            <v>0</v>
          </cell>
        </row>
        <row r="1105">
          <cell r="C1105">
            <v>3.1</v>
          </cell>
          <cell r="D1105" t="str">
            <v>SEÑALIZACION Y SEGURIDAD EN LA OBRA</v>
          </cell>
          <cell r="L1105">
            <v>0</v>
          </cell>
          <cell r="M1105">
            <v>0</v>
          </cell>
          <cell r="N1105">
            <v>0</v>
          </cell>
          <cell r="O1105">
            <v>0</v>
          </cell>
          <cell r="R1105">
            <v>0</v>
          </cell>
          <cell r="S1105">
            <v>0</v>
          </cell>
          <cell r="T1105">
            <v>0</v>
          </cell>
          <cell r="U1105">
            <v>0</v>
          </cell>
          <cell r="V1105">
            <v>0</v>
          </cell>
          <cell r="W1105">
            <v>0</v>
          </cell>
        </row>
        <row r="1106">
          <cell r="C1106" t="str">
            <v>3.1.1</v>
          </cell>
          <cell r="D1106" t="str">
            <v>Señalización de la obra</v>
          </cell>
          <cell r="L1106">
            <v>0</v>
          </cell>
          <cell r="M1106">
            <v>0</v>
          </cell>
          <cell r="N1106">
            <v>0</v>
          </cell>
          <cell r="O1106">
            <v>0</v>
          </cell>
          <cell r="R1106">
            <v>0</v>
          </cell>
          <cell r="S1106">
            <v>0</v>
          </cell>
          <cell r="T1106">
            <v>0</v>
          </cell>
          <cell r="U1106">
            <v>0</v>
          </cell>
          <cell r="V1106">
            <v>0</v>
          </cell>
          <cell r="W1106">
            <v>0</v>
          </cell>
        </row>
        <row r="1107">
          <cell r="C1107" t="str">
            <v>3.1.1.1</v>
          </cell>
          <cell r="D1107" t="str">
            <v>Soporte para cinta demarcadora. Esquema No.1</v>
          </cell>
          <cell r="E1107" t="str">
            <v>un</v>
          </cell>
          <cell r="F1107">
            <v>20</v>
          </cell>
          <cell r="G1107">
            <v>10100</v>
          </cell>
          <cell r="H1107">
            <v>202000</v>
          </cell>
          <cell r="I1107">
            <v>8.8752980639240267E-2</v>
          </cell>
          <cell r="J1107">
            <v>20</v>
          </cell>
          <cell r="L1107">
            <v>20</v>
          </cell>
          <cell r="M1107">
            <v>202000</v>
          </cell>
          <cell r="N1107">
            <v>0</v>
          </cell>
          <cell r="O1107">
            <v>202000</v>
          </cell>
          <cell r="R1107">
            <v>0</v>
          </cell>
          <cell r="S1107">
            <v>0</v>
          </cell>
          <cell r="T1107">
            <v>0</v>
          </cell>
          <cell r="U1107">
            <v>0</v>
          </cell>
          <cell r="V1107">
            <v>20</v>
          </cell>
          <cell r="W1107">
            <v>202000</v>
          </cell>
        </row>
        <row r="1108">
          <cell r="C1108" t="str">
            <v>3.1.1.2</v>
          </cell>
          <cell r="D1108" t="str">
            <v>Cinta demarcadora ( sin soportes ). Esquema No.2</v>
          </cell>
          <cell r="E1108" t="str">
            <v>m</v>
          </cell>
          <cell r="F1108">
            <v>750</v>
          </cell>
          <cell r="G1108">
            <v>830</v>
          </cell>
          <cell r="H1108">
            <v>622500</v>
          </cell>
          <cell r="I1108">
            <v>0.27350856657389638</v>
          </cell>
          <cell r="J1108">
            <v>750</v>
          </cell>
          <cell r="L1108">
            <v>750</v>
          </cell>
          <cell r="M1108">
            <v>622500</v>
          </cell>
          <cell r="N1108">
            <v>0</v>
          </cell>
          <cell r="O1108">
            <v>622500</v>
          </cell>
          <cell r="R1108">
            <v>0</v>
          </cell>
          <cell r="S1108">
            <v>0</v>
          </cell>
          <cell r="T1108">
            <v>0</v>
          </cell>
          <cell r="U1108">
            <v>0</v>
          </cell>
          <cell r="V1108">
            <v>750</v>
          </cell>
          <cell r="W1108">
            <v>622500</v>
          </cell>
        </row>
        <row r="1109">
          <cell r="C1109" t="str">
            <v>3,7</v>
          </cell>
          <cell r="D1109" t="str">
            <v>CONSTRUCCION DE OBRAS ACCESORIAS</v>
          </cell>
          <cell r="I1109">
            <v>0</v>
          </cell>
          <cell r="L1109">
            <v>0</v>
          </cell>
          <cell r="M1109">
            <v>0</v>
          </cell>
          <cell r="N1109">
            <v>0</v>
          </cell>
          <cell r="O1109">
            <v>0</v>
          </cell>
          <cell r="R1109">
            <v>0</v>
          </cell>
          <cell r="S1109">
            <v>0</v>
          </cell>
          <cell r="T1109">
            <v>0</v>
          </cell>
          <cell r="U1109">
            <v>0</v>
          </cell>
          <cell r="V1109">
            <v>0</v>
          </cell>
          <cell r="W1109">
            <v>0</v>
          </cell>
        </row>
        <row r="1110">
          <cell r="C1110" t="str">
            <v>3.7.1</v>
          </cell>
          <cell r="D1110" t="str">
            <v>OBRAS DE MAMPOSTERIA EN LADRILLO</v>
          </cell>
          <cell r="I1110">
            <v>0</v>
          </cell>
          <cell r="L1110">
            <v>0</v>
          </cell>
          <cell r="M1110">
            <v>0</v>
          </cell>
          <cell r="N1110">
            <v>0</v>
          </cell>
          <cell r="O1110">
            <v>0</v>
          </cell>
          <cell r="R1110">
            <v>0</v>
          </cell>
          <cell r="S1110">
            <v>0</v>
          </cell>
          <cell r="T1110">
            <v>0</v>
          </cell>
          <cell r="U1110">
            <v>0</v>
          </cell>
          <cell r="V1110">
            <v>0</v>
          </cell>
          <cell r="W1110">
            <v>0</v>
          </cell>
        </row>
        <row r="1111">
          <cell r="C1111" t="str">
            <v>3.7.1.4</v>
          </cell>
          <cell r="D1111" t="str">
            <v>CONCRETOS DE LIMPIEZA, ALISTADO Y MEDIACAÑAS</v>
          </cell>
          <cell r="I1111">
            <v>0</v>
          </cell>
          <cell r="L1111">
            <v>0</v>
          </cell>
          <cell r="M1111">
            <v>0</v>
          </cell>
          <cell r="N1111">
            <v>0</v>
          </cell>
          <cell r="O1111">
            <v>0</v>
          </cell>
          <cell r="R1111">
            <v>0</v>
          </cell>
          <cell r="S1111">
            <v>0</v>
          </cell>
          <cell r="T1111">
            <v>0</v>
          </cell>
          <cell r="U1111">
            <v>0</v>
          </cell>
          <cell r="V1111">
            <v>0</v>
          </cell>
          <cell r="W1111">
            <v>0</v>
          </cell>
        </row>
        <row r="1112">
          <cell r="C1112" t="str">
            <v>3.7.1.4.1</v>
          </cell>
          <cell r="D1112" t="str">
            <v>ALISTADO Y PENDIENTADO</v>
          </cell>
          <cell r="I1112">
            <v>0</v>
          </cell>
          <cell r="L1112">
            <v>0</v>
          </cell>
          <cell r="M1112">
            <v>0</v>
          </cell>
          <cell r="N1112">
            <v>0</v>
          </cell>
          <cell r="O1112">
            <v>0</v>
          </cell>
          <cell r="R1112">
            <v>0</v>
          </cell>
          <cell r="S1112">
            <v>0</v>
          </cell>
          <cell r="T1112">
            <v>0</v>
          </cell>
          <cell r="U1112">
            <v>0</v>
          </cell>
          <cell r="V1112">
            <v>0</v>
          </cell>
          <cell r="W1112">
            <v>0</v>
          </cell>
        </row>
        <row r="1113">
          <cell r="C1113" t="str">
            <v>3.7.1.4.2</v>
          </cell>
          <cell r="D1113" t="str">
            <v>Concreto de limpieza f¨c=14 Mpa e=0.05</v>
          </cell>
          <cell r="E1113" t="str">
            <v>m2</v>
          </cell>
          <cell r="F1113">
            <v>150</v>
          </cell>
          <cell r="G1113">
            <v>10950</v>
          </cell>
          <cell r="H1113">
            <v>1642500</v>
          </cell>
          <cell r="I1113">
            <v>0.72166718168293131</v>
          </cell>
          <cell r="J1113">
            <v>150</v>
          </cell>
          <cell r="L1113">
            <v>150</v>
          </cell>
          <cell r="M1113">
            <v>1642500</v>
          </cell>
          <cell r="N1113">
            <v>0</v>
          </cell>
          <cell r="O1113">
            <v>1642500</v>
          </cell>
          <cell r="R1113">
            <v>0</v>
          </cell>
          <cell r="S1113">
            <v>0</v>
          </cell>
          <cell r="T1113">
            <v>0</v>
          </cell>
          <cell r="U1113">
            <v>0</v>
          </cell>
          <cell r="V1113">
            <v>150</v>
          </cell>
          <cell r="W1113">
            <v>1642500</v>
          </cell>
        </row>
        <row r="1114">
          <cell r="C1114" t="str">
            <v>3.7.3</v>
          </cell>
          <cell r="D1114" t="str">
            <v>ESTRUCTURAS DE CONCRETO REFORZADO</v>
          </cell>
          <cell r="I1114">
            <v>0</v>
          </cell>
          <cell r="L1114">
            <v>0</v>
          </cell>
          <cell r="M1114">
            <v>0</v>
          </cell>
          <cell r="N1114">
            <v>0</v>
          </cell>
          <cell r="O1114">
            <v>0</v>
          </cell>
          <cell r="R1114">
            <v>0</v>
          </cell>
          <cell r="S1114">
            <v>0</v>
          </cell>
          <cell r="T1114">
            <v>0</v>
          </cell>
          <cell r="U1114">
            <v>0</v>
          </cell>
          <cell r="V1114">
            <v>0</v>
          </cell>
          <cell r="W1114">
            <v>0</v>
          </cell>
        </row>
        <row r="1115">
          <cell r="C1115" t="str">
            <v>3.7.3.1</v>
          </cell>
          <cell r="D1115" t="str">
            <v>CONCRETO PARA LOSA FONDO, LOSA SUPERIOR Y MUROS</v>
          </cell>
          <cell r="I1115">
            <v>0</v>
          </cell>
          <cell r="L1115">
            <v>0</v>
          </cell>
          <cell r="M1115">
            <v>0</v>
          </cell>
          <cell r="N1115">
            <v>0</v>
          </cell>
          <cell r="O1115">
            <v>0</v>
          </cell>
          <cell r="R1115">
            <v>0</v>
          </cell>
          <cell r="S1115">
            <v>0</v>
          </cell>
          <cell r="T1115">
            <v>0</v>
          </cell>
          <cell r="U1115">
            <v>0</v>
          </cell>
          <cell r="V1115">
            <v>0</v>
          </cell>
          <cell r="W1115">
            <v>0</v>
          </cell>
        </row>
        <row r="1116">
          <cell r="C1116" t="str">
            <v>3.7.3.1.3</v>
          </cell>
          <cell r="D1116" t="str">
            <v>Placa de fondo en concreto impermeabilizado f¨c=28 Mpa</v>
          </cell>
          <cell r="E1116" t="str">
            <v>m3</v>
          </cell>
          <cell r="F1116">
            <v>73.599999999999994</v>
          </cell>
          <cell r="G1116">
            <v>308200</v>
          </cell>
          <cell r="H1116">
            <v>22683520</v>
          </cell>
          <cell r="I1116">
            <v>9.9664852049000956</v>
          </cell>
          <cell r="J1116">
            <v>73.599999999999994</v>
          </cell>
          <cell r="L1116">
            <v>73.599999999999994</v>
          </cell>
          <cell r="M1116">
            <v>22683520</v>
          </cell>
          <cell r="N1116">
            <v>0</v>
          </cell>
          <cell r="O1116">
            <v>22683520</v>
          </cell>
          <cell r="R1116">
            <v>0</v>
          </cell>
          <cell r="S1116">
            <v>0</v>
          </cell>
          <cell r="T1116">
            <v>0</v>
          </cell>
          <cell r="U1116">
            <v>0</v>
          </cell>
          <cell r="V1116">
            <v>73.599999999999994</v>
          </cell>
          <cell r="W1116">
            <v>22683520</v>
          </cell>
        </row>
        <row r="1117">
          <cell r="C1117" t="str">
            <v>3.7.3.1.22</v>
          </cell>
          <cell r="D1117" t="str">
            <v>Muros en concreto impermeabilizado f¨c=28 Mpa</v>
          </cell>
          <cell r="E1117" t="str">
            <v>m3</v>
          </cell>
          <cell r="F1117">
            <v>203.5</v>
          </cell>
          <cell r="G1117">
            <v>336100</v>
          </cell>
          <cell r="H1117">
            <v>68396350</v>
          </cell>
          <cell r="I1117">
            <v>30.051385778934165</v>
          </cell>
          <cell r="J1117">
            <v>203.5</v>
          </cell>
          <cell r="L1117">
            <v>203.5</v>
          </cell>
          <cell r="M1117">
            <v>68396350</v>
          </cell>
          <cell r="N1117">
            <v>0</v>
          </cell>
          <cell r="O1117">
            <v>68396350</v>
          </cell>
          <cell r="R1117">
            <v>0</v>
          </cell>
          <cell r="S1117">
            <v>0</v>
          </cell>
          <cell r="T1117">
            <v>0</v>
          </cell>
          <cell r="U1117">
            <v>0</v>
          </cell>
          <cell r="V1117">
            <v>203.5</v>
          </cell>
          <cell r="W1117">
            <v>68396350</v>
          </cell>
        </row>
        <row r="1118">
          <cell r="C1118" t="str">
            <v>3.7.3.1.25</v>
          </cell>
          <cell r="D1118" t="str">
            <v>Losa superior en concreto f¨c=28 Mpa</v>
          </cell>
          <cell r="E1118" t="str">
            <v>m3</v>
          </cell>
          <cell r="F1118">
            <v>13.7</v>
          </cell>
          <cell r="G1118">
            <v>330600</v>
          </cell>
          <cell r="H1118">
            <v>4529220</v>
          </cell>
          <cell r="I1118">
            <v>1.9900087869844545</v>
          </cell>
          <cell r="J1118">
            <v>13.7</v>
          </cell>
          <cell r="L1118">
            <v>13.7</v>
          </cell>
          <cell r="M1118">
            <v>4529220</v>
          </cell>
          <cell r="N1118">
            <v>0</v>
          </cell>
          <cell r="O1118">
            <v>4529220</v>
          </cell>
          <cell r="R1118">
            <v>0</v>
          </cell>
          <cell r="S1118">
            <v>0</v>
          </cell>
          <cell r="T1118">
            <v>0</v>
          </cell>
          <cell r="U1118">
            <v>0</v>
          </cell>
          <cell r="V1118">
            <v>13.7</v>
          </cell>
          <cell r="W1118">
            <v>4529220</v>
          </cell>
        </row>
        <row r="1119">
          <cell r="C1119" t="str">
            <v>3.7.3.2</v>
          </cell>
          <cell r="D1119" t="str">
            <v>OTRAS ESTRUCTURAS</v>
          </cell>
          <cell r="I1119">
            <v>0</v>
          </cell>
          <cell r="L1119">
            <v>0</v>
          </cell>
          <cell r="M1119">
            <v>0</v>
          </cell>
          <cell r="N1119">
            <v>0</v>
          </cell>
          <cell r="O1119">
            <v>0</v>
          </cell>
          <cell r="R1119">
            <v>0</v>
          </cell>
          <cell r="S1119">
            <v>0</v>
          </cell>
          <cell r="T1119">
            <v>0</v>
          </cell>
          <cell r="U1119">
            <v>0</v>
          </cell>
          <cell r="V1119">
            <v>0</v>
          </cell>
          <cell r="W1119">
            <v>0</v>
          </cell>
        </row>
        <row r="1120">
          <cell r="C1120" t="str">
            <v>3.7.3.2.1</v>
          </cell>
          <cell r="D1120" t="str">
            <v>VIGAS, COLUMNAS, ZAPATAS,PEDESTALES, ESCALERAS Y PISOS</v>
          </cell>
          <cell r="I1120">
            <v>0</v>
          </cell>
          <cell r="L1120">
            <v>0</v>
          </cell>
          <cell r="M1120">
            <v>0</v>
          </cell>
          <cell r="N1120">
            <v>0</v>
          </cell>
          <cell r="O1120">
            <v>0</v>
          </cell>
          <cell r="R1120">
            <v>0</v>
          </cell>
          <cell r="S1120">
            <v>0</v>
          </cell>
          <cell r="T1120">
            <v>0</v>
          </cell>
          <cell r="U1120">
            <v>0</v>
          </cell>
          <cell r="V1120">
            <v>0</v>
          </cell>
          <cell r="W1120">
            <v>0</v>
          </cell>
        </row>
        <row r="1121">
          <cell r="C1121" t="str">
            <v>3.7.3.2.1.3</v>
          </cell>
          <cell r="D1121" t="str">
            <v>Concreto para vigas f´c=28 Mpa (4000 PSI)</v>
          </cell>
          <cell r="E1121" t="str">
            <v>m3</v>
          </cell>
          <cell r="F1121">
            <v>3</v>
          </cell>
          <cell r="G1121">
            <v>317100</v>
          </cell>
          <cell r="H1121">
            <v>951300</v>
          </cell>
          <cell r="I1121">
            <v>0.41797381426786767</v>
          </cell>
          <cell r="J1121">
            <v>3</v>
          </cell>
          <cell r="L1121">
            <v>3</v>
          </cell>
          <cell r="M1121">
            <v>951300</v>
          </cell>
          <cell r="N1121">
            <v>0</v>
          </cell>
          <cell r="O1121">
            <v>951300</v>
          </cell>
          <cell r="R1121">
            <v>0</v>
          </cell>
          <cell r="S1121">
            <v>0</v>
          </cell>
          <cell r="T1121">
            <v>0</v>
          </cell>
          <cell r="U1121">
            <v>0</v>
          </cell>
          <cell r="V1121">
            <v>3</v>
          </cell>
          <cell r="W1121">
            <v>951300</v>
          </cell>
        </row>
        <row r="1122">
          <cell r="C1122" t="str">
            <v>3.7.3.3</v>
          </cell>
          <cell r="D1122" t="str">
            <v>ACERO DE REFUERZO</v>
          </cell>
          <cell r="I1122">
            <v>0</v>
          </cell>
          <cell r="L1122">
            <v>0</v>
          </cell>
          <cell r="M1122">
            <v>0</v>
          </cell>
          <cell r="N1122">
            <v>0</v>
          </cell>
          <cell r="O1122">
            <v>0</v>
          </cell>
          <cell r="R1122">
            <v>0</v>
          </cell>
          <cell r="S1122">
            <v>0</v>
          </cell>
          <cell r="T1122">
            <v>0</v>
          </cell>
          <cell r="U1122">
            <v>0</v>
          </cell>
          <cell r="V1122">
            <v>0</v>
          </cell>
          <cell r="W1122">
            <v>0</v>
          </cell>
        </row>
        <row r="1123">
          <cell r="C1123" t="str">
            <v>3.7.3.3.1</v>
          </cell>
          <cell r="D1123" t="str">
            <v>Suministro, figurado e instalación de acero de refuerzo 420 Mpa (60000 Psi) según planos y especificaciones de diseño</v>
          </cell>
          <cell r="E1123" t="str">
            <v>kg</v>
          </cell>
          <cell r="F1123">
            <v>44070</v>
          </cell>
          <cell r="G1123">
            <v>2740</v>
          </cell>
          <cell r="H1123">
            <v>120751800</v>
          </cell>
          <cell r="I1123">
            <v>53.054862215610953</v>
          </cell>
          <cell r="J1123">
            <v>44070</v>
          </cell>
          <cell r="L1123">
            <v>44070</v>
          </cell>
          <cell r="M1123">
            <v>120751800</v>
          </cell>
          <cell r="N1123">
            <v>0</v>
          </cell>
          <cell r="O1123">
            <v>120751800</v>
          </cell>
          <cell r="R1123">
            <v>0</v>
          </cell>
          <cell r="S1123">
            <v>0</v>
          </cell>
          <cell r="T1123">
            <v>0</v>
          </cell>
          <cell r="U1123">
            <v>0</v>
          </cell>
          <cell r="V1123">
            <v>44070</v>
          </cell>
          <cell r="W1123">
            <v>120751800</v>
          </cell>
        </row>
        <row r="1124">
          <cell r="C1124" t="str">
            <v>3.7.3.5</v>
          </cell>
          <cell r="D1124" t="str">
            <v>SELLOS Y JUNTAS</v>
          </cell>
          <cell r="I1124">
            <v>0</v>
          </cell>
          <cell r="L1124">
            <v>0</v>
          </cell>
          <cell r="M1124">
            <v>0</v>
          </cell>
          <cell r="N1124">
            <v>0</v>
          </cell>
          <cell r="O1124">
            <v>0</v>
          </cell>
          <cell r="R1124">
            <v>0</v>
          </cell>
          <cell r="S1124">
            <v>0</v>
          </cell>
          <cell r="T1124">
            <v>0</v>
          </cell>
          <cell r="U1124">
            <v>0</v>
          </cell>
          <cell r="V1124">
            <v>0</v>
          </cell>
          <cell r="W1124">
            <v>0</v>
          </cell>
        </row>
        <row r="1125">
          <cell r="C1125" t="str">
            <v>3.7.3.5.2</v>
          </cell>
          <cell r="D1125" t="str">
            <v>Suministro e instalación de cinta flexible para sellar juntas de construcción y dilatación SIKA PVC O-22 o similar según planos y especificaciones de diseño</v>
          </cell>
          <cell r="E1125" t="str">
            <v>m</v>
          </cell>
          <cell r="F1125">
            <v>250</v>
          </cell>
          <cell r="G1125">
            <v>28940</v>
          </cell>
          <cell r="H1125">
            <v>7235000</v>
          </cell>
          <cell r="I1125">
            <v>3.1788505689351645</v>
          </cell>
          <cell r="J1125">
            <v>250</v>
          </cell>
          <cell r="L1125">
            <v>250</v>
          </cell>
          <cell r="M1125">
            <v>7235000</v>
          </cell>
          <cell r="N1125">
            <v>0</v>
          </cell>
          <cell r="O1125">
            <v>7235000</v>
          </cell>
          <cell r="R1125">
            <v>0</v>
          </cell>
          <cell r="S1125">
            <v>0</v>
          </cell>
          <cell r="T1125">
            <v>0</v>
          </cell>
          <cell r="U1125">
            <v>0</v>
          </cell>
          <cell r="V1125">
            <v>250</v>
          </cell>
          <cell r="W1125">
            <v>7235000</v>
          </cell>
        </row>
        <row r="1126">
          <cell r="C1126" t="str">
            <v>3.7.3.5.3</v>
          </cell>
          <cell r="D1126" t="str">
            <v>Suministro y aplicación de sello expandible contra el paso de agua en juntas de construcción y pases de tuberia SikaSwell S o similar según planos y especificaciones de diseño</v>
          </cell>
          <cell r="E1126" t="str">
            <v>m</v>
          </cell>
          <cell r="F1126">
            <v>20</v>
          </cell>
          <cell r="G1126">
            <v>22310</v>
          </cell>
          <cell r="H1126">
            <v>446200</v>
          </cell>
          <cell r="I1126">
            <v>0.19604742555063867</v>
          </cell>
          <cell r="J1126">
            <v>20</v>
          </cell>
          <cell r="L1126">
            <v>20</v>
          </cell>
          <cell r="M1126">
            <v>446200</v>
          </cell>
          <cell r="N1126">
            <v>0</v>
          </cell>
          <cell r="O1126">
            <v>446200</v>
          </cell>
          <cell r="R1126">
            <v>0</v>
          </cell>
          <cell r="S1126">
            <v>0</v>
          </cell>
          <cell r="T1126">
            <v>0</v>
          </cell>
          <cell r="U1126">
            <v>0</v>
          </cell>
          <cell r="V1126">
            <v>20</v>
          </cell>
          <cell r="W1126">
            <v>446200</v>
          </cell>
        </row>
        <row r="1127">
          <cell r="C1127" t="str">
            <v>3.7.3.5.6</v>
          </cell>
          <cell r="D1127" t="str">
            <v>Fondo de junta Sikarod f=6 mm o similar según planos y especificaciones de diseño</v>
          </cell>
          <cell r="E1127" t="str">
            <v>m</v>
          </cell>
          <cell r="F1127">
            <v>80</v>
          </cell>
          <cell r="G1127">
            <v>1720</v>
          </cell>
          <cell r="H1127">
            <v>137600</v>
          </cell>
          <cell r="I1127">
            <v>6.0457475920591391E-2</v>
          </cell>
          <cell r="J1127">
            <v>80</v>
          </cell>
          <cell r="L1127">
            <v>80</v>
          </cell>
          <cell r="M1127">
            <v>137600</v>
          </cell>
          <cell r="N1127">
            <v>0</v>
          </cell>
          <cell r="O1127">
            <v>137600</v>
          </cell>
          <cell r="R1127">
            <v>0</v>
          </cell>
          <cell r="S1127">
            <v>0</v>
          </cell>
          <cell r="T1127">
            <v>0</v>
          </cell>
          <cell r="U1127">
            <v>0</v>
          </cell>
          <cell r="V1127">
            <v>80</v>
          </cell>
          <cell r="W1127">
            <v>137600</v>
          </cell>
        </row>
        <row r="1128">
          <cell r="D1128" t="str">
            <v>COSTO TOTAL DIRECTO</v>
          </cell>
          <cell r="H1128">
            <v>227597990</v>
          </cell>
          <cell r="L1128">
            <v>0</v>
          </cell>
          <cell r="M1128">
            <v>227597990</v>
          </cell>
          <cell r="N1128">
            <v>0</v>
          </cell>
          <cell r="O1128">
            <v>227597990</v>
          </cell>
          <cell r="R1128">
            <v>0</v>
          </cell>
          <cell r="S1128">
            <v>0</v>
          </cell>
          <cell r="T1128">
            <v>0</v>
          </cell>
          <cell r="U1128">
            <v>0</v>
          </cell>
          <cell r="V1128">
            <v>0</v>
          </cell>
          <cell r="W1128">
            <v>227597990</v>
          </cell>
        </row>
        <row r="1129">
          <cell r="D1129" t="str">
            <v>A,I,U, 25%</v>
          </cell>
          <cell r="E1129">
            <v>0.25</v>
          </cell>
          <cell r="H1129">
            <v>56899498</v>
          </cell>
          <cell r="M1129">
            <v>56899498</v>
          </cell>
          <cell r="N1129">
            <v>0</v>
          </cell>
          <cell r="O1129">
            <v>56899498</v>
          </cell>
          <cell r="R1129">
            <v>0</v>
          </cell>
          <cell r="S1129">
            <v>0</v>
          </cell>
          <cell r="T1129">
            <v>0</v>
          </cell>
          <cell r="U1129">
            <v>0</v>
          </cell>
          <cell r="W1129">
            <v>56899498</v>
          </cell>
        </row>
        <row r="1130">
          <cell r="B1130" t="str">
            <v>TO20</v>
          </cell>
          <cell r="D1130" t="str">
            <v>COSTO TOTAL OBRA CIVIL</v>
          </cell>
          <cell r="H1130">
            <v>284497488</v>
          </cell>
          <cell r="M1130">
            <v>284497488</v>
          </cell>
          <cell r="N1130">
            <v>0</v>
          </cell>
          <cell r="O1130">
            <v>284497488</v>
          </cell>
          <cell r="R1130">
            <v>0</v>
          </cell>
          <cell r="S1130">
            <v>0</v>
          </cell>
          <cell r="T1130">
            <v>0</v>
          </cell>
          <cell r="U1130">
            <v>0</v>
          </cell>
          <cell r="V1130">
            <v>0</v>
          </cell>
          <cell r="W1130">
            <v>284497488</v>
          </cell>
        </row>
        <row r="1131">
          <cell r="B1131" t="str">
            <v>T21</v>
          </cell>
          <cell r="C1131" t="str">
            <v>OBRA CIVIL ESTRUCTURAL DE LA ZONA DE FILTROS (1131)</v>
          </cell>
          <cell r="M1131">
            <v>0</v>
          </cell>
          <cell r="N1131">
            <v>0</v>
          </cell>
          <cell r="O1131">
            <v>0</v>
          </cell>
          <cell r="R1131">
            <v>0</v>
          </cell>
          <cell r="S1131">
            <v>0</v>
          </cell>
          <cell r="T1131">
            <v>0</v>
          </cell>
          <cell r="U1131">
            <v>0</v>
          </cell>
          <cell r="V1131">
            <v>0</v>
          </cell>
          <cell r="W1131">
            <v>0</v>
          </cell>
        </row>
        <row r="1132">
          <cell r="C1132" t="str">
            <v xml:space="preserve">ITEM </v>
          </cell>
          <cell r="D1132" t="str">
            <v xml:space="preserve">DESCRIPCION </v>
          </cell>
          <cell r="E1132" t="str">
            <v xml:space="preserve">UNIDAD </v>
          </cell>
          <cell r="F1132" t="str">
            <v xml:space="preserve">CANTIDAD </v>
          </cell>
          <cell r="G1132" t="str">
            <v xml:space="preserve">V. UNITARIO </v>
          </cell>
          <cell r="H1132" t="str">
            <v>V. PARCIAL</v>
          </cell>
          <cell r="R1132">
            <v>0</v>
          </cell>
        </row>
        <row r="1133">
          <cell r="C1133">
            <v>3.1</v>
          </cell>
          <cell r="D1133" t="str">
            <v>SEÑALIZACION Y SEGURIDAD EN LA OBRA</v>
          </cell>
          <cell r="L1133">
            <v>0</v>
          </cell>
          <cell r="M1133">
            <v>0</v>
          </cell>
          <cell r="N1133">
            <v>0</v>
          </cell>
          <cell r="O1133">
            <v>0</v>
          </cell>
          <cell r="R1133">
            <v>0</v>
          </cell>
          <cell r="S1133">
            <v>0</v>
          </cell>
          <cell r="T1133">
            <v>0</v>
          </cell>
          <cell r="U1133">
            <v>0</v>
          </cell>
          <cell r="V1133">
            <v>0</v>
          </cell>
          <cell r="W1133">
            <v>0</v>
          </cell>
        </row>
        <row r="1134">
          <cell r="C1134" t="str">
            <v>3.1.1</v>
          </cell>
          <cell r="D1134" t="str">
            <v>Señalización de la obra</v>
          </cell>
          <cell r="L1134">
            <v>0</v>
          </cell>
          <cell r="M1134">
            <v>0</v>
          </cell>
          <cell r="N1134">
            <v>0</v>
          </cell>
          <cell r="O1134">
            <v>0</v>
          </cell>
          <cell r="R1134">
            <v>0</v>
          </cell>
          <cell r="S1134">
            <v>0</v>
          </cell>
          <cell r="T1134">
            <v>0</v>
          </cell>
          <cell r="U1134">
            <v>0</v>
          </cell>
          <cell r="V1134">
            <v>0</v>
          </cell>
          <cell r="W1134">
            <v>0</v>
          </cell>
        </row>
        <row r="1135">
          <cell r="C1135" t="str">
            <v>3.1.1.1</v>
          </cell>
          <cell r="D1135" t="str">
            <v>Soporte para cinta demarcadora. Esquema No.1</v>
          </cell>
          <cell r="E1135" t="str">
            <v>un</v>
          </cell>
          <cell r="F1135">
            <v>120</v>
          </cell>
          <cell r="G1135">
            <v>10100</v>
          </cell>
          <cell r="H1135">
            <v>1212000</v>
          </cell>
          <cell r="I1135">
            <v>0.54402799864212226</v>
          </cell>
          <cell r="J1135">
            <v>120</v>
          </cell>
          <cell r="L1135">
            <v>120</v>
          </cell>
          <cell r="M1135">
            <v>1212000</v>
          </cell>
          <cell r="N1135">
            <v>0</v>
          </cell>
          <cell r="O1135">
            <v>1212000</v>
          </cell>
          <cell r="R1135">
            <v>0</v>
          </cell>
          <cell r="S1135">
            <v>0</v>
          </cell>
          <cell r="T1135">
            <v>0</v>
          </cell>
          <cell r="U1135">
            <v>0</v>
          </cell>
          <cell r="V1135">
            <v>120</v>
          </cell>
          <cell r="W1135">
            <v>1212000</v>
          </cell>
        </row>
        <row r="1136">
          <cell r="C1136" t="str">
            <v>3.1.1.2</v>
          </cell>
          <cell r="D1136" t="str">
            <v>Cinta demarcadora ( sin soportes ). Esquema No.2</v>
          </cell>
          <cell r="E1136" t="str">
            <v>m</v>
          </cell>
          <cell r="F1136">
            <v>1200</v>
          </cell>
          <cell r="G1136">
            <v>830</v>
          </cell>
          <cell r="H1136">
            <v>996000</v>
          </cell>
          <cell r="I1136">
            <v>0.44707251373560547</v>
          </cell>
          <cell r="J1136">
            <v>1200</v>
          </cell>
          <cell r="L1136">
            <v>1200</v>
          </cell>
          <cell r="M1136">
            <v>996000</v>
          </cell>
          <cell r="N1136">
            <v>0</v>
          </cell>
          <cell r="O1136">
            <v>996000</v>
          </cell>
          <cell r="R1136">
            <v>0</v>
          </cell>
          <cell r="S1136">
            <v>0</v>
          </cell>
          <cell r="T1136">
            <v>0</v>
          </cell>
          <cell r="U1136">
            <v>0</v>
          </cell>
          <cell r="V1136">
            <v>1200</v>
          </cell>
          <cell r="W1136">
            <v>996000</v>
          </cell>
        </row>
        <row r="1137">
          <cell r="C1137" t="str">
            <v>3.1.1.3.2</v>
          </cell>
          <cell r="D1137" t="str">
            <v>Valla móvil Tipo 2. Valla plegable. Esquema No. 4</v>
          </cell>
          <cell r="E1137" t="str">
            <v>un</v>
          </cell>
          <cell r="F1137">
            <v>6</v>
          </cell>
          <cell r="G1137">
            <v>162000</v>
          </cell>
          <cell r="H1137">
            <v>972000</v>
          </cell>
          <cell r="I1137">
            <v>0.43629968207932579</v>
          </cell>
          <cell r="J1137">
            <v>6</v>
          </cell>
          <cell r="L1137">
            <v>6</v>
          </cell>
          <cell r="M1137">
            <v>972000</v>
          </cell>
          <cell r="N1137">
            <v>0</v>
          </cell>
          <cell r="O1137">
            <v>972000</v>
          </cell>
          <cell r="R1137">
            <v>0</v>
          </cell>
          <cell r="S1137">
            <v>0</v>
          </cell>
          <cell r="T1137">
            <v>0</v>
          </cell>
          <cell r="U1137">
            <v>0</v>
          </cell>
          <cell r="V1137">
            <v>6</v>
          </cell>
          <cell r="W1137">
            <v>972000</v>
          </cell>
        </row>
        <row r="1138">
          <cell r="C1138" t="str">
            <v>3,7</v>
          </cell>
          <cell r="D1138" t="str">
            <v>CONSTRUCCION DE OBRAS ACCESORIAS</v>
          </cell>
          <cell r="I1138">
            <v>0</v>
          </cell>
          <cell r="L1138">
            <v>0</v>
          </cell>
          <cell r="M1138">
            <v>0</v>
          </cell>
          <cell r="N1138">
            <v>0</v>
          </cell>
          <cell r="O1138">
            <v>0</v>
          </cell>
          <cell r="R1138">
            <v>0</v>
          </cell>
          <cell r="S1138">
            <v>0</v>
          </cell>
          <cell r="T1138">
            <v>0</v>
          </cell>
          <cell r="U1138">
            <v>0</v>
          </cell>
          <cell r="V1138">
            <v>0</v>
          </cell>
          <cell r="W1138">
            <v>0</v>
          </cell>
        </row>
        <row r="1139">
          <cell r="C1139" t="str">
            <v>3.7.3</v>
          </cell>
          <cell r="D1139" t="str">
            <v>ESTRUCTURAS DE CONCRETO REFORZADO</v>
          </cell>
          <cell r="I1139">
            <v>0</v>
          </cell>
          <cell r="L1139">
            <v>0</v>
          </cell>
          <cell r="M1139">
            <v>0</v>
          </cell>
          <cell r="N1139">
            <v>0</v>
          </cell>
          <cell r="O1139">
            <v>0</v>
          </cell>
          <cell r="R1139">
            <v>0</v>
          </cell>
          <cell r="S1139">
            <v>0</v>
          </cell>
          <cell r="T1139">
            <v>0</v>
          </cell>
          <cell r="U1139">
            <v>0</v>
          </cell>
          <cell r="V1139">
            <v>0</v>
          </cell>
          <cell r="W1139">
            <v>0</v>
          </cell>
        </row>
        <row r="1140">
          <cell r="C1140" t="str">
            <v>3.7.3.1</v>
          </cell>
          <cell r="D1140" t="str">
            <v>CONCRETO PARA LOSA FONDO, LOSA SUPERIOR Y MUROS</v>
          </cell>
          <cell r="I1140">
            <v>0</v>
          </cell>
          <cell r="L1140">
            <v>0</v>
          </cell>
          <cell r="M1140">
            <v>0</v>
          </cell>
          <cell r="N1140">
            <v>0</v>
          </cell>
          <cell r="O1140">
            <v>0</v>
          </cell>
          <cell r="R1140">
            <v>0</v>
          </cell>
          <cell r="S1140">
            <v>0</v>
          </cell>
          <cell r="T1140">
            <v>0</v>
          </cell>
          <cell r="U1140">
            <v>0</v>
          </cell>
          <cell r="V1140">
            <v>0</v>
          </cell>
          <cell r="W1140">
            <v>0</v>
          </cell>
        </row>
        <row r="1141">
          <cell r="C1141" t="str">
            <v>3.7.3.1.3</v>
          </cell>
          <cell r="D1141" t="str">
            <v>Placa de fondo en concreto impermeabilizado f¨c=28 Mpa</v>
          </cell>
          <cell r="E1141" t="str">
            <v>m3</v>
          </cell>
          <cell r="F1141">
            <v>88</v>
          </cell>
          <cell r="G1141">
            <v>308200</v>
          </cell>
          <cell r="H1141">
            <v>27121600</v>
          </cell>
          <cell r="I1141">
            <v>12.174017960373089</v>
          </cell>
          <cell r="J1141">
            <v>88</v>
          </cell>
          <cell r="L1141">
            <v>88</v>
          </cell>
          <cell r="M1141">
            <v>27121600</v>
          </cell>
          <cell r="N1141">
            <v>0</v>
          </cell>
          <cell r="O1141">
            <v>27121600</v>
          </cell>
          <cell r="R1141">
            <v>0</v>
          </cell>
          <cell r="S1141">
            <v>0</v>
          </cell>
          <cell r="T1141">
            <v>0</v>
          </cell>
          <cell r="U1141">
            <v>0</v>
          </cell>
          <cell r="V1141">
            <v>88</v>
          </cell>
          <cell r="W1141">
            <v>27121600</v>
          </cell>
        </row>
        <row r="1142">
          <cell r="C1142" t="str">
            <v>3.7.3.1.22</v>
          </cell>
          <cell r="D1142" t="str">
            <v>Muros en concreto impermeabilizado f¨c=28 Mpa</v>
          </cell>
          <cell r="E1142" t="str">
            <v>m3</v>
          </cell>
          <cell r="F1142">
            <v>112.8</v>
          </cell>
          <cell r="G1142">
            <v>336100</v>
          </cell>
          <cell r="H1142">
            <v>37912080</v>
          </cell>
          <cell r="I1142">
            <v>17.01751898247527</v>
          </cell>
          <cell r="J1142">
            <v>112.8</v>
          </cell>
          <cell r="L1142">
            <v>112.8</v>
          </cell>
          <cell r="M1142">
            <v>37912080</v>
          </cell>
          <cell r="N1142">
            <v>0</v>
          </cell>
          <cell r="O1142">
            <v>37912080</v>
          </cell>
          <cell r="R1142">
            <v>0</v>
          </cell>
          <cell r="S1142">
            <v>0</v>
          </cell>
          <cell r="T1142">
            <v>0</v>
          </cell>
          <cell r="U1142">
            <v>0</v>
          </cell>
          <cell r="V1142">
            <v>112.8</v>
          </cell>
          <cell r="W1142">
            <v>37912080</v>
          </cell>
        </row>
        <row r="1143">
          <cell r="C1143" t="str">
            <v>3.7.3.1.25</v>
          </cell>
          <cell r="D1143" t="str">
            <v>Losa superior en concreto impermeabilizado f¨c=28 Mpa</v>
          </cell>
          <cell r="E1143" t="str">
            <v>m3</v>
          </cell>
          <cell r="F1143">
            <v>26.4</v>
          </cell>
          <cell r="G1143">
            <v>330600</v>
          </cell>
          <cell r="H1143">
            <v>8727840</v>
          </cell>
          <cell r="I1143">
            <v>3.917647960122657</v>
          </cell>
          <cell r="J1143">
            <v>26.4</v>
          </cell>
          <cell r="L1143">
            <v>26.4</v>
          </cell>
          <cell r="M1143">
            <v>8727840</v>
          </cell>
          <cell r="N1143">
            <v>0</v>
          </cell>
          <cell r="O1143">
            <v>8727840</v>
          </cell>
          <cell r="R1143">
            <v>0</v>
          </cell>
          <cell r="S1143">
            <v>0</v>
          </cell>
          <cell r="T1143">
            <v>0</v>
          </cell>
          <cell r="U1143">
            <v>0</v>
          </cell>
          <cell r="V1143">
            <v>26.4</v>
          </cell>
          <cell r="W1143">
            <v>8727840</v>
          </cell>
        </row>
        <row r="1144">
          <cell r="C1144" t="str">
            <v>3.7.3.2</v>
          </cell>
          <cell r="D1144" t="str">
            <v>OTRAS ESTRUCTURAS</v>
          </cell>
          <cell r="I1144">
            <v>0</v>
          </cell>
          <cell r="L1144">
            <v>0</v>
          </cell>
          <cell r="M1144">
            <v>0</v>
          </cell>
          <cell r="N1144">
            <v>0</v>
          </cell>
          <cell r="O1144">
            <v>0</v>
          </cell>
          <cell r="R1144">
            <v>0</v>
          </cell>
          <cell r="S1144">
            <v>0</v>
          </cell>
          <cell r="T1144">
            <v>0</v>
          </cell>
          <cell r="U1144">
            <v>0</v>
          </cell>
          <cell r="V1144">
            <v>0</v>
          </cell>
          <cell r="W1144">
            <v>0</v>
          </cell>
        </row>
        <row r="1145">
          <cell r="C1145" t="str">
            <v>3.7.3.2.1</v>
          </cell>
          <cell r="D1145" t="str">
            <v>VIGAS, COLUMNAS, ZAPATAS,PEDESTALES, ESCALERAS Y PISOS</v>
          </cell>
          <cell r="I1145">
            <v>0</v>
          </cell>
          <cell r="L1145">
            <v>0</v>
          </cell>
          <cell r="M1145">
            <v>0</v>
          </cell>
          <cell r="N1145">
            <v>0</v>
          </cell>
          <cell r="O1145">
            <v>0</v>
          </cell>
          <cell r="R1145">
            <v>0</v>
          </cell>
          <cell r="S1145">
            <v>0</v>
          </cell>
          <cell r="T1145">
            <v>0</v>
          </cell>
          <cell r="U1145">
            <v>0</v>
          </cell>
          <cell r="V1145">
            <v>0</v>
          </cell>
          <cell r="W1145">
            <v>0</v>
          </cell>
        </row>
        <row r="1146">
          <cell r="C1146" t="str">
            <v>3.7.3.2.1.1</v>
          </cell>
          <cell r="D1146" t="str">
            <v>Concreto para vigas f´c=24.5 Mpa (3500 PSI)</v>
          </cell>
          <cell r="E1146" t="str">
            <v>m3</v>
          </cell>
          <cell r="F1146">
            <v>1.7</v>
          </cell>
          <cell r="G1146">
            <v>302600</v>
          </cell>
          <cell r="H1146">
            <v>514420</v>
          </cell>
          <cell r="I1146">
            <v>0.23090666919264069</v>
          </cell>
          <cell r="J1146">
            <v>1.7</v>
          </cell>
          <cell r="L1146">
            <v>1.7</v>
          </cell>
          <cell r="M1146">
            <v>514420</v>
          </cell>
          <cell r="N1146">
            <v>0</v>
          </cell>
          <cell r="O1146">
            <v>514420</v>
          </cell>
          <cell r="R1146">
            <v>0</v>
          </cell>
          <cell r="S1146">
            <v>0</v>
          </cell>
          <cell r="T1146">
            <v>0</v>
          </cell>
          <cell r="U1146">
            <v>0</v>
          </cell>
          <cell r="V1146">
            <v>1.7</v>
          </cell>
          <cell r="W1146">
            <v>514420</v>
          </cell>
        </row>
        <row r="1147">
          <cell r="C1147" t="str">
            <v>3.7.3.2.1.5</v>
          </cell>
          <cell r="D1147" t="str">
            <v>Concreto para columnas f´c=24.5 Mpa (3500 PSI)</v>
          </cell>
          <cell r="E1147" t="str">
            <v>m3</v>
          </cell>
          <cell r="F1147">
            <v>1.6</v>
          </cell>
          <cell r="G1147">
            <v>364100</v>
          </cell>
          <cell r="H1147">
            <v>582560</v>
          </cell>
          <cell r="I1147">
            <v>0.26149253373676135</v>
          </cell>
          <cell r="J1147">
            <v>1.6</v>
          </cell>
          <cell r="L1147">
            <v>1.6</v>
          </cell>
          <cell r="M1147">
            <v>582560</v>
          </cell>
          <cell r="N1147">
            <v>0</v>
          </cell>
          <cell r="O1147">
            <v>582560</v>
          </cell>
          <cell r="R1147">
            <v>0</v>
          </cell>
          <cell r="S1147">
            <v>0</v>
          </cell>
          <cell r="T1147">
            <v>0</v>
          </cell>
          <cell r="U1147">
            <v>0</v>
          </cell>
          <cell r="V1147">
            <v>1.6</v>
          </cell>
          <cell r="W1147">
            <v>582560</v>
          </cell>
        </row>
        <row r="1148">
          <cell r="C1148" t="str">
            <v>3.7.3.3</v>
          </cell>
          <cell r="D1148" t="str">
            <v>ACERO DE REFUERZO</v>
          </cell>
          <cell r="I1148">
            <v>0</v>
          </cell>
          <cell r="L1148">
            <v>0</v>
          </cell>
          <cell r="M1148">
            <v>0</v>
          </cell>
          <cell r="N1148">
            <v>0</v>
          </cell>
          <cell r="O1148">
            <v>0</v>
          </cell>
          <cell r="R1148">
            <v>0</v>
          </cell>
          <cell r="S1148">
            <v>0</v>
          </cell>
          <cell r="T1148">
            <v>0</v>
          </cell>
          <cell r="U1148">
            <v>0</v>
          </cell>
          <cell r="V1148">
            <v>0</v>
          </cell>
          <cell r="W1148">
            <v>0</v>
          </cell>
        </row>
        <row r="1149">
          <cell r="C1149" t="str">
            <v>3.7.3.3.1</v>
          </cell>
          <cell r="D1149" t="str">
            <v>Suministro, figurado e instalación de acero de refuerzo 420 Mpa (60000 Psi) según planos y especificaciones de diseño</v>
          </cell>
          <cell r="E1149" t="str">
            <v>kg</v>
          </cell>
          <cell r="F1149">
            <v>34575</v>
          </cell>
          <cell r="G1149">
            <v>2740</v>
          </cell>
          <cell r="H1149">
            <v>94735500</v>
          </cell>
          <cell r="I1149">
            <v>42.523733057228362</v>
          </cell>
          <cell r="J1149">
            <v>34575</v>
          </cell>
          <cell r="L1149">
            <v>34575</v>
          </cell>
          <cell r="M1149">
            <v>94735500</v>
          </cell>
          <cell r="N1149">
            <v>0</v>
          </cell>
          <cell r="O1149">
            <v>94735500</v>
          </cell>
          <cell r="R1149">
            <v>0</v>
          </cell>
          <cell r="S1149">
            <v>0</v>
          </cell>
          <cell r="T1149">
            <v>0</v>
          </cell>
          <cell r="U1149">
            <v>0</v>
          </cell>
          <cell r="V1149">
            <v>34575</v>
          </cell>
          <cell r="W1149">
            <v>94735500</v>
          </cell>
        </row>
        <row r="1150">
          <cell r="C1150" t="str">
            <v>3.7.3.6</v>
          </cell>
          <cell r="D1150" t="str">
            <v>CONCRETO, MORTEROS Y ADITIVOS ESPECIALES</v>
          </cell>
          <cell r="I1150">
            <v>0</v>
          </cell>
          <cell r="L1150">
            <v>0</v>
          </cell>
          <cell r="M1150">
            <v>0</v>
          </cell>
          <cell r="N1150">
            <v>0</v>
          </cell>
          <cell r="O1150">
            <v>0</v>
          </cell>
          <cell r="R1150">
            <v>0</v>
          </cell>
          <cell r="S1150">
            <v>0</v>
          </cell>
          <cell r="T1150">
            <v>0</v>
          </cell>
          <cell r="U1150">
            <v>0</v>
          </cell>
          <cell r="V1150">
            <v>0</v>
          </cell>
          <cell r="W1150">
            <v>0</v>
          </cell>
        </row>
        <row r="1151">
          <cell r="C1151" t="str">
            <v>3.7.3.6.6</v>
          </cell>
          <cell r="D1151" t="str">
            <v>Suministro y aplicación de recubrimiento protector epóxico aplicable sobre superficies absorbentes húmedas o metálicas secas Sikaguard 62 o similar según planos y especificaciones de diseño</v>
          </cell>
          <cell r="E1151" t="str">
            <v>m2</v>
          </cell>
          <cell r="F1151">
            <v>486.314998</v>
          </cell>
          <cell r="G1151">
            <v>22050</v>
          </cell>
          <cell r="H1151">
            <v>10723245.7059</v>
          </cell>
          <cell r="I1151">
            <v>4.8133216999410138</v>
          </cell>
          <cell r="J1151">
            <v>486.314998</v>
          </cell>
          <cell r="L1151">
            <v>486.314998</v>
          </cell>
          <cell r="M1151">
            <v>10723245.7059</v>
          </cell>
          <cell r="N1151">
            <v>0</v>
          </cell>
          <cell r="O1151">
            <v>10723245.7059</v>
          </cell>
          <cell r="R1151">
            <v>0</v>
          </cell>
          <cell r="S1151">
            <v>0</v>
          </cell>
          <cell r="T1151">
            <v>0</v>
          </cell>
          <cell r="U1151">
            <v>0</v>
          </cell>
          <cell r="V1151">
            <v>486.314998</v>
          </cell>
          <cell r="W1151">
            <v>10723245.7059</v>
          </cell>
        </row>
        <row r="1152">
          <cell r="C1152" t="str">
            <v>3.7.3.6.11</v>
          </cell>
          <cell r="D1152" t="str">
            <v>PISO EPOXICO MULTIUSOS</v>
          </cell>
          <cell r="I1152">
            <v>0</v>
          </cell>
          <cell r="L1152">
            <v>0</v>
          </cell>
          <cell r="M1152">
            <v>0</v>
          </cell>
          <cell r="N1152">
            <v>0</v>
          </cell>
          <cell r="O1152">
            <v>0</v>
          </cell>
          <cell r="R1152">
            <v>0</v>
          </cell>
          <cell r="S1152">
            <v>0</v>
          </cell>
          <cell r="T1152">
            <v>0</v>
          </cell>
          <cell r="U1152">
            <v>0</v>
          </cell>
          <cell r="V1152">
            <v>0</v>
          </cell>
          <cell r="W1152">
            <v>0</v>
          </cell>
        </row>
        <row r="1153">
          <cell r="C1153" t="str">
            <v>3.7.3.6.11.1</v>
          </cell>
          <cell r="D1153" t="str">
            <v>Piso antideslizante SikaFloor-261 Sistema 1 o similar según planos y especificaciones de diseño-</v>
          </cell>
          <cell r="E1153" t="str">
            <v>m2</v>
          </cell>
          <cell r="F1153">
            <v>65.431399069999998</v>
          </cell>
          <cell r="G1153">
            <v>150100</v>
          </cell>
          <cell r="H1153">
            <v>9821253.0004069991</v>
          </cell>
          <cell r="I1153">
            <v>4.4084460511298333</v>
          </cell>
          <cell r="J1153">
            <v>65.431399069999998</v>
          </cell>
          <cell r="L1153">
            <v>65.431399069999998</v>
          </cell>
          <cell r="M1153">
            <v>9821253.0004069991</v>
          </cell>
          <cell r="N1153">
            <v>0</v>
          </cell>
          <cell r="O1153">
            <v>9821253.0004069991</v>
          </cell>
          <cell r="R1153">
            <v>0</v>
          </cell>
          <cell r="S1153">
            <v>0</v>
          </cell>
          <cell r="T1153">
            <v>0</v>
          </cell>
          <cell r="U1153">
            <v>0</v>
          </cell>
          <cell r="V1153">
            <v>65.431399069999998</v>
          </cell>
          <cell r="W1153">
            <v>9821253.0004069991</v>
          </cell>
        </row>
        <row r="1154">
          <cell r="C1154" t="str">
            <v>3.7.17</v>
          </cell>
          <cell r="D1154" t="str">
            <v>ESTRUCTURAS METALICAS</v>
          </cell>
          <cell r="I1154">
            <v>0</v>
          </cell>
          <cell r="L1154">
            <v>0</v>
          </cell>
          <cell r="M1154">
            <v>0</v>
          </cell>
          <cell r="N1154">
            <v>0</v>
          </cell>
          <cell r="O1154">
            <v>0</v>
          </cell>
          <cell r="R1154">
            <v>0</v>
          </cell>
          <cell r="S1154">
            <v>0</v>
          </cell>
          <cell r="T1154">
            <v>0</v>
          </cell>
          <cell r="U1154">
            <v>0</v>
          </cell>
          <cell r="V1154">
            <v>0</v>
          </cell>
          <cell r="W1154">
            <v>0</v>
          </cell>
        </row>
        <row r="1155">
          <cell r="C1155" t="str">
            <v>3.7.17.1</v>
          </cell>
          <cell r="D1155" t="str">
            <v>Suministro, instalacion y montaje de estructura metalica en Acero ASTM A-36 incluye soldadura, pernos y anclaje, limpieza en sandblasting, pintura y acabados según planos y especificaciones de diseño</v>
          </cell>
          <cell r="E1155" t="str">
            <v>kg</v>
          </cell>
          <cell r="F1155">
            <v>4021.1600680000001</v>
          </cell>
          <cell r="G1155">
            <v>6062</v>
          </cell>
          <cell r="H1155">
            <v>24376272.332216002</v>
          </cell>
          <cell r="I1155">
            <v>10.941728260107929</v>
          </cell>
          <cell r="J1155">
            <v>4021.1600680000001</v>
          </cell>
          <cell r="L1155">
            <v>4021.1600680000001</v>
          </cell>
          <cell r="M1155">
            <v>24376272.332216002</v>
          </cell>
          <cell r="N1155">
            <v>0</v>
          </cell>
          <cell r="O1155">
            <v>24376272.332216002</v>
          </cell>
          <cell r="R1155">
            <v>0</v>
          </cell>
          <cell r="S1155">
            <v>0</v>
          </cell>
          <cell r="T1155">
            <v>0</v>
          </cell>
          <cell r="U1155">
            <v>0</v>
          </cell>
          <cell r="V1155">
            <v>4021.1600680000001</v>
          </cell>
          <cell r="W1155">
            <v>24376272.332216002</v>
          </cell>
        </row>
        <row r="1156">
          <cell r="C1156" t="str">
            <v>3,9</v>
          </cell>
          <cell r="D1156" t="str">
            <v>OBRAS ARQUITECTONICAS</v>
          </cell>
          <cell r="I1156">
            <v>0</v>
          </cell>
          <cell r="L1156">
            <v>0</v>
          </cell>
          <cell r="M1156">
            <v>0</v>
          </cell>
          <cell r="N1156">
            <v>0</v>
          </cell>
          <cell r="O1156">
            <v>0</v>
          </cell>
          <cell r="R1156">
            <v>0</v>
          </cell>
          <cell r="S1156">
            <v>0</v>
          </cell>
          <cell r="T1156">
            <v>0</v>
          </cell>
          <cell r="U1156">
            <v>0</v>
          </cell>
          <cell r="V1156">
            <v>0</v>
          </cell>
          <cell r="W1156">
            <v>0</v>
          </cell>
        </row>
        <row r="1157">
          <cell r="C1157" t="str">
            <v>3.9.3</v>
          </cell>
          <cell r="D1157" t="str">
            <v>CUBIERTAS</v>
          </cell>
          <cell r="I1157">
            <v>0</v>
          </cell>
          <cell r="L1157">
            <v>0</v>
          </cell>
          <cell r="M1157">
            <v>0</v>
          </cell>
          <cell r="N1157">
            <v>0</v>
          </cell>
          <cell r="O1157">
            <v>0</v>
          </cell>
          <cell r="R1157">
            <v>0</v>
          </cell>
          <cell r="S1157">
            <v>0</v>
          </cell>
          <cell r="T1157">
            <v>0</v>
          </cell>
          <cell r="U1157">
            <v>0</v>
          </cell>
          <cell r="V1157">
            <v>0</v>
          </cell>
          <cell r="W1157">
            <v>0</v>
          </cell>
        </row>
        <row r="1158">
          <cell r="C1158" t="str">
            <v>3.9.3.1</v>
          </cell>
          <cell r="D1158" t="str">
            <v>CANALETA 90 Y ACCESORIOS</v>
          </cell>
          <cell r="I1158">
            <v>0</v>
          </cell>
          <cell r="L1158">
            <v>0</v>
          </cell>
          <cell r="M1158">
            <v>0</v>
          </cell>
          <cell r="N1158">
            <v>0</v>
          </cell>
          <cell r="O1158">
            <v>0</v>
          </cell>
          <cell r="R1158">
            <v>0</v>
          </cell>
          <cell r="S1158">
            <v>0</v>
          </cell>
          <cell r="T1158">
            <v>0</v>
          </cell>
          <cell r="U1158">
            <v>0</v>
          </cell>
          <cell r="V1158">
            <v>0</v>
          </cell>
          <cell r="W1158">
            <v>0</v>
          </cell>
        </row>
        <row r="1159">
          <cell r="C1159" t="str">
            <v>3.9.3.1.10</v>
          </cell>
          <cell r="D1159" t="str">
            <v>Canaleta 90 L=9.00 m segun planos y especificaciones de diseño</v>
          </cell>
          <cell r="E1159" t="str">
            <v>m2</v>
          </cell>
          <cell r="F1159">
            <v>123.8952031</v>
          </cell>
          <cell r="G1159">
            <v>41066</v>
          </cell>
          <cell r="H1159">
            <v>5087880.4105046</v>
          </cell>
          <cell r="I1159">
            <v>2.283786631235377</v>
          </cell>
          <cell r="J1159">
            <v>123.8952031</v>
          </cell>
          <cell r="L1159">
            <v>123.8952031</v>
          </cell>
          <cell r="M1159">
            <v>5087880.4105046</v>
          </cell>
          <cell r="N1159">
            <v>0</v>
          </cell>
          <cell r="O1159">
            <v>5087880.4105046</v>
          </cell>
          <cell r="R1159">
            <v>0</v>
          </cell>
          <cell r="S1159">
            <v>0</v>
          </cell>
          <cell r="T1159">
            <v>0</v>
          </cell>
          <cell r="U1159">
            <v>0</v>
          </cell>
          <cell r="V1159">
            <v>123.8952031</v>
          </cell>
          <cell r="W1159">
            <v>5087880.4105046</v>
          </cell>
        </row>
        <row r="1160">
          <cell r="D1160" t="str">
            <v>COSTO TOTAL DIRECTO</v>
          </cell>
          <cell r="H1160">
            <v>222782651.44902763</v>
          </cell>
          <cell r="L1160">
            <v>0</v>
          </cell>
          <cell r="M1160">
            <v>222782651.44902763</v>
          </cell>
          <cell r="N1160">
            <v>0</v>
          </cell>
          <cell r="O1160">
            <v>222782651.44902763</v>
          </cell>
          <cell r="R1160">
            <v>0</v>
          </cell>
          <cell r="S1160">
            <v>0</v>
          </cell>
          <cell r="T1160">
            <v>0</v>
          </cell>
          <cell r="U1160">
            <v>0</v>
          </cell>
          <cell r="V1160">
            <v>0</v>
          </cell>
          <cell r="W1160">
            <v>222782651.44902763</v>
          </cell>
        </row>
        <row r="1161">
          <cell r="D1161" t="str">
            <v>A,I,U, 25%</v>
          </cell>
          <cell r="E1161">
            <v>0.25</v>
          </cell>
          <cell r="H1161">
            <v>55695663</v>
          </cell>
          <cell r="M1161">
            <v>55695663</v>
          </cell>
          <cell r="N1161">
            <v>0</v>
          </cell>
          <cell r="O1161">
            <v>55695663</v>
          </cell>
          <cell r="R1161">
            <v>0</v>
          </cell>
          <cell r="S1161">
            <v>0</v>
          </cell>
          <cell r="T1161">
            <v>0</v>
          </cell>
          <cell r="U1161">
            <v>0</v>
          </cell>
          <cell r="W1161">
            <v>55695663</v>
          </cell>
        </row>
        <row r="1162">
          <cell r="B1162" t="str">
            <v>TO21</v>
          </cell>
          <cell r="D1162" t="str">
            <v>COSTO TOTAL OBRA CIVIL</v>
          </cell>
          <cell r="H1162">
            <v>278478314</v>
          </cell>
          <cell r="M1162">
            <v>278478314</v>
          </cell>
          <cell r="N1162">
            <v>0</v>
          </cell>
          <cell r="O1162">
            <v>278478314</v>
          </cell>
          <cell r="R1162">
            <v>0</v>
          </cell>
          <cell r="S1162">
            <v>0</v>
          </cell>
          <cell r="T1162">
            <v>0</v>
          </cell>
          <cell r="U1162">
            <v>0</v>
          </cell>
          <cell r="V1162">
            <v>0</v>
          </cell>
          <cell r="W1162">
            <v>278478314</v>
          </cell>
        </row>
        <row r="1163">
          <cell r="B1163" t="str">
            <v>T22</v>
          </cell>
          <cell r="C1163" t="str">
            <v>OBRA CIVIL ESTRUCTURAL DEL TANQUE DE ALMACENAMIENTO Y ESTACION DE BOMBEO (1163)</v>
          </cell>
          <cell r="M1163">
            <v>0</v>
          </cell>
          <cell r="N1163">
            <v>0</v>
          </cell>
          <cell r="O1163">
            <v>0</v>
          </cell>
          <cell r="R1163">
            <v>0</v>
          </cell>
          <cell r="S1163">
            <v>0</v>
          </cell>
          <cell r="T1163">
            <v>0</v>
          </cell>
          <cell r="U1163">
            <v>0</v>
          </cell>
          <cell r="V1163">
            <v>0</v>
          </cell>
          <cell r="W1163">
            <v>0</v>
          </cell>
        </row>
        <row r="1164">
          <cell r="C1164" t="str">
            <v xml:space="preserve">ITEM </v>
          </cell>
          <cell r="D1164" t="str">
            <v xml:space="preserve">DESCRIPCION </v>
          </cell>
          <cell r="E1164" t="str">
            <v xml:space="preserve">UNIDAD </v>
          </cell>
          <cell r="F1164" t="str">
            <v xml:space="preserve">CANTIDAD </v>
          </cell>
          <cell r="G1164" t="str">
            <v xml:space="preserve">V. UNITARIO </v>
          </cell>
          <cell r="H1164" t="str">
            <v>V. PARCIAL</v>
          </cell>
          <cell r="R1164">
            <v>0</v>
          </cell>
        </row>
        <row r="1165">
          <cell r="C1165">
            <v>3.1</v>
          </cell>
          <cell r="D1165" t="str">
            <v>SEÑALIZACION Y SEGURIDAD EN LA OBRA</v>
          </cell>
          <cell r="L1165">
            <v>0</v>
          </cell>
          <cell r="M1165">
            <v>0</v>
          </cell>
          <cell r="N1165">
            <v>0</v>
          </cell>
          <cell r="O1165">
            <v>0</v>
          </cell>
          <cell r="R1165">
            <v>0</v>
          </cell>
          <cell r="S1165">
            <v>0</v>
          </cell>
          <cell r="T1165">
            <v>0</v>
          </cell>
          <cell r="U1165">
            <v>0</v>
          </cell>
          <cell r="V1165">
            <v>0</v>
          </cell>
          <cell r="W1165">
            <v>0</v>
          </cell>
        </row>
        <row r="1166">
          <cell r="C1166" t="str">
            <v>3.1.1</v>
          </cell>
          <cell r="D1166" t="str">
            <v>Señalización de la obra</v>
          </cell>
          <cell r="L1166">
            <v>0</v>
          </cell>
          <cell r="M1166">
            <v>0</v>
          </cell>
          <cell r="N1166">
            <v>0</v>
          </cell>
          <cell r="O1166">
            <v>0</v>
          </cell>
          <cell r="R1166">
            <v>0</v>
          </cell>
          <cell r="S1166">
            <v>0</v>
          </cell>
          <cell r="T1166">
            <v>0</v>
          </cell>
          <cell r="U1166">
            <v>0</v>
          </cell>
          <cell r="V1166">
            <v>0</v>
          </cell>
          <cell r="W1166">
            <v>0</v>
          </cell>
        </row>
        <row r="1167">
          <cell r="C1167" t="str">
            <v>3.1.1.1</v>
          </cell>
          <cell r="D1167" t="str">
            <v>Soporte para cinta demarcadora. Esquema No.1</v>
          </cell>
          <cell r="E1167" t="str">
            <v>und</v>
          </cell>
          <cell r="F1167">
            <v>20</v>
          </cell>
          <cell r="G1167">
            <v>10100</v>
          </cell>
          <cell r="H1167">
            <v>202000</v>
          </cell>
          <cell r="I1167">
            <v>0.1108993284663935</v>
          </cell>
          <cell r="J1167">
            <v>20</v>
          </cell>
          <cell r="L1167">
            <v>20</v>
          </cell>
          <cell r="M1167">
            <v>202000</v>
          </cell>
          <cell r="N1167">
            <v>0</v>
          </cell>
          <cell r="O1167">
            <v>202000</v>
          </cell>
          <cell r="R1167">
            <v>0</v>
          </cell>
          <cell r="S1167">
            <v>0</v>
          </cell>
          <cell r="T1167">
            <v>0</v>
          </cell>
          <cell r="U1167">
            <v>0</v>
          </cell>
          <cell r="V1167">
            <v>20</v>
          </cell>
          <cell r="W1167">
            <v>202000</v>
          </cell>
        </row>
        <row r="1168">
          <cell r="C1168" t="str">
            <v>3.1.1.2</v>
          </cell>
          <cell r="D1168" t="str">
            <v>Cinta demarcadora, sin soportes. Esquema No. 2</v>
          </cell>
          <cell r="E1168" t="str">
            <v>m</v>
          </cell>
          <cell r="F1168">
            <v>800</v>
          </cell>
          <cell r="G1168">
            <v>830</v>
          </cell>
          <cell r="H1168">
            <v>664000</v>
          </cell>
          <cell r="I1168">
            <v>0.36454036684002616</v>
          </cell>
          <cell r="J1168">
            <v>800</v>
          </cell>
          <cell r="L1168">
            <v>800</v>
          </cell>
          <cell r="M1168">
            <v>664000</v>
          </cell>
          <cell r="N1168">
            <v>0</v>
          </cell>
          <cell r="O1168">
            <v>664000</v>
          </cell>
          <cell r="R1168">
            <v>0</v>
          </cell>
          <cell r="S1168">
            <v>0</v>
          </cell>
          <cell r="T1168">
            <v>0</v>
          </cell>
          <cell r="U1168">
            <v>0</v>
          </cell>
          <cell r="V1168">
            <v>800</v>
          </cell>
          <cell r="W1168">
            <v>664000</v>
          </cell>
        </row>
        <row r="1169">
          <cell r="C1169" t="str">
            <v>3,6</v>
          </cell>
          <cell r="D1169" t="str">
            <v>CONSTRUCCION DE PAVIMENTOS</v>
          </cell>
          <cell r="I1169">
            <v>0</v>
          </cell>
          <cell r="L1169">
            <v>0</v>
          </cell>
          <cell r="M1169">
            <v>0</v>
          </cell>
          <cell r="N1169">
            <v>0</v>
          </cell>
          <cell r="O1169">
            <v>0</v>
          </cell>
          <cell r="R1169">
            <v>0</v>
          </cell>
          <cell r="S1169">
            <v>0</v>
          </cell>
          <cell r="T1169">
            <v>0</v>
          </cell>
          <cell r="U1169">
            <v>0</v>
          </cell>
          <cell r="V1169">
            <v>0</v>
          </cell>
          <cell r="W1169">
            <v>0</v>
          </cell>
        </row>
        <row r="1170">
          <cell r="C1170" t="str">
            <v>3.6.4</v>
          </cell>
          <cell r="D1170" t="str">
            <v>CONSTRUCCION DE ANDENES, BORDILLOS Y CUNETAS</v>
          </cell>
          <cell r="I1170">
            <v>0</v>
          </cell>
          <cell r="L1170">
            <v>0</v>
          </cell>
          <cell r="M1170">
            <v>0</v>
          </cell>
          <cell r="N1170">
            <v>0</v>
          </cell>
          <cell r="O1170">
            <v>0</v>
          </cell>
          <cell r="R1170">
            <v>0</v>
          </cell>
          <cell r="S1170">
            <v>0</v>
          </cell>
          <cell r="T1170">
            <v>0</v>
          </cell>
          <cell r="U1170">
            <v>0</v>
          </cell>
          <cell r="V1170">
            <v>0</v>
          </cell>
          <cell r="W1170">
            <v>0</v>
          </cell>
        </row>
        <row r="1171">
          <cell r="C1171" t="str">
            <v>3.6.4.2</v>
          </cell>
          <cell r="D1171" t="str">
            <v>Construcción de bordillos</v>
          </cell>
          <cell r="I1171">
            <v>0</v>
          </cell>
          <cell r="L1171">
            <v>0</v>
          </cell>
          <cell r="M1171">
            <v>0</v>
          </cell>
          <cell r="N1171">
            <v>0</v>
          </cell>
          <cell r="O1171">
            <v>0</v>
          </cell>
          <cell r="R1171">
            <v>0</v>
          </cell>
          <cell r="S1171">
            <v>0</v>
          </cell>
          <cell r="T1171">
            <v>0</v>
          </cell>
          <cell r="U1171">
            <v>0</v>
          </cell>
          <cell r="V1171">
            <v>0</v>
          </cell>
          <cell r="W1171">
            <v>0</v>
          </cell>
        </row>
        <row r="1172">
          <cell r="C1172" t="str">
            <v>3.6.4.2.1</v>
          </cell>
          <cell r="D1172" t="str">
            <v>Construcción de bordillos de 15 x 15 fundido en sitio f´c=21 Mpa</v>
          </cell>
          <cell r="E1172" t="str">
            <v>m</v>
          </cell>
          <cell r="F1172">
            <v>20.2</v>
          </cell>
          <cell r="G1172">
            <v>9160</v>
          </cell>
          <cell r="H1172">
            <v>185032</v>
          </cell>
          <cell r="I1172">
            <v>0.10158378487521644</v>
          </cell>
          <cell r="J1172">
            <v>20.2</v>
          </cell>
          <cell r="L1172">
            <v>20.2</v>
          </cell>
          <cell r="M1172">
            <v>185032</v>
          </cell>
          <cell r="N1172">
            <v>0</v>
          </cell>
          <cell r="O1172">
            <v>185032</v>
          </cell>
          <cell r="R1172">
            <v>0</v>
          </cell>
          <cell r="S1172">
            <v>0</v>
          </cell>
          <cell r="T1172">
            <v>0</v>
          </cell>
          <cell r="U1172">
            <v>0</v>
          </cell>
          <cell r="V1172">
            <v>20.2</v>
          </cell>
          <cell r="W1172">
            <v>185032</v>
          </cell>
        </row>
        <row r="1173">
          <cell r="C1173" t="str">
            <v>3.6.4.3</v>
          </cell>
          <cell r="D1173" t="str">
            <v>Construccion de cunetas</v>
          </cell>
          <cell r="I1173">
            <v>0</v>
          </cell>
          <cell r="L1173">
            <v>0</v>
          </cell>
          <cell r="M1173">
            <v>0</v>
          </cell>
          <cell r="N1173">
            <v>0</v>
          </cell>
          <cell r="O1173">
            <v>0</v>
          </cell>
          <cell r="R1173">
            <v>0</v>
          </cell>
          <cell r="S1173">
            <v>0</v>
          </cell>
          <cell r="T1173">
            <v>0</v>
          </cell>
          <cell r="U1173">
            <v>0</v>
          </cell>
          <cell r="V1173">
            <v>0</v>
          </cell>
          <cell r="W1173">
            <v>0</v>
          </cell>
        </row>
        <row r="1174">
          <cell r="C1174" t="str">
            <v>3.6.4.3.2</v>
          </cell>
          <cell r="D1174" t="str">
            <v>Construcción de cuneta prefabricada de concreto f´c=21 Mpa (3000 Psi)</v>
          </cell>
          <cell r="E1174" t="str">
            <v>m</v>
          </cell>
          <cell r="F1174">
            <v>20.2</v>
          </cell>
          <cell r="G1174">
            <v>41650</v>
          </cell>
          <cell r="H1174">
            <v>841330</v>
          </cell>
          <cell r="I1174">
            <v>0.46189570306252886</v>
          </cell>
          <cell r="J1174">
            <v>20.2</v>
          </cell>
          <cell r="L1174">
            <v>20.2</v>
          </cell>
          <cell r="M1174">
            <v>841330</v>
          </cell>
          <cell r="N1174">
            <v>0</v>
          </cell>
          <cell r="O1174">
            <v>841330</v>
          </cell>
          <cell r="R1174">
            <v>0</v>
          </cell>
          <cell r="S1174">
            <v>0</v>
          </cell>
          <cell r="T1174">
            <v>0</v>
          </cell>
          <cell r="U1174">
            <v>0</v>
          </cell>
          <cell r="V1174">
            <v>20.2</v>
          </cell>
          <cell r="W1174">
            <v>841330</v>
          </cell>
        </row>
        <row r="1175">
          <cell r="C1175" t="str">
            <v>3,7</v>
          </cell>
          <cell r="D1175" t="str">
            <v>CONSTRUCCION DE OBRAS ACCESORIAS</v>
          </cell>
          <cell r="I1175">
            <v>0</v>
          </cell>
          <cell r="L1175">
            <v>0</v>
          </cell>
          <cell r="M1175">
            <v>0</v>
          </cell>
          <cell r="N1175">
            <v>0</v>
          </cell>
          <cell r="O1175">
            <v>0</v>
          </cell>
          <cell r="R1175">
            <v>0</v>
          </cell>
          <cell r="S1175">
            <v>0</v>
          </cell>
          <cell r="T1175">
            <v>0</v>
          </cell>
          <cell r="U1175">
            <v>0</v>
          </cell>
          <cell r="V1175">
            <v>0</v>
          </cell>
          <cell r="W1175">
            <v>0</v>
          </cell>
        </row>
        <row r="1176">
          <cell r="C1176" t="str">
            <v>3.7.1</v>
          </cell>
          <cell r="D1176" t="str">
            <v>OBRAS DE MAMPOSTERIA EN LADRILLO</v>
          </cell>
          <cell r="I1176">
            <v>0</v>
          </cell>
          <cell r="L1176">
            <v>0</v>
          </cell>
          <cell r="M1176">
            <v>0</v>
          </cell>
          <cell r="N1176">
            <v>0</v>
          </cell>
          <cell r="O1176">
            <v>0</v>
          </cell>
          <cell r="R1176">
            <v>0</v>
          </cell>
          <cell r="S1176">
            <v>0</v>
          </cell>
          <cell r="T1176">
            <v>0</v>
          </cell>
          <cell r="U1176">
            <v>0</v>
          </cell>
          <cell r="V1176">
            <v>0</v>
          </cell>
          <cell r="W1176">
            <v>0</v>
          </cell>
        </row>
        <row r="1177">
          <cell r="C1177" t="str">
            <v>3.7.1.4</v>
          </cell>
          <cell r="D1177" t="str">
            <v>CONCRETOS DE LIMPIEZA, ALISTADO Y MEDIACAÑAS</v>
          </cell>
          <cell r="I1177">
            <v>0</v>
          </cell>
          <cell r="L1177">
            <v>0</v>
          </cell>
          <cell r="M1177">
            <v>0</v>
          </cell>
          <cell r="N1177">
            <v>0</v>
          </cell>
          <cell r="O1177">
            <v>0</v>
          </cell>
          <cell r="R1177">
            <v>0</v>
          </cell>
          <cell r="S1177">
            <v>0</v>
          </cell>
          <cell r="T1177">
            <v>0</v>
          </cell>
          <cell r="U1177">
            <v>0</v>
          </cell>
          <cell r="V1177">
            <v>0</v>
          </cell>
          <cell r="W1177">
            <v>0</v>
          </cell>
        </row>
        <row r="1178">
          <cell r="C1178" t="str">
            <v>3.7.1.4.1</v>
          </cell>
          <cell r="D1178" t="str">
            <v>ALISTADO Y PENDIENTADO</v>
          </cell>
          <cell r="I1178">
            <v>0</v>
          </cell>
          <cell r="L1178">
            <v>0</v>
          </cell>
          <cell r="M1178">
            <v>0</v>
          </cell>
          <cell r="N1178">
            <v>0</v>
          </cell>
          <cell r="O1178">
            <v>0</v>
          </cell>
          <cell r="R1178">
            <v>0</v>
          </cell>
          <cell r="S1178">
            <v>0</v>
          </cell>
          <cell r="T1178">
            <v>0</v>
          </cell>
          <cell r="U1178">
            <v>0</v>
          </cell>
          <cell r="V1178">
            <v>0</v>
          </cell>
          <cell r="W1178">
            <v>0</v>
          </cell>
        </row>
        <row r="1179">
          <cell r="C1179" t="str">
            <v>3.7.1.4.1.2</v>
          </cell>
          <cell r="D1179" t="str">
            <v>Alistado y pendientado de losas y pisos en mortero impermeabilizado 1:4</v>
          </cell>
          <cell r="E1179" t="str">
            <v>m2</v>
          </cell>
          <cell r="F1179">
            <v>220.1</v>
          </cell>
          <cell r="G1179">
            <v>10490</v>
          </cell>
          <cell r="H1179">
            <v>2308849</v>
          </cell>
          <cell r="I1179">
            <v>1.2675732852985355</v>
          </cell>
          <cell r="J1179">
            <v>220.1</v>
          </cell>
          <cell r="L1179">
            <v>220.1</v>
          </cell>
          <cell r="M1179">
            <v>2308849</v>
          </cell>
          <cell r="N1179">
            <v>0</v>
          </cell>
          <cell r="O1179">
            <v>2308849</v>
          </cell>
          <cell r="R1179">
            <v>0</v>
          </cell>
          <cell r="S1179">
            <v>0</v>
          </cell>
          <cell r="T1179">
            <v>0</v>
          </cell>
          <cell r="U1179">
            <v>0</v>
          </cell>
          <cell r="V1179">
            <v>220.1</v>
          </cell>
          <cell r="W1179">
            <v>2308849</v>
          </cell>
        </row>
        <row r="1180">
          <cell r="C1180" t="str">
            <v>3.7.1.4.2</v>
          </cell>
          <cell r="D1180" t="str">
            <v>Concreto de limpieza f¨c=14 Mpa e=0.05</v>
          </cell>
          <cell r="E1180" t="str">
            <v>m2</v>
          </cell>
          <cell r="F1180">
            <v>240</v>
          </cell>
          <cell r="G1180">
            <v>10950</v>
          </cell>
          <cell r="H1180">
            <v>2628000</v>
          </cell>
          <cell r="I1180">
            <v>1.4427892832162481</v>
          </cell>
          <cell r="J1180">
            <v>240</v>
          </cell>
          <cell r="L1180">
            <v>240</v>
          </cell>
          <cell r="M1180">
            <v>2628000</v>
          </cell>
          <cell r="N1180">
            <v>0</v>
          </cell>
          <cell r="O1180">
            <v>2628000</v>
          </cell>
          <cell r="R1180">
            <v>0</v>
          </cell>
          <cell r="S1180">
            <v>0</v>
          </cell>
          <cell r="T1180">
            <v>0</v>
          </cell>
          <cell r="U1180">
            <v>0</v>
          </cell>
          <cell r="V1180">
            <v>240</v>
          </cell>
          <cell r="W1180">
            <v>2628000</v>
          </cell>
        </row>
        <row r="1181">
          <cell r="C1181" t="str">
            <v>3.7.2</v>
          </cell>
          <cell r="D1181" t="str">
            <v>Obras de mampostería en bloque</v>
          </cell>
          <cell r="I1181">
            <v>0</v>
          </cell>
          <cell r="L1181">
            <v>0</v>
          </cell>
          <cell r="M1181">
            <v>0</v>
          </cell>
          <cell r="N1181">
            <v>0</v>
          </cell>
          <cell r="O1181">
            <v>0</v>
          </cell>
          <cell r="R1181">
            <v>0</v>
          </cell>
          <cell r="S1181">
            <v>0</v>
          </cell>
          <cell r="T1181">
            <v>0</v>
          </cell>
          <cell r="U1181">
            <v>0</v>
          </cell>
          <cell r="V1181">
            <v>0</v>
          </cell>
          <cell r="W1181">
            <v>0</v>
          </cell>
        </row>
        <row r="1182">
          <cell r="C1182" t="str">
            <v>3.7.2.1.9</v>
          </cell>
          <cell r="D1182" t="str">
            <v>Mampostería en bloque de concreto (sin incluir pañete, mortero de relleno, refuerzo ) e=0.15 m</v>
          </cell>
          <cell r="E1182" t="str">
            <v>m2</v>
          </cell>
          <cell r="F1182">
            <v>124.1</v>
          </cell>
          <cell r="G1182">
            <v>27150</v>
          </cell>
          <cell r="H1182">
            <v>3369315</v>
          </cell>
          <cell r="I1182">
            <v>1.8497760935234979</v>
          </cell>
          <cell r="J1182">
            <v>124.1</v>
          </cell>
          <cell r="L1182">
            <v>124.1</v>
          </cell>
          <cell r="M1182">
            <v>3369315</v>
          </cell>
          <cell r="N1182">
            <v>0</v>
          </cell>
          <cell r="O1182">
            <v>3369315</v>
          </cell>
          <cell r="R1182">
            <v>0</v>
          </cell>
          <cell r="S1182">
            <v>0</v>
          </cell>
          <cell r="T1182">
            <v>0</v>
          </cell>
          <cell r="U1182">
            <v>0</v>
          </cell>
          <cell r="V1182">
            <v>124.1</v>
          </cell>
          <cell r="W1182">
            <v>3369315</v>
          </cell>
        </row>
        <row r="1183">
          <cell r="C1183" t="str">
            <v>3.7.3</v>
          </cell>
          <cell r="D1183" t="str">
            <v>ESTRUCTURAS DE CONCRETO REFORZADO</v>
          </cell>
          <cell r="I1183">
            <v>0</v>
          </cell>
          <cell r="L1183">
            <v>0</v>
          </cell>
          <cell r="M1183">
            <v>0</v>
          </cell>
          <cell r="N1183">
            <v>0</v>
          </cell>
          <cell r="O1183">
            <v>0</v>
          </cell>
          <cell r="R1183">
            <v>0</v>
          </cell>
          <cell r="S1183">
            <v>0</v>
          </cell>
          <cell r="T1183">
            <v>0</v>
          </cell>
          <cell r="U1183">
            <v>0</v>
          </cell>
          <cell r="V1183">
            <v>0</v>
          </cell>
          <cell r="W1183">
            <v>0</v>
          </cell>
        </row>
        <row r="1184">
          <cell r="C1184" t="str">
            <v>3.7.3.1</v>
          </cell>
          <cell r="D1184" t="str">
            <v>CONCRETO PARA LOSA FONDO, LOSA SUPERIOR Y MUROS</v>
          </cell>
          <cell r="I1184">
            <v>0</v>
          </cell>
          <cell r="L1184">
            <v>0</v>
          </cell>
          <cell r="M1184">
            <v>0</v>
          </cell>
          <cell r="N1184">
            <v>0</v>
          </cell>
          <cell r="O1184">
            <v>0</v>
          </cell>
          <cell r="R1184">
            <v>0</v>
          </cell>
          <cell r="S1184">
            <v>0</v>
          </cell>
          <cell r="T1184">
            <v>0</v>
          </cell>
          <cell r="U1184">
            <v>0</v>
          </cell>
          <cell r="V1184">
            <v>0</v>
          </cell>
          <cell r="W1184">
            <v>0</v>
          </cell>
        </row>
        <row r="1185">
          <cell r="C1185" t="str">
            <v>3.7.3.1.3</v>
          </cell>
          <cell r="D1185" t="str">
            <v>Placa de fondo en concreto impermeabilizado f¨c=28 Mpa</v>
          </cell>
          <cell r="E1185" t="str">
            <v>m3</v>
          </cell>
          <cell r="F1185">
            <v>96</v>
          </cell>
          <cell r="G1185">
            <v>308200</v>
          </cell>
          <cell r="H1185">
            <v>29587200</v>
          </cell>
          <cell r="I1185">
            <v>16.243567382182562</v>
          </cell>
          <cell r="J1185">
            <v>96</v>
          </cell>
          <cell r="L1185">
            <v>96</v>
          </cell>
          <cell r="M1185">
            <v>29587200</v>
          </cell>
          <cell r="N1185">
            <v>0</v>
          </cell>
          <cell r="O1185">
            <v>29587200</v>
          </cell>
          <cell r="R1185">
            <v>0</v>
          </cell>
          <cell r="S1185">
            <v>0</v>
          </cell>
          <cell r="T1185">
            <v>0</v>
          </cell>
          <cell r="U1185">
            <v>0</v>
          </cell>
          <cell r="V1185">
            <v>96</v>
          </cell>
          <cell r="W1185">
            <v>29587200</v>
          </cell>
        </row>
        <row r="1186">
          <cell r="C1186" t="str">
            <v>3.7.3.1.22</v>
          </cell>
          <cell r="D1186" t="str">
            <v>Muros en concreto impermeabilizado f¨c=28 Mpa</v>
          </cell>
          <cell r="E1186" t="str">
            <v>m3</v>
          </cell>
          <cell r="F1186">
            <v>80.211000560000002</v>
          </cell>
          <cell r="G1186">
            <v>336100</v>
          </cell>
          <cell r="H1186">
            <v>26958917.288216002</v>
          </cell>
          <cell r="I1186">
            <v>14.800622888337628</v>
          </cell>
          <cell r="J1186">
            <v>80.211000560000002</v>
          </cell>
          <cell r="L1186">
            <v>80.211000560000002</v>
          </cell>
          <cell r="M1186">
            <v>26958917.288216002</v>
          </cell>
          <cell r="N1186">
            <v>0</v>
          </cell>
          <cell r="O1186">
            <v>26958917.288216002</v>
          </cell>
          <cell r="R1186">
            <v>0</v>
          </cell>
          <cell r="S1186">
            <v>0</v>
          </cell>
          <cell r="T1186">
            <v>0</v>
          </cell>
          <cell r="U1186">
            <v>0</v>
          </cell>
          <cell r="V1186">
            <v>80.211000560000002</v>
          </cell>
          <cell r="W1186">
            <v>26958917.288216002</v>
          </cell>
        </row>
        <row r="1187">
          <cell r="C1187" t="str">
            <v>3.7.3.1.25</v>
          </cell>
          <cell r="D1187" t="str">
            <v>Losa superior en concreto impermeabilizado f¨c=28 Mpa</v>
          </cell>
          <cell r="E1187" t="str">
            <v>m3</v>
          </cell>
          <cell r="F1187">
            <v>48</v>
          </cell>
          <cell r="G1187">
            <v>330600</v>
          </cell>
          <cell r="H1187">
            <v>15868800</v>
          </cell>
          <cell r="I1187">
            <v>8.7120755622153716</v>
          </cell>
          <cell r="J1187">
            <v>48</v>
          </cell>
          <cell r="L1187">
            <v>48</v>
          </cell>
          <cell r="M1187">
            <v>15868800</v>
          </cell>
          <cell r="N1187">
            <v>0</v>
          </cell>
          <cell r="O1187">
            <v>15868800</v>
          </cell>
          <cell r="R1187">
            <v>0</v>
          </cell>
          <cell r="S1187">
            <v>0</v>
          </cell>
          <cell r="T1187">
            <v>0</v>
          </cell>
          <cell r="U1187">
            <v>0</v>
          </cell>
          <cell r="V1187">
            <v>48</v>
          </cell>
          <cell r="W1187">
            <v>15868800</v>
          </cell>
        </row>
        <row r="1188">
          <cell r="C1188" t="str">
            <v>3.7.3.2</v>
          </cell>
          <cell r="D1188" t="str">
            <v>CONCRETO PARA ESTRUCTURAS TIPO EDIFICACIONES</v>
          </cell>
          <cell r="I1188">
            <v>0</v>
          </cell>
          <cell r="L1188">
            <v>0</v>
          </cell>
          <cell r="M1188">
            <v>0</v>
          </cell>
          <cell r="N1188">
            <v>0</v>
          </cell>
          <cell r="O1188">
            <v>0</v>
          </cell>
          <cell r="R1188">
            <v>0</v>
          </cell>
          <cell r="S1188">
            <v>0</v>
          </cell>
          <cell r="T1188">
            <v>0</v>
          </cell>
          <cell r="U1188">
            <v>0</v>
          </cell>
          <cell r="V1188">
            <v>0</v>
          </cell>
          <cell r="W1188">
            <v>0</v>
          </cell>
        </row>
        <row r="1189">
          <cell r="C1189" t="str">
            <v>3.7.3.2.1</v>
          </cell>
          <cell r="D1189" t="str">
            <v>VIGAS, COLUMNAS, ZAPATAS, MUROS, ESCALERAS</v>
          </cell>
          <cell r="I1189">
            <v>0</v>
          </cell>
          <cell r="L1189">
            <v>0</v>
          </cell>
          <cell r="M1189">
            <v>0</v>
          </cell>
          <cell r="N1189">
            <v>0</v>
          </cell>
          <cell r="O1189">
            <v>0</v>
          </cell>
          <cell r="R1189">
            <v>0</v>
          </cell>
          <cell r="S1189">
            <v>0</v>
          </cell>
          <cell r="T1189">
            <v>0</v>
          </cell>
          <cell r="U1189">
            <v>0</v>
          </cell>
          <cell r="V1189">
            <v>0</v>
          </cell>
          <cell r="W1189">
            <v>0</v>
          </cell>
        </row>
        <row r="1190">
          <cell r="C1190" t="str">
            <v>3.7.3.2.1.3</v>
          </cell>
          <cell r="D1190" t="str">
            <v>Concreto para vigas f´c=28 Mpa (4000 PSI)</v>
          </cell>
          <cell r="E1190" t="str">
            <v>m3</v>
          </cell>
          <cell r="F1190">
            <v>6</v>
          </cell>
          <cell r="G1190">
            <v>302600</v>
          </cell>
          <cell r="H1190">
            <v>1815600</v>
          </cell>
          <cell r="I1190">
            <v>0.99677634041378227</v>
          </cell>
          <cell r="J1190">
            <v>6</v>
          </cell>
          <cell r="L1190">
            <v>6</v>
          </cell>
          <cell r="M1190">
            <v>1815600</v>
          </cell>
          <cell r="N1190">
            <v>0</v>
          </cell>
          <cell r="O1190">
            <v>1815600</v>
          </cell>
          <cell r="R1190">
            <v>0</v>
          </cell>
          <cell r="S1190">
            <v>0</v>
          </cell>
          <cell r="T1190">
            <v>0</v>
          </cell>
          <cell r="U1190">
            <v>0</v>
          </cell>
          <cell r="V1190">
            <v>6</v>
          </cell>
          <cell r="W1190">
            <v>1815600</v>
          </cell>
        </row>
        <row r="1191">
          <cell r="C1191" t="str">
            <v>3.7.3.2.1.6</v>
          </cell>
          <cell r="D1191" t="str">
            <v>Concreto para columnas f´c=28 Mpa (4000 PSI)</v>
          </cell>
          <cell r="E1191" t="str">
            <v>m3</v>
          </cell>
          <cell r="F1191">
            <v>2</v>
          </cell>
          <cell r="G1191">
            <v>314600</v>
          </cell>
          <cell r="H1191">
            <v>629200</v>
          </cell>
          <cell r="I1191">
            <v>0.34543493797551877</v>
          </cell>
          <cell r="J1191">
            <v>2</v>
          </cell>
          <cell r="L1191">
            <v>2</v>
          </cell>
          <cell r="M1191">
            <v>629200</v>
          </cell>
          <cell r="N1191">
            <v>0</v>
          </cell>
          <cell r="O1191">
            <v>629200</v>
          </cell>
          <cell r="R1191">
            <v>0</v>
          </cell>
          <cell r="S1191">
            <v>0</v>
          </cell>
          <cell r="T1191">
            <v>0</v>
          </cell>
          <cell r="U1191">
            <v>0</v>
          </cell>
          <cell r="V1191">
            <v>2</v>
          </cell>
          <cell r="W1191">
            <v>629200</v>
          </cell>
        </row>
        <row r="1192">
          <cell r="C1192" t="str">
            <v>3.7.3.3</v>
          </cell>
          <cell r="D1192" t="str">
            <v>ACERO DE REFUERZO</v>
          </cell>
          <cell r="I1192">
            <v>0</v>
          </cell>
          <cell r="L1192">
            <v>0</v>
          </cell>
          <cell r="M1192">
            <v>0</v>
          </cell>
          <cell r="N1192">
            <v>0</v>
          </cell>
          <cell r="O1192">
            <v>0</v>
          </cell>
          <cell r="R1192">
            <v>0</v>
          </cell>
          <cell r="S1192">
            <v>0</v>
          </cell>
          <cell r="T1192">
            <v>0</v>
          </cell>
          <cell r="U1192">
            <v>0</v>
          </cell>
          <cell r="V1192">
            <v>0</v>
          </cell>
          <cell r="W1192">
            <v>0</v>
          </cell>
        </row>
        <row r="1193">
          <cell r="C1193" t="str">
            <v>3.7.3.3.1</v>
          </cell>
          <cell r="D1193" t="str">
            <v>Suministro, figurado e instalación de acero de refuerzo 420 Mpa (60000 Psi) según planos y especificaciones de diseño</v>
          </cell>
          <cell r="E1193" t="str">
            <v>kg</v>
          </cell>
          <cell r="F1193">
            <v>34567.959567999998</v>
          </cell>
          <cell r="G1193">
            <v>2740</v>
          </cell>
          <cell r="H1193">
            <v>94716209.216319993</v>
          </cell>
          <cell r="I1193">
            <v>51.999821767189694</v>
          </cell>
          <cell r="J1193">
            <v>34567.959567999998</v>
          </cell>
          <cell r="L1193">
            <v>34567.959567999998</v>
          </cell>
          <cell r="M1193">
            <v>94716209.216319993</v>
          </cell>
          <cell r="N1193">
            <v>0</v>
          </cell>
          <cell r="O1193">
            <v>94716209.216319993</v>
          </cell>
          <cell r="R1193">
            <v>0</v>
          </cell>
          <cell r="S1193">
            <v>0</v>
          </cell>
          <cell r="T1193">
            <v>0</v>
          </cell>
          <cell r="U1193">
            <v>0</v>
          </cell>
          <cell r="V1193">
            <v>34567.959567999998</v>
          </cell>
          <cell r="W1193">
            <v>94716209.216319993</v>
          </cell>
        </row>
        <row r="1194">
          <cell r="C1194" t="str">
            <v>3.7.3.5</v>
          </cell>
          <cell r="D1194" t="str">
            <v>SELLOS Y JUNTAS</v>
          </cell>
          <cell r="I1194">
            <v>0</v>
          </cell>
          <cell r="L1194">
            <v>0</v>
          </cell>
          <cell r="M1194">
            <v>0</v>
          </cell>
          <cell r="N1194">
            <v>0</v>
          </cell>
          <cell r="O1194">
            <v>0</v>
          </cell>
          <cell r="R1194">
            <v>0</v>
          </cell>
          <cell r="S1194">
            <v>0</v>
          </cell>
          <cell r="T1194">
            <v>0</v>
          </cell>
          <cell r="U1194">
            <v>0</v>
          </cell>
          <cell r="V1194">
            <v>0</v>
          </cell>
          <cell r="W1194">
            <v>0</v>
          </cell>
        </row>
        <row r="1195">
          <cell r="C1195" t="str">
            <v>3.7.3.5.2</v>
          </cell>
          <cell r="D1195" t="str">
            <v xml:space="preserve">Suministro e instalación de cinta flexible para sellar juntas de construcción y dilatación SIKA PVC O-22 o similar según planos y especificaciones de diseño </v>
          </cell>
          <cell r="E1195" t="str">
            <v>m</v>
          </cell>
          <cell r="F1195">
            <v>59.2</v>
          </cell>
          <cell r="G1195">
            <v>28940</v>
          </cell>
          <cell r="H1195">
            <v>1713248</v>
          </cell>
          <cell r="I1195">
            <v>0.94058441928906789</v>
          </cell>
          <cell r="J1195">
            <v>59.2</v>
          </cell>
          <cell r="L1195">
            <v>59.2</v>
          </cell>
          <cell r="M1195">
            <v>1713248</v>
          </cell>
          <cell r="N1195">
            <v>0</v>
          </cell>
          <cell r="O1195">
            <v>1713248</v>
          </cell>
          <cell r="R1195">
            <v>0</v>
          </cell>
          <cell r="S1195">
            <v>0</v>
          </cell>
          <cell r="T1195">
            <v>0</v>
          </cell>
          <cell r="U1195">
            <v>0</v>
          </cell>
          <cell r="V1195">
            <v>59.2</v>
          </cell>
          <cell r="W1195">
            <v>1713248</v>
          </cell>
        </row>
        <row r="1196">
          <cell r="C1196" t="str">
            <v>3.7.3.5.3</v>
          </cell>
          <cell r="D1196" t="str">
            <v>Suministro y aplicación de sello expandible contra el paso de agua en juntas de construcción y pases de tuberia SikaSwell S o similar según planos y especificaciones de diseño</v>
          </cell>
          <cell r="E1196" t="str">
            <v>m</v>
          </cell>
          <cell r="F1196">
            <v>20</v>
          </cell>
          <cell r="G1196">
            <v>22310</v>
          </cell>
          <cell r="H1196">
            <v>446200</v>
          </cell>
          <cell r="I1196">
            <v>0.24496673446388503</v>
          </cell>
          <cell r="J1196">
            <v>20</v>
          </cell>
          <cell r="L1196">
            <v>20</v>
          </cell>
          <cell r="M1196">
            <v>446200</v>
          </cell>
          <cell r="N1196">
            <v>0</v>
          </cell>
          <cell r="O1196">
            <v>446200</v>
          </cell>
          <cell r="R1196">
            <v>0</v>
          </cell>
          <cell r="S1196">
            <v>0</v>
          </cell>
          <cell r="T1196">
            <v>0</v>
          </cell>
          <cell r="U1196">
            <v>0</v>
          </cell>
          <cell r="V1196">
            <v>20</v>
          </cell>
          <cell r="W1196">
            <v>446200</v>
          </cell>
        </row>
        <row r="1197">
          <cell r="C1197" t="str">
            <v>3.7.3.5.6</v>
          </cell>
          <cell r="D1197" t="str">
            <v>Fondo de junta Sikarod f=6 mm o similar según planos y especificaciones de diseño</v>
          </cell>
          <cell r="E1197" t="str">
            <v>m</v>
          </cell>
          <cell r="F1197">
            <v>124</v>
          </cell>
          <cell r="G1197">
            <v>1720</v>
          </cell>
          <cell r="H1197">
            <v>213280</v>
          </cell>
          <cell r="I1197">
            <v>0.11709212265006141</v>
          </cell>
          <cell r="J1197">
            <v>124</v>
          </cell>
          <cell r="L1197">
            <v>124</v>
          </cell>
          <cell r="M1197">
            <v>213280</v>
          </cell>
          <cell r="N1197">
            <v>0</v>
          </cell>
          <cell r="O1197">
            <v>213280</v>
          </cell>
          <cell r="R1197">
            <v>0</v>
          </cell>
          <cell r="S1197">
            <v>0</v>
          </cell>
          <cell r="T1197">
            <v>0</v>
          </cell>
          <cell r="U1197">
            <v>0</v>
          </cell>
          <cell r="V1197">
            <v>124</v>
          </cell>
          <cell r="W1197">
            <v>213280</v>
          </cell>
        </row>
        <row r="1198">
          <cell r="D1198" t="str">
            <v>Estudio de suelos cimentacion planta y linea de aducción</v>
          </cell>
          <cell r="E1198" t="str">
            <v>GL</v>
          </cell>
          <cell r="G1198">
            <v>10000000</v>
          </cell>
          <cell r="K1198">
            <v>1</v>
          </cell>
          <cell r="L1198">
            <v>1</v>
          </cell>
          <cell r="M1198">
            <v>0</v>
          </cell>
          <cell r="N1198">
            <v>10000000</v>
          </cell>
          <cell r="R1198">
            <v>0</v>
          </cell>
          <cell r="S1198">
            <v>0</v>
          </cell>
          <cell r="T1198">
            <v>0</v>
          </cell>
          <cell r="U1198">
            <v>0</v>
          </cell>
        </row>
        <row r="1199">
          <cell r="D1199" t="str">
            <v>COSTO TOTAL DIRECTO</v>
          </cell>
          <cell r="H1199">
            <v>182147180.50453597</v>
          </cell>
          <cell r="L1199">
            <v>0</v>
          </cell>
          <cell r="M1199">
            <v>182147180.50453597</v>
          </cell>
          <cell r="N1199">
            <v>10000000</v>
          </cell>
          <cell r="O1199">
            <v>182147180.50453597</v>
          </cell>
          <cell r="R1199">
            <v>0</v>
          </cell>
          <cell r="S1199">
            <v>0</v>
          </cell>
          <cell r="T1199">
            <v>0</v>
          </cell>
          <cell r="U1199">
            <v>0</v>
          </cell>
          <cell r="V1199">
            <v>0</v>
          </cell>
          <cell r="W1199">
            <v>182147180.50453597</v>
          </cell>
        </row>
        <row r="1200">
          <cell r="D1200" t="str">
            <v>A,I,U, 25%</v>
          </cell>
          <cell r="E1200">
            <v>0.25</v>
          </cell>
          <cell r="H1200">
            <v>45536795</v>
          </cell>
          <cell r="L1200">
            <v>0</v>
          </cell>
          <cell r="M1200">
            <v>45536795</v>
          </cell>
          <cell r="N1200">
            <v>2500000</v>
          </cell>
          <cell r="O1200">
            <v>45536795</v>
          </cell>
          <cell r="R1200">
            <v>0</v>
          </cell>
          <cell r="S1200">
            <v>0</v>
          </cell>
          <cell r="T1200">
            <v>0</v>
          </cell>
          <cell r="U1200">
            <v>0</v>
          </cell>
          <cell r="W1200">
            <v>45536795</v>
          </cell>
        </row>
        <row r="1201">
          <cell r="B1201" t="str">
            <v>TO22</v>
          </cell>
          <cell r="D1201" t="str">
            <v>COSTO TOTAL OBRA CIVIL</v>
          </cell>
          <cell r="H1201">
            <v>227683976</v>
          </cell>
          <cell r="L1201">
            <v>0</v>
          </cell>
          <cell r="M1201">
            <v>227683976</v>
          </cell>
          <cell r="N1201">
            <v>12500000</v>
          </cell>
          <cell r="O1201">
            <v>227683976</v>
          </cell>
          <cell r="R1201">
            <v>0</v>
          </cell>
          <cell r="S1201">
            <v>0</v>
          </cell>
          <cell r="T1201">
            <v>0</v>
          </cell>
          <cell r="U1201">
            <v>0</v>
          </cell>
          <cell r="V1201">
            <v>0</v>
          </cell>
          <cell r="W1201">
            <v>227683976</v>
          </cell>
        </row>
        <row r="1202">
          <cell r="B1202" t="str">
            <v>T23</v>
          </cell>
          <cell r="C1202" t="str">
            <v>OBRA CIVIL ESTRUCTURAL DEL CUARTO DOSIFICADOR DEL FLOCULANTE (1202)</v>
          </cell>
          <cell r="L1202">
            <v>0</v>
          </cell>
          <cell r="M1202">
            <v>0</v>
          </cell>
          <cell r="N1202">
            <v>0</v>
          </cell>
          <cell r="O1202">
            <v>0</v>
          </cell>
          <cell r="R1202">
            <v>0</v>
          </cell>
          <cell r="S1202">
            <v>0</v>
          </cell>
          <cell r="T1202">
            <v>0</v>
          </cell>
          <cell r="U1202">
            <v>0</v>
          </cell>
          <cell r="V1202">
            <v>0</v>
          </cell>
          <cell r="W1202">
            <v>0</v>
          </cell>
        </row>
        <row r="1203">
          <cell r="C1203" t="str">
            <v xml:space="preserve">ITEM </v>
          </cell>
          <cell r="D1203" t="str">
            <v xml:space="preserve">DESCRIPCION </v>
          </cell>
          <cell r="E1203" t="str">
            <v xml:space="preserve">UNIDAD </v>
          </cell>
          <cell r="F1203" t="str">
            <v xml:space="preserve">CANTIDAD </v>
          </cell>
          <cell r="G1203" t="str">
            <v xml:space="preserve">V. UNITARIO </v>
          </cell>
          <cell r="H1203" t="str">
            <v>V. PARCIAL</v>
          </cell>
          <cell r="L1203">
            <v>0</v>
          </cell>
          <cell r="R1203">
            <v>0</v>
          </cell>
        </row>
        <row r="1204">
          <cell r="C1204">
            <v>3.1</v>
          </cell>
          <cell r="D1204" t="str">
            <v>SEÑALIZACION Y SEGURIDAD EN LA OBRA</v>
          </cell>
          <cell r="L1204">
            <v>0</v>
          </cell>
          <cell r="M1204">
            <v>0</v>
          </cell>
          <cell r="N1204">
            <v>0</v>
          </cell>
          <cell r="O1204">
            <v>0</v>
          </cell>
          <cell r="R1204">
            <v>0</v>
          </cell>
          <cell r="S1204">
            <v>0</v>
          </cell>
          <cell r="T1204">
            <v>0</v>
          </cell>
          <cell r="U1204">
            <v>0</v>
          </cell>
          <cell r="V1204">
            <v>0</v>
          </cell>
          <cell r="W1204">
            <v>0</v>
          </cell>
        </row>
        <row r="1205">
          <cell r="C1205" t="str">
            <v>3.1.1</v>
          </cell>
          <cell r="D1205" t="str">
            <v>Señalización de la obra</v>
          </cell>
          <cell r="L1205">
            <v>0</v>
          </cell>
          <cell r="M1205">
            <v>0</v>
          </cell>
          <cell r="N1205">
            <v>0</v>
          </cell>
          <cell r="O1205">
            <v>0</v>
          </cell>
          <cell r="R1205">
            <v>0</v>
          </cell>
          <cell r="S1205">
            <v>0</v>
          </cell>
          <cell r="T1205">
            <v>0</v>
          </cell>
          <cell r="U1205">
            <v>0</v>
          </cell>
          <cell r="V1205">
            <v>0</v>
          </cell>
          <cell r="W1205">
            <v>0</v>
          </cell>
        </row>
        <row r="1206">
          <cell r="C1206" t="str">
            <v>3.1.1.1</v>
          </cell>
          <cell r="D1206" t="str">
            <v>Soporte para cinta demarcadora. Esquema No.1</v>
          </cell>
          <cell r="E1206" t="str">
            <v>un</v>
          </cell>
          <cell r="F1206">
            <v>4</v>
          </cell>
          <cell r="G1206">
            <v>10100</v>
          </cell>
          <cell r="H1206">
            <v>40400</v>
          </cell>
          <cell r="I1206">
            <v>0.29323001572119339</v>
          </cell>
          <cell r="J1206">
            <v>4</v>
          </cell>
          <cell r="L1206">
            <v>4</v>
          </cell>
          <cell r="M1206">
            <v>40400</v>
          </cell>
          <cell r="N1206">
            <v>0</v>
          </cell>
          <cell r="O1206">
            <v>40400</v>
          </cell>
          <cell r="R1206">
            <v>0</v>
          </cell>
          <cell r="S1206">
            <v>0</v>
          </cell>
          <cell r="T1206">
            <v>0</v>
          </cell>
          <cell r="U1206">
            <v>0</v>
          </cell>
          <cell r="V1206">
            <v>4</v>
          </cell>
          <cell r="W1206">
            <v>40400</v>
          </cell>
        </row>
        <row r="1207">
          <cell r="C1207" t="str">
            <v>3.1.1.2</v>
          </cell>
          <cell r="D1207" t="str">
            <v>Cinta demarcadora, sin soportes. Esquema No. 2</v>
          </cell>
          <cell r="E1207" t="str">
            <v>m</v>
          </cell>
          <cell r="F1207">
            <v>24</v>
          </cell>
          <cell r="G1207">
            <v>830</v>
          </cell>
          <cell r="H1207">
            <v>19920</v>
          </cell>
          <cell r="I1207">
            <v>0.14458272062292507</v>
          </cell>
          <cell r="J1207">
            <v>24</v>
          </cell>
          <cell r="L1207">
            <v>24</v>
          </cell>
          <cell r="M1207">
            <v>19920</v>
          </cell>
          <cell r="N1207">
            <v>0</v>
          </cell>
          <cell r="O1207">
            <v>19920</v>
          </cell>
          <cell r="R1207">
            <v>0</v>
          </cell>
          <cell r="S1207">
            <v>0</v>
          </cell>
          <cell r="T1207">
            <v>0</v>
          </cell>
          <cell r="U1207">
            <v>0</v>
          </cell>
          <cell r="V1207">
            <v>24</v>
          </cell>
          <cell r="W1207">
            <v>19920</v>
          </cell>
        </row>
        <row r="1208">
          <cell r="C1208" t="str">
            <v>3.1.1.3</v>
          </cell>
          <cell r="D1208" t="str">
            <v>Vallas móviles. Barreras</v>
          </cell>
          <cell r="I1208">
            <v>0</v>
          </cell>
          <cell r="L1208">
            <v>0</v>
          </cell>
          <cell r="M1208">
            <v>0</v>
          </cell>
          <cell r="N1208">
            <v>0</v>
          </cell>
          <cell r="O1208">
            <v>0</v>
          </cell>
          <cell r="R1208">
            <v>0</v>
          </cell>
          <cell r="S1208">
            <v>0</v>
          </cell>
          <cell r="T1208">
            <v>0</v>
          </cell>
          <cell r="U1208">
            <v>0</v>
          </cell>
          <cell r="V1208">
            <v>0</v>
          </cell>
          <cell r="W1208">
            <v>0</v>
          </cell>
        </row>
        <row r="1209">
          <cell r="C1209" t="str">
            <v>3.1.1.3.4</v>
          </cell>
          <cell r="D1209" t="str">
            <v>Valla móvil Tipo 4. Valla doble cara. Esquema No. 6</v>
          </cell>
          <cell r="E1209" t="str">
            <v>un</v>
          </cell>
          <cell r="F1209">
            <v>1</v>
          </cell>
          <cell r="G1209">
            <v>155000</v>
          </cell>
          <cell r="H1209">
            <v>155000</v>
          </cell>
          <cell r="I1209">
            <v>1.1250161494253708</v>
          </cell>
          <cell r="J1209">
            <v>1</v>
          </cell>
          <cell r="L1209">
            <v>1</v>
          </cell>
          <cell r="M1209">
            <v>155000</v>
          </cell>
          <cell r="N1209">
            <v>0</v>
          </cell>
          <cell r="O1209">
            <v>155000</v>
          </cell>
          <cell r="R1209">
            <v>0</v>
          </cell>
          <cell r="S1209">
            <v>0</v>
          </cell>
          <cell r="T1209">
            <v>0</v>
          </cell>
          <cell r="U1209">
            <v>0</v>
          </cell>
          <cell r="V1209">
            <v>1</v>
          </cell>
          <cell r="W1209">
            <v>155000</v>
          </cell>
        </row>
        <row r="1210">
          <cell r="C1210">
            <v>3.3</v>
          </cell>
          <cell r="D1210" t="str">
            <v>EXCAVACIONES Y ENTIBADOS</v>
          </cell>
          <cell r="I1210">
            <v>0</v>
          </cell>
          <cell r="L1210">
            <v>0</v>
          </cell>
          <cell r="M1210">
            <v>0</v>
          </cell>
          <cell r="N1210">
            <v>0</v>
          </cell>
          <cell r="O1210">
            <v>0</v>
          </cell>
          <cell r="R1210">
            <v>0</v>
          </cell>
          <cell r="S1210">
            <v>0</v>
          </cell>
          <cell r="T1210">
            <v>0</v>
          </cell>
          <cell r="U1210">
            <v>0</v>
          </cell>
          <cell r="V1210">
            <v>0</v>
          </cell>
          <cell r="W1210">
            <v>0</v>
          </cell>
        </row>
        <row r="1211">
          <cell r="C1211" t="str">
            <v>3.3.4</v>
          </cell>
          <cell r="D1211" t="str">
            <v>EXCAVACIONES PARA ESTRUCTURAS</v>
          </cell>
          <cell r="I1211">
            <v>0</v>
          </cell>
          <cell r="L1211">
            <v>0</v>
          </cell>
          <cell r="M1211">
            <v>0</v>
          </cell>
          <cell r="N1211">
            <v>0</v>
          </cell>
          <cell r="O1211">
            <v>0</v>
          </cell>
          <cell r="R1211">
            <v>0</v>
          </cell>
          <cell r="S1211">
            <v>0</v>
          </cell>
          <cell r="T1211">
            <v>0</v>
          </cell>
          <cell r="U1211">
            <v>0</v>
          </cell>
          <cell r="V1211">
            <v>0</v>
          </cell>
          <cell r="W1211">
            <v>0</v>
          </cell>
        </row>
        <row r="1212">
          <cell r="C1212" t="str">
            <v>3.3.4.2</v>
          </cell>
          <cell r="D1212" t="str">
            <v>Excavación para estructuras a máquina en material común, roca descompuesta a cualquier profundidad y bajo cualquier condición de humedad. Incluye retiro a lugar autorizado.</v>
          </cell>
          <cell r="E1212" t="str">
            <v>m3</v>
          </cell>
          <cell r="F1212">
            <v>4.8</v>
          </cell>
          <cell r="G1212">
            <v>8200</v>
          </cell>
          <cell r="H1212">
            <v>39360</v>
          </cell>
          <cell r="I1212">
            <v>0.28568152026698446</v>
          </cell>
          <cell r="J1212">
            <v>4.8</v>
          </cell>
          <cell r="L1212">
            <v>4.8</v>
          </cell>
          <cell r="M1212">
            <v>39360</v>
          </cell>
          <cell r="N1212">
            <v>0</v>
          </cell>
          <cell r="O1212">
            <v>39360</v>
          </cell>
          <cell r="R1212">
            <v>0</v>
          </cell>
          <cell r="S1212">
            <v>0</v>
          </cell>
          <cell r="T1212">
            <v>0</v>
          </cell>
          <cell r="U1212">
            <v>0</v>
          </cell>
          <cell r="V1212">
            <v>4.8</v>
          </cell>
          <cell r="W1212">
            <v>39360</v>
          </cell>
        </row>
        <row r="1213">
          <cell r="C1213">
            <v>3.4</v>
          </cell>
          <cell r="D1213" t="str">
            <v>INSTALACION Y CIMENTACION DE TUBERIA</v>
          </cell>
          <cell r="I1213">
            <v>0</v>
          </cell>
          <cell r="L1213">
            <v>0</v>
          </cell>
          <cell r="M1213">
            <v>0</v>
          </cell>
          <cell r="N1213">
            <v>0</v>
          </cell>
          <cell r="O1213">
            <v>0</v>
          </cell>
          <cell r="R1213">
            <v>0</v>
          </cell>
          <cell r="S1213">
            <v>0</v>
          </cell>
          <cell r="T1213">
            <v>0</v>
          </cell>
          <cell r="U1213">
            <v>0</v>
          </cell>
          <cell r="V1213">
            <v>0</v>
          </cell>
          <cell r="W1213">
            <v>0</v>
          </cell>
        </row>
        <row r="1214">
          <cell r="C1214">
            <v>3.5</v>
          </cell>
          <cell r="D1214" t="str">
            <v>RELLENOS</v>
          </cell>
          <cell r="I1214">
            <v>0</v>
          </cell>
          <cell r="L1214">
            <v>0</v>
          </cell>
          <cell r="M1214">
            <v>0</v>
          </cell>
          <cell r="N1214">
            <v>0</v>
          </cell>
          <cell r="O1214">
            <v>0</v>
          </cell>
          <cell r="R1214">
            <v>0</v>
          </cell>
          <cell r="S1214">
            <v>0</v>
          </cell>
          <cell r="T1214">
            <v>0</v>
          </cell>
          <cell r="U1214">
            <v>0</v>
          </cell>
          <cell r="V1214">
            <v>0</v>
          </cell>
          <cell r="W1214">
            <v>0</v>
          </cell>
        </row>
        <row r="1215">
          <cell r="C1215" t="str">
            <v>3.5.1</v>
          </cell>
          <cell r="D1215" t="str">
            <v>Relleno de Zanjas y obras de mampostería</v>
          </cell>
          <cell r="I1215">
            <v>0</v>
          </cell>
          <cell r="L1215">
            <v>0</v>
          </cell>
          <cell r="M1215">
            <v>0</v>
          </cell>
          <cell r="N1215">
            <v>0</v>
          </cell>
          <cell r="O1215">
            <v>0</v>
          </cell>
          <cell r="R1215">
            <v>0</v>
          </cell>
          <cell r="S1215">
            <v>0</v>
          </cell>
          <cell r="T1215">
            <v>0</v>
          </cell>
          <cell r="U1215">
            <v>0</v>
          </cell>
          <cell r="V1215">
            <v>0</v>
          </cell>
          <cell r="W1215">
            <v>0</v>
          </cell>
        </row>
        <row r="1216">
          <cell r="C1216" t="str">
            <v>3.5.1.1</v>
          </cell>
          <cell r="D1216" t="str">
            <v>Rellenos de Zanjas y obras de mampostería con material seleccionado de sitio, compactado al 90% del Proctor Modificado</v>
          </cell>
          <cell r="E1216" t="str">
            <v>m3</v>
          </cell>
          <cell r="F1216">
            <v>1</v>
          </cell>
          <cell r="G1216">
            <v>9800</v>
          </cell>
          <cell r="H1216">
            <v>9800</v>
          </cell>
          <cell r="I1216">
            <v>7.1130053318507316E-2</v>
          </cell>
          <cell r="J1216">
            <v>1</v>
          </cell>
          <cell r="L1216">
            <v>1</v>
          </cell>
          <cell r="M1216">
            <v>9800</v>
          </cell>
          <cell r="N1216">
            <v>0</v>
          </cell>
          <cell r="O1216">
            <v>9800</v>
          </cell>
          <cell r="R1216">
            <v>0</v>
          </cell>
          <cell r="S1216">
            <v>0</v>
          </cell>
          <cell r="T1216">
            <v>0</v>
          </cell>
          <cell r="U1216">
            <v>0</v>
          </cell>
          <cell r="V1216">
            <v>1</v>
          </cell>
          <cell r="W1216">
            <v>9800</v>
          </cell>
        </row>
        <row r="1217">
          <cell r="C1217" t="str">
            <v>3.5.1.2</v>
          </cell>
          <cell r="D1217" t="str">
            <v>Rellenos de Zanjas y obras de mampostería con material seleccionado de cantera, compactado al 95% del Proctor Modifiicado</v>
          </cell>
          <cell r="E1217" t="str">
            <v>m3</v>
          </cell>
          <cell r="F1217">
            <v>3.8</v>
          </cell>
          <cell r="G1217">
            <v>27000</v>
          </cell>
          <cell r="H1217">
            <v>102600</v>
          </cell>
          <cell r="I1217">
            <v>0.7446881092325357</v>
          </cell>
          <cell r="J1217">
            <v>3.8</v>
          </cell>
          <cell r="L1217">
            <v>3.8</v>
          </cell>
          <cell r="M1217">
            <v>102600</v>
          </cell>
          <cell r="N1217">
            <v>0</v>
          </cell>
          <cell r="O1217">
            <v>102600</v>
          </cell>
          <cell r="R1217">
            <v>0</v>
          </cell>
          <cell r="S1217">
            <v>0</v>
          </cell>
          <cell r="T1217">
            <v>0</v>
          </cell>
          <cell r="U1217">
            <v>0</v>
          </cell>
          <cell r="V1217">
            <v>3.8</v>
          </cell>
          <cell r="W1217">
            <v>102600</v>
          </cell>
        </row>
        <row r="1218">
          <cell r="C1218">
            <v>3.7</v>
          </cell>
          <cell r="D1218" t="str">
            <v>CONSTRUCCIÓN DE OBRAS ACCESORIAS</v>
          </cell>
          <cell r="I1218">
            <v>0</v>
          </cell>
          <cell r="L1218">
            <v>0</v>
          </cell>
          <cell r="M1218">
            <v>0</v>
          </cell>
          <cell r="N1218">
            <v>0</v>
          </cell>
          <cell r="O1218">
            <v>0</v>
          </cell>
          <cell r="R1218">
            <v>0</v>
          </cell>
          <cell r="S1218">
            <v>0</v>
          </cell>
          <cell r="T1218">
            <v>0</v>
          </cell>
          <cell r="U1218">
            <v>0</v>
          </cell>
          <cell r="V1218">
            <v>0</v>
          </cell>
          <cell r="W1218">
            <v>0</v>
          </cell>
        </row>
        <row r="1219">
          <cell r="C1219" t="str">
            <v>3.7.1</v>
          </cell>
          <cell r="D1219" t="str">
            <v>Obra de mampostería en ladrillo.</v>
          </cell>
          <cell r="I1219">
            <v>0</v>
          </cell>
          <cell r="L1219">
            <v>0</v>
          </cell>
          <cell r="M1219">
            <v>0</v>
          </cell>
          <cell r="N1219">
            <v>0</v>
          </cell>
          <cell r="O1219">
            <v>0</v>
          </cell>
          <cell r="R1219">
            <v>0</v>
          </cell>
          <cell r="S1219">
            <v>0</v>
          </cell>
          <cell r="T1219">
            <v>0</v>
          </cell>
          <cell r="U1219">
            <v>0</v>
          </cell>
          <cell r="V1219">
            <v>0</v>
          </cell>
          <cell r="W1219">
            <v>0</v>
          </cell>
        </row>
        <row r="1220">
          <cell r="C1220" t="str">
            <v>3.7.1.4</v>
          </cell>
          <cell r="D1220" t="str">
            <v>CONCRETOS DE LIMPIEZA, ALISTADO Y MEDIACAÑAS</v>
          </cell>
          <cell r="I1220">
            <v>0</v>
          </cell>
          <cell r="L1220">
            <v>0</v>
          </cell>
          <cell r="M1220">
            <v>0</v>
          </cell>
          <cell r="N1220">
            <v>0</v>
          </cell>
          <cell r="O1220">
            <v>0</v>
          </cell>
          <cell r="R1220">
            <v>0</v>
          </cell>
          <cell r="S1220">
            <v>0</v>
          </cell>
          <cell r="T1220">
            <v>0</v>
          </cell>
          <cell r="U1220">
            <v>0</v>
          </cell>
          <cell r="V1220">
            <v>0</v>
          </cell>
          <cell r="W1220">
            <v>0</v>
          </cell>
        </row>
        <row r="1221">
          <cell r="C1221" t="str">
            <v>3.7.1.4.1</v>
          </cell>
          <cell r="D1221" t="str">
            <v>ALISTADO Y PENDIENTADO</v>
          </cell>
          <cell r="I1221">
            <v>0</v>
          </cell>
          <cell r="L1221">
            <v>0</v>
          </cell>
          <cell r="M1221">
            <v>0</v>
          </cell>
          <cell r="N1221">
            <v>0</v>
          </cell>
          <cell r="O1221">
            <v>0</v>
          </cell>
          <cell r="R1221">
            <v>0</v>
          </cell>
          <cell r="S1221">
            <v>0</v>
          </cell>
          <cell r="T1221">
            <v>0</v>
          </cell>
          <cell r="U1221">
            <v>0</v>
          </cell>
          <cell r="V1221">
            <v>0</v>
          </cell>
          <cell r="W1221">
            <v>0</v>
          </cell>
        </row>
        <row r="1222">
          <cell r="C1222" t="str">
            <v>3.7.1.4.1.2</v>
          </cell>
          <cell r="D1222" t="str">
            <v>Alistado y pendientado de losas y pisos en mortero impermeabilizado 1:4 e=0.04</v>
          </cell>
          <cell r="E1222" t="str">
            <v>m2</v>
          </cell>
          <cell r="F1222">
            <v>12</v>
          </cell>
          <cell r="G1222">
            <v>10490</v>
          </cell>
          <cell r="H1222">
            <v>125880</v>
          </cell>
          <cell r="I1222">
            <v>0.91365827670752042</v>
          </cell>
          <cell r="J1222">
            <v>12</v>
          </cell>
          <cell r="L1222">
            <v>12</v>
          </cell>
          <cell r="M1222">
            <v>125880</v>
          </cell>
          <cell r="N1222">
            <v>0</v>
          </cell>
          <cell r="O1222">
            <v>125880</v>
          </cell>
          <cell r="R1222">
            <v>0</v>
          </cell>
          <cell r="S1222">
            <v>0</v>
          </cell>
          <cell r="T1222">
            <v>0</v>
          </cell>
          <cell r="U1222">
            <v>0</v>
          </cell>
          <cell r="V1222">
            <v>12</v>
          </cell>
          <cell r="W1222">
            <v>125880</v>
          </cell>
        </row>
        <row r="1223">
          <cell r="C1223" t="str">
            <v>3.7.2</v>
          </cell>
          <cell r="D1223" t="str">
            <v>Obras de mampostería en bloque</v>
          </cell>
          <cell r="I1223">
            <v>0</v>
          </cell>
          <cell r="L1223">
            <v>0</v>
          </cell>
          <cell r="M1223">
            <v>0</v>
          </cell>
          <cell r="N1223">
            <v>0</v>
          </cell>
          <cell r="O1223">
            <v>0</v>
          </cell>
          <cell r="R1223">
            <v>0</v>
          </cell>
          <cell r="S1223">
            <v>0</v>
          </cell>
          <cell r="T1223">
            <v>0</v>
          </cell>
          <cell r="U1223">
            <v>0</v>
          </cell>
          <cell r="V1223">
            <v>0</v>
          </cell>
          <cell r="W1223">
            <v>0</v>
          </cell>
        </row>
        <row r="1224">
          <cell r="C1224" t="str">
            <v>3.7.2.1.8</v>
          </cell>
          <cell r="D1224" t="str">
            <v>Mampostería en bloque de concreto (sin incluir pañete, mortero de relleno, refuerzo ) e=0.10 m</v>
          </cell>
          <cell r="E1224" t="str">
            <v>m2</v>
          </cell>
          <cell r="F1224">
            <v>15.9</v>
          </cell>
          <cell r="G1224">
            <v>21300</v>
          </cell>
          <cell r="H1224">
            <v>338670</v>
          </cell>
          <cell r="I1224">
            <v>2.4581239956509053</v>
          </cell>
          <cell r="J1224">
            <v>15.9</v>
          </cell>
          <cell r="L1224">
            <v>15.9</v>
          </cell>
          <cell r="M1224">
            <v>338670</v>
          </cell>
          <cell r="N1224">
            <v>0</v>
          </cell>
          <cell r="O1224">
            <v>338670</v>
          </cell>
          <cell r="R1224">
            <v>0</v>
          </cell>
          <cell r="S1224">
            <v>0</v>
          </cell>
          <cell r="T1224">
            <v>0</v>
          </cell>
          <cell r="U1224">
            <v>0</v>
          </cell>
          <cell r="V1224">
            <v>15.9</v>
          </cell>
          <cell r="W1224">
            <v>338670</v>
          </cell>
        </row>
        <row r="1225">
          <cell r="C1225" t="str">
            <v>3.7.2.1.9</v>
          </cell>
          <cell r="D1225" t="str">
            <v>Mampostería en bloque de concreto (sin incluir pañete, mortero de relleno, refuerzo ) e=0.15 m</v>
          </cell>
          <cell r="E1225" t="str">
            <v>m2</v>
          </cell>
          <cell r="F1225">
            <v>36</v>
          </cell>
          <cell r="G1225">
            <v>27150</v>
          </cell>
          <cell r="H1225">
            <v>977400</v>
          </cell>
          <cell r="I1225">
            <v>7.0941340932152102</v>
          </cell>
          <cell r="J1225">
            <v>36</v>
          </cell>
          <cell r="L1225">
            <v>36</v>
          </cell>
          <cell r="M1225">
            <v>977400</v>
          </cell>
          <cell r="N1225">
            <v>0</v>
          </cell>
          <cell r="O1225">
            <v>977400</v>
          </cell>
          <cell r="R1225">
            <v>0</v>
          </cell>
          <cell r="S1225">
            <v>0</v>
          </cell>
          <cell r="T1225">
            <v>0</v>
          </cell>
          <cell r="U1225">
            <v>0</v>
          </cell>
          <cell r="V1225">
            <v>36</v>
          </cell>
          <cell r="W1225">
            <v>977400</v>
          </cell>
        </row>
        <row r="1226">
          <cell r="C1226" t="str">
            <v>3.7.3</v>
          </cell>
          <cell r="D1226" t="str">
            <v>Estructuras de concreto reforzado</v>
          </cell>
          <cell r="I1226">
            <v>0</v>
          </cell>
          <cell r="L1226">
            <v>0</v>
          </cell>
          <cell r="M1226">
            <v>0</v>
          </cell>
          <cell r="N1226">
            <v>0</v>
          </cell>
          <cell r="O1226">
            <v>0</v>
          </cell>
          <cell r="R1226">
            <v>0</v>
          </cell>
          <cell r="S1226">
            <v>0</v>
          </cell>
          <cell r="T1226">
            <v>0</v>
          </cell>
          <cell r="U1226">
            <v>0</v>
          </cell>
          <cell r="V1226">
            <v>0</v>
          </cell>
          <cell r="W1226">
            <v>0</v>
          </cell>
        </row>
        <row r="1227">
          <cell r="C1227" t="str">
            <v>3.7.3.2</v>
          </cell>
          <cell r="D1227" t="str">
            <v>Concreto para estructuras tipo edificaciones</v>
          </cell>
          <cell r="I1227">
            <v>0</v>
          </cell>
          <cell r="L1227">
            <v>0</v>
          </cell>
          <cell r="M1227">
            <v>0</v>
          </cell>
          <cell r="N1227">
            <v>0</v>
          </cell>
          <cell r="O1227">
            <v>0</v>
          </cell>
          <cell r="R1227">
            <v>0</v>
          </cell>
          <cell r="S1227">
            <v>0</v>
          </cell>
          <cell r="T1227">
            <v>0</v>
          </cell>
          <cell r="U1227">
            <v>0</v>
          </cell>
          <cell r="V1227">
            <v>0</v>
          </cell>
          <cell r="W1227">
            <v>0</v>
          </cell>
        </row>
        <row r="1228">
          <cell r="C1228" t="str">
            <v>3.7.3.2.1</v>
          </cell>
          <cell r="D1228" t="str">
            <v>VIGAS, COLUMNAS, ZAPATAS, MUROS, ESCALERAS</v>
          </cell>
          <cell r="I1228">
            <v>0</v>
          </cell>
          <cell r="L1228">
            <v>0</v>
          </cell>
          <cell r="M1228">
            <v>0</v>
          </cell>
          <cell r="N1228">
            <v>0</v>
          </cell>
          <cell r="O1228">
            <v>0</v>
          </cell>
          <cell r="R1228">
            <v>0</v>
          </cell>
          <cell r="S1228">
            <v>0</v>
          </cell>
          <cell r="T1228">
            <v>0</v>
          </cell>
          <cell r="U1228">
            <v>0</v>
          </cell>
          <cell r="V1228">
            <v>0</v>
          </cell>
          <cell r="W1228">
            <v>0</v>
          </cell>
        </row>
        <row r="1229">
          <cell r="C1229" t="str">
            <v>3.7.3.2.1.2</v>
          </cell>
          <cell r="D1229" t="str">
            <v>Concreto para vigas f´c=21 Mpa (3000 PSI)</v>
          </cell>
          <cell r="E1229" t="str">
            <v>m3</v>
          </cell>
          <cell r="F1229">
            <v>1.4</v>
          </cell>
          <cell r="G1229">
            <v>314100</v>
          </cell>
          <cell r="H1229">
            <v>439740</v>
          </cell>
          <cell r="I1229">
            <v>3.1917071067633072</v>
          </cell>
          <cell r="J1229">
            <v>1.4</v>
          </cell>
          <cell r="L1229">
            <v>1.4</v>
          </cell>
          <cell r="M1229">
            <v>439740</v>
          </cell>
          <cell r="N1229">
            <v>0</v>
          </cell>
          <cell r="O1229">
            <v>439740</v>
          </cell>
          <cell r="R1229">
            <v>0</v>
          </cell>
          <cell r="S1229">
            <v>0</v>
          </cell>
          <cell r="T1229">
            <v>0</v>
          </cell>
          <cell r="U1229">
            <v>0</v>
          </cell>
          <cell r="V1229">
            <v>1.4</v>
          </cell>
          <cell r="W1229">
            <v>439740</v>
          </cell>
        </row>
        <row r="1230">
          <cell r="C1230" t="str">
            <v>3.7.3.2.1.5</v>
          </cell>
          <cell r="D1230" t="str">
            <v>Concreto para columnas f´c=21 Mpa (3000 PSI)</v>
          </cell>
          <cell r="E1230" t="str">
            <v>m3</v>
          </cell>
          <cell r="F1230">
            <v>1.3</v>
          </cell>
          <cell r="G1230">
            <v>355100</v>
          </cell>
          <cell r="H1230">
            <v>461630</v>
          </cell>
          <cell r="I1230">
            <v>3.3505884197369933</v>
          </cell>
          <cell r="J1230">
            <v>1.3</v>
          </cell>
          <cell r="L1230">
            <v>1.3</v>
          </cell>
          <cell r="M1230">
            <v>461630</v>
          </cell>
          <cell r="N1230">
            <v>0</v>
          </cell>
          <cell r="O1230">
            <v>461630</v>
          </cell>
          <cell r="R1230">
            <v>0</v>
          </cell>
          <cell r="S1230">
            <v>0</v>
          </cell>
          <cell r="T1230">
            <v>0</v>
          </cell>
          <cell r="U1230">
            <v>0</v>
          </cell>
          <cell r="V1230">
            <v>1.3</v>
          </cell>
          <cell r="W1230">
            <v>461630</v>
          </cell>
        </row>
        <row r="1231">
          <cell r="C1231" t="str">
            <v>3.7.3.2.1.11</v>
          </cell>
          <cell r="D1231" t="str">
            <v>Concreto para zapatas f´c=24.5 Mpa (3500 PSI)</v>
          </cell>
          <cell r="E1231" t="str">
            <v>m3</v>
          </cell>
          <cell r="F1231">
            <v>1.5</v>
          </cell>
          <cell r="G1231">
            <v>293700</v>
          </cell>
          <cell r="H1231">
            <v>440550</v>
          </cell>
          <cell r="I1231">
            <v>3.1975862234151426</v>
          </cell>
          <cell r="J1231">
            <v>1.5</v>
          </cell>
          <cell r="L1231">
            <v>1.5</v>
          </cell>
          <cell r="M1231">
            <v>440550</v>
          </cell>
          <cell r="N1231">
            <v>0</v>
          </cell>
          <cell r="O1231">
            <v>440550</v>
          </cell>
          <cell r="R1231">
            <v>0</v>
          </cell>
          <cell r="S1231">
            <v>0</v>
          </cell>
          <cell r="T1231">
            <v>0</v>
          </cell>
          <cell r="U1231">
            <v>0</v>
          </cell>
          <cell r="V1231">
            <v>1.5</v>
          </cell>
          <cell r="W1231">
            <v>440550</v>
          </cell>
        </row>
        <row r="1232">
          <cell r="C1232" t="str">
            <v>3.7.3.2.1.14</v>
          </cell>
          <cell r="D1232" t="str">
            <v>Concreto para vigas de amarre f´c=21 Mpa (3000 PSI)</v>
          </cell>
          <cell r="E1232" t="str">
            <v>m3</v>
          </cell>
          <cell r="F1232">
            <v>1.4</v>
          </cell>
          <cell r="G1232">
            <v>338850</v>
          </cell>
          <cell r="H1232">
            <v>474390</v>
          </cell>
          <cell r="I1232">
            <v>3.4432026524251715</v>
          </cell>
          <cell r="J1232">
            <v>1.4</v>
          </cell>
          <cell r="L1232">
            <v>1.4</v>
          </cell>
          <cell r="M1232">
            <v>474389.99999999994</v>
          </cell>
          <cell r="N1232">
            <v>0</v>
          </cell>
          <cell r="O1232">
            <v>474389.99999999994</v>
          </cell>
          <cell r="R1232">
            <v>0</v>
          </cell>
          <cell r="S1232">
            <v>0</v>
          </cell>
          <cell r="T1232">
            <v>0</v>
          </cell>
          <cell r="U1232">
            <v>0</v>
          </cell>
          <cell r="V1232">
            <v>1.4</v>
          </cell>
          <cell r="W1232">
            <v>474389.99999999994</v>
          </cell>
        </row>
        <row r="1233">
          <cell r="C1233" t="str">
            <v>3.7.3.2.1.20</v>
          </cell>
          <cell r="D1233" t="str">
            <v>Piso en concreto e=0.15 f´c=24.5 Mpa</v>
          </cell>
          <cell r="E1233" t="str">
            <v>m2</v>
          </cell>
          <cell r="F1233">
            <v>15</v>
          </cell>
          <cell r="G1233">
            <v>47100</v>
          </cell>
          <cell r="H1233">
            <v>706500</v>
          </cell>
          <cell r="I1233">
            <v>5.1278961907678999</v>
          </cell>
          <cell r="J1233">
            <v>15</v>
          </cell>
          <cell r="L1233">
            <v>15</v>
          </cell>
          <cell r="M1233">
            <v>706500</v>
          </cell>
          <cell r="N1233">
            <v>0</v>
          </cell>
          <cell r="O1233">
            <v>706500</v>
          </cell>
          <cell r="R1233">
            <v>0</v>
          </cell>
          <cell r="S1233">
            <v>0</v>
          </cell>
          <cell r="T1233">
            <v>0</v>
          </cell>
          <cell r="U1233">
            <v>0</v>
          </cell>
          <cell r="V1233">
            <v>15</v>
          </cell>
          <cell r="W1233">
            <v>706500</v>
          </cell>
        </row>
        <row r="1234">
          <cell r="C1234" t="str">
            <v>3.7.3.2.3</v>
          </cell>
          <cell r="D1234" t="str">
            <v>LOSAS ALIGERADAS</v>
          </cell>
          <cell r="I1234">
            <v>0</v>
          </cell>
          <cell r="L1234">
            <v>0</v>
          </cell>
          <cell r="M1234">
            <v>0</v>
          </cell>
          <cell r="N1234">
            <v>0</v>
          </cell>
          <cell r="O1234">
            <v>0</v>
          </cell>
          <cell r="R1234">
            <v>0</v>
          </cell>
          <cell r="S1234">
            <v>0</v>
          </cell>
          <cell r="T1234">
            <v>0</v>
          </cell>
          <cell r="U1234">
            <v>0</v>
          </cell>
          <cell r="V1234">
            <v>0</v>
          </cell>
          <cell r="W1234">
            <v>0</v>
          </cell>
        </row>
        <row r="1235">
          <cell r="C1235" t="str">
            <v>3.7.3.2.3.4</v>
          </cell>
          <cell r="D1235" t="str">
            <v>Losa aligerada para edificaciones con casetón de icopor f¨c=24.5 MPa e=0.30 m</v>
          </cell>
          <cell r="E1235" t="str">
            <v>m2</v>
          </cell>
          <cell r="F1235">
            <v>15</v>
          </cell>
          <cell r="G1235">
            <v>77660</v>
          </cell>
          <cell r="H1235">
            <v>1164900</v>
          </cell>
          <cell r="I1235">
            <v>8.4550407255846096</v>
          </cell>
          <cell r="J1235">
            <v>15</v>
          </cell>
          <cell r="L1235">
            <v>15</v>
          </cell>
          <cell r="M1235">
            <v>1164900</v>
          </cell>
          <cell r="N1235">
            <v>0</v>
          </cell>
          <cell r="O1235">
            <v>1164900</v>
          </cell>
          <cell r="R1235">
            <v>0</v>
          </cell>
          <cell r="S1235">
            <v>0</v>
          </cell>
          <cell r="T1235">
            <v>0</v>
          </cell>
          <cell r="U1235">
            <v>0</v>
          </cell>
          <cell r="V1235">
            <v>15</v>
          </cell>
          <cell r="W1235">
            <v>1164900</v>
          </cell>
        </row>
        <row r="1236">
          <cell r="C1236" t="str">
            <v>3.7.3.3</v>
          </cell>
          <cell r="D1236" t="str">
            <v>ACERO DE REFUERZO</v>
          </cell>
          <cell r="I1236">
            <v>0</v>
          </cell>
          <cell r="L1236">
            <v>0</v>
          </cell>
          <cell r="M1236">
            <v>0</v>
          </cell>
          <cell r="N1236">
            <v>0</v>
          </cell>
          <cell r="O1236">
            <v>0</v>
          </cell>
          <cell r="R1236">
            <v>0</v>
          </cell>
          <cell r="S1236">
            <v>0</v>
          </cell>
          <cell r="T1236">
            <v>0</v>
          </cell>
          <cell r="U1236">
            <v>0</v>
          </cell>
          <cell r="V1236">
            <v>0</v>
          </cell>
          <cell r="W1236">
            <v>0</v>
          </cell>
        </row>
        <row r="1237">
          <cell r="C1237" t="str">
            <v>3.7.3.3.1</v>
          </cell>
          <cell r="D1237" t="str">
            <v>Suministro, figurado e instalación de acero de refuerzo 420 Mpa (60000 Psi) según planos y especificaciones de diseño</v>
          </cell>
          <cell r="E1237" t="str">
            <v>kg</v>
          </cell>
          <cell r="F1237">
            <v>2336</v>
          </cell>
          <cell r="G1237">
            <v>2740</v>
          </cell>
          <cell r="H1237">
            <v>6400640</v>
          </cell>
          <cell r="I1237">
            <v>46.456924946180678</v>
          </cell>
          <cell r="J1237">
            <v>2336</v>
          </cell>
          <cell r="L1237">
            <v>2336</v>
          </cell>
          <cell r="M1237">
            <v>6400640</v>
          </cell>
          <cell r="N1237">
            <v>0</v>
          </cell>
          <cell r="O1237">
            <v>6400640</v>
          </cell>
          <cell r="R1237">
            <v>0</v>
          </cell>
          <cell r="S1237">
            <v>0</v>
          </cell>
          <cell r="T1237">
            <v>0</v>
          </cell>
          <cell r="U1237">
            <v>0</v>
          </cell>
          <cell r="V1237">
            <v>2336</v>
          </cell>
          <cell r="W1237">
            <v>6400640</v>
          </cell>
        </row>
        <row r="1238">
          <cell r="C1238" t="str">
            <v>3,9</v>
          </cell>
          <cell r="D1238" t="str">
            <v>OBRAS ARQUITECTONICAS</v>
          </cell>
          <cell r="I1238">
            <v>0</v>
          </cell>
          <cell r="L1238">
            <v>0</v>
          </cell>
          <cell r="M1238">
            <v>0</v>
          </cell>
          <cell r="N1238">
            <v>0</v>
          </cell>
          <cell r="O1238">
            <v>0</v>
          </cell>
          <cell r="R1238">
            <v>0</v>
          </cell>
          <cell r="S1238">
            <v>0</v>
          </cell>
          <cell r="T1238">
            <v>0</v>
          </cell>
          <cell r="U1238">
            <v>0</v>
          </cell>
          <cell r="V1238">
            <v>0</v>
          </cell>
          <cell r="W1238">
            <v>0</v>
          </cell>
        </row>
        <row r="1239">
          <cell r="C1239" t="str">
            <v>3.9.3</v>
          </cell>
          <cell r="D1239" t="str">
            <v>CUBIERTAS</v>
          </cell>
          <cell r="I1239">
            <v>0</v>
          </cell>
          <cell r="L1239">
            <v>0</v>
          </cell>
          <cell r="M1239">
            <v>0</v>
          </cell>
          <cell r="N1239">
            <v>0</v>
          </cell>
          <cell r="O1239">
            <v>0</v>
          </cell>
          <cell r="R1239">
            <v>0</v>
          </cell>
          <cell r="S1239">
            <v>0</v>
          </cell>
          <cell r="T1239">
            <v>0</v>
          </cell>
          <cell r="U1239">
            <v>0</v>
          </cell>
          <cell r="V1239">
            <v>0</v>
          </cell>
          <cell r="W1239">
            <v>0</v>
          </cell>
        </row>
        <row r="1240">
          <cell r="C1240" t="str">
            <v>3.9.3.3</v>
          </cell>
          <cell r="D1240" t="str">
            <v>PLACA ONDULADA PERFIL 7 Y ACCESORIOS</v>
          </cell>
          <cell r="I1240">
            <v>0</v>
          </cell>
          <cell r="L1240">
            <v>0</v>
          </cell>
          <cell r="M1240">
            <v>0</v>
          </cell>
          <cell r="N1240">
            <v>0</v>
          </cell>
          <cell r="O1240">
            <v>0</v>
          </cell>
          <cell r="R1240">
            <v>0</v>
          </cell>
          <cell r="S1240">
            <v>0</v>
          </cell>
          <cell r="T1240">
            <v>0</v>
          </cell>
          <cell r="U1240">
            <v>0</v>
          </cell>
          <cell r="V1240">
            <v>0</v>
          </cell>
          <cell r="W1240">
            <v>0</v>
          </cell>
        </row>
        <row r="1241">
          <cell r="C1241" t="str">
            <v>3.9.3.3.3</v>
          </cell>
          <cell r="D1241" t="str">
            <v>Placa ondulada perfil 7 No.4 segun planos y especificaciones de diseño</v>
          </cell>
          <cell r="E1241" t="str">
            <v>m2</v>
          </cell>
          <cell r="F1241">
            <v>20</v>
          </cell>
          <cell r="G1241">
            <v>30000</v>
          </cell>
          <cell r="H1241">
            <v>600000</v>
          </cell>
          <cell r="I1241">
            <v>4.3549012235820808</v>
          </cell>
          <cell r="J1241">
            <v>20</v>
          </cell>
          <cell r="L1241">
            <v>20</v>
          </cell>
          <cell r="M1241">
            <v>600000</v>
          </cell>
          <cell r="N1241">
            <v>0</v>
          </cell>
          <cell r="O1241">
            <v>600000</v>
          </cell>
          <cell r="R1241">
            <v>0</v>
          </cell>
          <cell r="S1241">
            <v>0</v>
          </cell>
          <cell r="T1241">
            <v>0</v>
          </cell>
          <cell r="U1241">
            <v>0</v>
          </cell>
          <cell r="V1241">
            <v>20</v>
          </cell>
          <cell r="W1241">
            <v>600000</v>
          </cell>
        </row>
        <row r="1242">
          <cell r="C1242" t="str">
            <v>3.9.9</v>
          </cell>
          <cell r="D1242" t="str">
            <v>CARPINTERIA EN MADERA</v>
          </cell>
          <cell r="I1242">
            <v>0</v>
          </cell>
          <cell r="L1242">
            <v>0</v>
          </cell>
          <cell r="M1242">
            <v>0</v>
          </cell>
          <cell r="N1242">
            <v>0</v>
          </cell>
          <cell r="O1242">
            <v>0</v>
          </cell>
          <cell r="R1242">
            <v>0</v>
          </cell>
          <cell r="S1242">
            <v>0</v>
          </cell>
          <cell r="T1242">
            <v>0</v>
          </cell>
          <cell r="U1242">
            <v>0</v>
          </cell>
          <cell r="V1242">
            <v>0</v>
          </cell>
          <cell r="W1242">
            <v>0</v>
          </cell>
        </row>
        <row r="1243">
          <cell r="C1243" t="str">
            <v>3.9.9.1</v>
          </cell>
          <cell r="D1243" t="str">
            <v>PUERTAS DE ENTRADA PRINCIPAL</v>
          </cell>
          <cell r="I1243">
            <v>0</v>
          </cell>
          <cell r="L1243">
            <v>0</v>
          </cell>
          <cell r="M1243">
            <v>0</v>
          </cell>
          <cell r="N1243">
            <v>0</v>
          </cell>
          <cell r="O1243">
            <v>0</v>
          </cell>
          <cell r="R1243">
            <v>0</v>
          </cell>
          <cell r="S1243">
            <v>0</v>
          </cell>
          <cell r="T1243">
            <v>0</v>
          </cell>
          <cell r="U1243">
            <v>0</v>
          </cell>
          <cell r="V1243">
            <v>0</v>
          </cell>
          <cell r="W1243">
            <v>0</v>
          </cell>
        </row>
        <row r="1244">
          <cell r="C1244" t="str">
            <v>3.9.9.1.9</v>
          </cell>
          <cell r="D1244" t="str">
            <v>Puerta Madecor en cedro 1.00 x 2 m e=36 mm. Incluye marco para puerta y cerradura segun planos y especificaciones de diseño</v>
          </cell>
          <cell r="E1244" t="str">
            <v>un</v>
          </cell>
          <cell r="F1244">
            <v>1</v>
          </cell>
          <cell r="G1244">
            <v>482050</v>
          </cell>
          <cell r="H1244">
            <v>482050</v>
          </cell>
          <cell r="I1244">
            <v>3.4988002247129031</v>
          </cell>
          <cell r="J1244">
            <v>1</v>
          </cell>
          <cell r="L1244">
            <v>1</v>
          </cell>
          <cell r="M1244">
            <v>482050</v>
          </cell>
          <cell r="N1244">
            <v>0</v>
          </cell>
          <cell r="O1244">
            <v>482050</v>
          </cell>
          <cell r="R1244">
            <v>0</v>
          </cell>
          <cell r="S1244">
            <v>0</v>
          </cell>
          <cell r="T1244">
            <v>0</v>
          </cell>
          <cell r="U1244">
            <v>0</v>
          </cell>
          <cell r="V1244">
            <v>1</v>
          </cell>
          <cell r="W1244">
            <v>482050</v>
          </cell>
        </row>
        <row r="1245">
          <cell r="C1245" t="str">
            <v>3.9.10.4</v>
          </cell>
          <cell r="D1245" t="str">
            <v>VENTANAS EN ALUMINIO</v>
          </cell>
          <cell r="I1245">
            <v>0</v>
          </cell>
          <cell r="L1245">
            <v>0</v>
          </cell>
          <cell r="M1245">
            <v>0</v>
          </cell>
          <cell r="N1245">
            <v>0</v>
          </cell>
          <cell r="O1245">
            <v>0</v>
          </cell>
          <cell r="R1245">
            <v>0</v>
          </cell>
          <cell r="S1245">
            <v>0</v>
          </cell>
          <cell r="T1245">
            <v>0</v>
          </cell>
          <cell r="U1245">
            <v>0</v>
          </cell>
          <cell r="V1245">
            <v>0</v>
          </cell>
          <cell r="W1245">
            <v>0</v>
          </cell>
        </row>
        <row r="1246">
          <cell r="C1246" t="str">
            <v>3.9.10.4.1</v>
          </cell>
          <cell r="D1246" t="str">
            <v>Ventaneria en aluminio, incluye vidrio 4 mm segun planos y especificaciones de diseño</v>
          </cell>
          <cell r="E1246" t="str">
            <v>m2</v>
          </cell>
          <cell r="F1246">
            <v>1.5</v>
          </cell>
          <cell r="G1246">
            <v>83050</v>
          </cell>
          <cell r="H1246">
            <v>124575</v>
          </cell>
          <cell r="I1246">
            <v>0.90418636654622953</v>
          </cell>
          <cell r="J1246">
            <v>1.5</v>
          </cell>
          <cell r="L1246">
            <v>1.5</v>
          </cell>
          <cell r="M1246">
            <v>124575</v>
          </cell>
          <cell r="N1246">
            <v>0</v>
          </cell>
          <cell r="O1246">
            <v>124575</v>
          </cell>
          <cell r="R1246">
            <v>0</v>
          </cell>
          <cell r="S1246">
            <v>0</v>
          </cell>
          <cell r="T1246">
            <v>0</v>
          </cell>
          <cell r="U1246">
            <v>0</v>
          </cell>
          <cell r="V1246">
            <v>1.5</v>
          </cell>
          <cell r="W1246">
            <v>124575</v>
          </cell>
        </row>
        <row r="1247">
          <cell r="C1247" t="str">
            <v>3.9.12</v>
          </cell>
          <cell r="D1247" t="str">
            <v>PINTURA</v>
          </cell>
          <cell r="I1247">
            <v>0</v>
          </cell>
          <cell r="L1247">
            <v>0</v>
          </cell>
          <cell r="M1247">
            <v>0</v>
          </cell>
          <cell r="N1247">
            <v>0</v>
          </cell>
          <cell r="O1247">
            <v>0</v>
          </cell>
          <cell r="R1247">
            <v>0</v>
          </cell>
          <cell r="S1247">
            <v>0</v>
          </cell>
          <cell r="T1247">
            <v>0</v>
          </cell>
          <cell r="U1247">
            <v>0</v>
          </cell>
          <cell r="V1247">
            <v>0</v>
          </cell>
          <cell r="W1247">
            <v>0</v>
          </cell>
        </row>
        <row r="1248">
          <cell r="C1248" t="str">
            <v>3.9.12.2</v>
          </cell>
          <cell r="D1248" t="str">
            <v>Estuco y pintura a 3 manos segun planos y especificaciones de diseño</v>
          </cell>
          <cell r="E1248" t="str">
            <v>m2</v>
          </cell>
          <cell r="F1248">
            <v>105</v>
          </cell>
          <cell r="G1248">
            <v>6415</v>
          </cell>
          <cell r="H1248">
            <v>673575</v>
          </cell>
          <cell r="I1248">
            <v>4.888920986123833</v>
          </cell>
          <cell r="J1248">
            <v>105</v>
          </cell>
          <cell r="L1248">
            <v>105</v>
          </cell>
          <cell r="M1248">
            <v>673575</v>
          </cell>
          <cell r="N1248">
            <v>0</v>
          </cell>
          <cell r="O1248">
            <v>673575</v>
          </cell>
          <cell r="R1248">
            <v>0</v>
          </cell>
          <cell r="S1248">
            <v>0</v>
          </cell>
          <cell r="T1248">
            <v>0</v>
          </cell>
          <cell r="U1248">
            <v>0</v>
          </cell>
          <cell r="V1248">
            <v>105</v>
          </cell>
          <cell r="W1248">
            <v>673575</v>
          </cell>
        </row>
        <row r="1249">
          <cell r="D1249" t="str">
            <v>COSTO TOTAL DIRECTO</v>
          </cell>
          <cell r="H1249">
            <v>13777580</v>
          </cell>
          <cell r="L1249">
            <v>0</v>
          </cell>
          <cell r="M1249">
            <v>13777580</v>
          </cell>
          <cell r="N1249">
            <v>0</v>
          </cell>
          <cell r="O1249">
            <v>13777580</v>
          </cell>
          <cell r="R1249">
            <v>0</v>
          </cell>
          <cell r="S1249">
            <v>0</v>
          </cell>
          <cell r="T1249">
            <v>0</v>
          </cell>
          <cell r="U1249">
            <v>0</v>
          </cell>
          <cell r="V1249">
            <v>0</v>
          </cell>
          <cell r="W1249">
            <v>13777580</v>
          </cell>
        </row>
        <row r="1250">
          <cell r="D1250" t="str">
            <v>A,I,U, 25%</v>
          </cell>
          <cell r="E1250">
            <v>0.25</v>
          </cell>
          <cell r="H1250">
            <v>3444395</v>
          </cell>
          <cell r="L1250">
            <v>0</v>
          </cell>
          <cell r="M1250">
            <v>3444395</v>
          </cell>
          <cell r="N1250">
            <v>0</v>
          </cell>
          <cell r="O1250">
            <v>3444395</v>
          </cell>
          <cell r="R1250">
            <v>0</v>
          </cell>
          <cell r="S1250">
            <v>0</v>
          </cell>
          <cell r="T1250">
            <v>0</v>
          </cell>
          <cell r="U1250">
            <v>0</v>
          </cell>
          <cell r="W1250">
            <v>3444395</v>
          </cell>
        </row>
        <row r="1251">
          <cell r="B1251" t="str">
            <v>TO23</v>
          </cell>
          <cell r="D1251" t="str">
            <v>COSTO TOTAL OBRA CIVIL</v>
          </cell>
          <cell r="H1251">
            <v>17221975</v>
          </cell>
          <cell r="L1251">
            <v>0</v>
          </cell>
          <cell r="M1251">
            <v>17221975</v>
          </cell>
          <cell r="N1251">
            <v>0</v>
          </cell>
          <cell r="O1251">
            <v>17221975</v>
          </cell>
          <cell r="R1251">
            <v>0</v>
          </cell>
          <cell r="S1251">
            <v>0</v>
          </cell>
          <cell r="T1251">
            <v>0</v>
          </cell>
          <cell r="U1251">
            <v>0</v>
          </cell>
          <cell r="V1251">
            <v>0</v>
          </cell>
          <cell r="W1251">
            <v>17221975</v>
          </cell>
        </row>
        <row r="1252">
          <cell r="B1252" t="str">
            <v>T24</v>
          </cell>
          <cell r="C1252" t="str">
            <v>OBRA CIVIL ESTRUCTURAL DE LA CAMARA DE BOMBEO DE LODOS (1252)</v>
          </cell>
          <cell r="L1252">
            <v>0</v>
          </cell>
          <cell r="M1252">
            <v>0</v>
          </cell>
          <cell r="N1252">
            <v>0</v>
          </cell>
          <cell r="O1252">
            <v>0</v>
          </cell>
          <cell r="R1252">
            <v>0</v>
          </cell>
          <cell r="S1252">
            <v>0</v>
          </cell>
          <cell r="T1252">
            <v>0</v>
          </cell>
          <cell r="U1252">
            <v>0</v>
          </cell>
          <cell r="V1252">
            <v>0</v>
          </cell>
          <cell r="W1252">
            <v>0</v>
          </cell>
        </row>
        <row r="1253">
          <cell r="C1253" t="str">
            <v xml:space="preserve">ITEM </v>
          </cell>
          <cell r="D1253" t="str">
            <v xml:space="preserve">DESCRIPCION </v>
          </cell>
          <cell r="E1253" t="str">
            <v xml:space="preserve">UNIDAD </v>
          </cell>
          <cell r="F1253" t="str">
            <v xml:space="preserve">CANTIDAD </v>
          </cell>
          <cell r="G1253" t="str">
            <v xml:space="preserve">V. UNITARIO </v>
          </cell>
          <cell r="H1253" t="str">
            <v>V. PARCIAL</v>
          </cell>
          <cell r="L1253">
            <v>0</v>
          </cell>
          <cell r="R1253">
            <v>0</v>
          </cell>
        </row>
        <row r="1254">
          <cell r="C1254">
            <v>3.1</v>
          </cell>
          <cell r="D1254" t="str">
            <v>SEÑALIZACION Y SEGURIDAD EN LA OBRA</v>
          </cell>
          <cell r="L1254">
            <v>0</v>
          </cell>
          <cell r="M1254">
            <v>0</v>
          </cell>
          <cell r="N1254">
            <v>0</v>
          </cell>
          <cell r="O1254">
            <v>0</v>
          </cell>
          <cell r="R1254">
            <v>0</v>
          </cell>
          <cell r="S1254">
            <v>0</v>
          </cell>
          <cell r="T1254">
            <v>0</v>
          </cell>
          <cell r="U1254">
            <v>0</v>
          </cell>
          <cell r="V1254">
            <v>0</v>
          </cell>
          <cell r="W1254">
            <v>0</v>
          </cell>
        </row>
        <row r="1255">
          <cell r="C1255" t="str">
            <v>3.1.1</v>
          </cell>
          <cell r="D1255" t="str">
            <v>Señalización de la obra</v>
          </cell>
          <cell r="L1255">
            <v>0</v>
          </cell>
          <cell r="M1255">
            <v>0</v>
          </cell>
          <cell r="N1255">
            <v>0</v>
          </cell>
          <cell r="O1255">
            <v>0</v>
          </cell>
          <cell r="R1255">
            <v>0</v>
          </cell>
          <cell r="S1255">
            <v>0</v>
          </cell>
          <cell r="T1255">
            <v>0</v>
          </cell>
          <cell r="U1255">
            <v>0</v>
          </cell>
          <cell r="V1255">
            <v>0</v>
          </cell>
          <cell r="W1255">
            <v>0</v>
          </cell>
        </row>
        <row r="1256">
          <cell r="C1256" t="str">
            <v>3.1.1.1</v>
          </cell>
          <cell r="D1256" t="str">
            <v>Soporte para cinta demarcadora. Esquema No.1</v>
          </cell>
          <cell r="E1256" t="str">
            <v>un</v>
          </cell>
          <cell r="F1256">
            <v>4</v>
          </cell>
          <cell r="G1256">
            <v>10100</v>
          </cell>
          <cell r="H1256">
            <v>40400</v>
          </cell>
          <cell r="I1256">
            <v>0.77927017875763505</v>
          </cell>
          <cell r="J1256">
            <v>4</v>
          </cell>
          <cell r="L1256">
            <v>4</v>
          </cell>
          <cell r="M1256">
            <v>40400</v>
          </cell>
          <cell r="N1256">
            <v>0</v>
          </cell>
          <cell r="O1256">
            <v>40400</v>
          </cell>
          <cell r="R1256">
            <v>0</v>
          </cell>
          <cell r="S1256">
            <v>0</v>
          </cell>
          <cell r="T1256">
            <v>0</v>
          </cell>
          <cell r="U1256">
            <v>0</v>
          </cell>
          <cell r="V1256">
            <v>4</v>
          </cell>
          <cell r="W1256">
            <v>40400</v>
          </cell>
        </row>
        <row r="1257">
          <cell r="C1257" t="str">
            <v>3.1.1.2</v>
          </cell>
          <cell r="D1257" t="str">
            <v>Cinta demarcadora, sin soportes. Esquema No. 2</v>
          </cell>
          <cell r="E1257" t="str">
            <v>m</v>
          </cell>
          <cell r="F1257">
            <v>16</v>
          </cell>
          <cell r="G1257">
            <v>830</v>
          </cell>
          <cell r="H1257">
            <v>13280</v>
          </cell>
          <cell r="I1257">
            <v>0.25615613796785625</v>
          </cell>
          <cell r="J1257">
            <v>16</v>
          </cell>
          <cell r="L1257">
            <v>16</v>
          </cell>
          <cell r="M1257">
            <v>13280</v>
          </cell>
          <cell r="N1257">
            <v>0</v>
          </cell>
          <cell r="O1257">
            <v>13280</v>
          </cell>
          <cell r="R1257">
            <v>0</v>
          </cell>
          <cell r="S1257">
            <v>0</v>
          </cell>
          <cell r="T1257">
            <v>0</v>
          </cell>
          <cell r="U1257">
            <v>0</v>
          </cell>
          <cell r="V1257">
            <v>16</v>
          </cell>
          <cell r="W1257">
            <v>13280</v>
          </cell>
        </row>
        <row r="1258">
          <cell r="C1258" t="str">
            <v>3,7</v>
          </cell>
          <cell r="D1258" t="str">
            <v>CONSTRUCCION DE OBRAS ACCESORIAS</v>
          </cell>
          <cell r="I1258">
            <v>0</v>
          </cell>
          <cell r="L1258">
            <v>0</v>
          </cell>
          <cell r="M1258">
            <v>0</v>
          </cell>
          <cell r="N1258">
            <v>0</v>
          </cell>
          <cell r="O1258">
            <v>0</v>
          </cell>
          <cell r="R1258">
            <v>0</v>
          </cell>
          <cell r="S1258">
            <v>0</v>
          </cell>
          <cell r="T1258">
            <v>0</v>
          </cell>
          <cell r="U1258">
            <v>0</v>
          </cell>
          <cell r="V1258">
            <v>0</v>
          </cell>
          <cell r="W1258">
            <v>0</v>
          </cell>
        </row>
        <row r="1259">
          <cell r="C1259" t="str">
            <v>3.7.1</v>
          </cell>
          <cell r="D1259" t="str">
            <v>OBRAS DE MAMPOSTERIA EN LADRILLO</v>
          </cell>
          <cell r="I1259">
            <v>0</v>
          </cell>
          <cell r="L1259">
            <v>0</v>
          </cell>
          <cell r="M1259">
            <v>0</v>
          </cell>
          <cell r="N1259">
            <v>0</v>
          </cell>
          <cell r="O1259">
            <v>0</v>
          </cell>
          <cell r="R1259">
            <v>0</v>
          </cell>
          <cell r="S1259">
            <v>0</v>
          </cell>
          <cell r="T1259">
            <v>0</v>
          </cell>
          <cell r="U1259">
            <v>0</v>
          </cell>
          <cell r="V1259">
            <v>0</v>
          </cell>
          <cell r="W1259">
            <v>0</v>
          </cell>
        </row>
        <row r="1260">
          <cell r="C1260" t="str">
            <v>3.7.1.4</v>
          </cell>
          <cell r="D1260" t="str">
            <v>CONCRETOS DE LIMPIEZA, ALISTADO Y MEDIACAÑAS</v>
          </cell>
          <cell r="I1260">
            <v>0</v>
          </cell>
          <cell r="L1260">
            <v>0</v>
          </cell>
          <cell r="M1260">
            <v>0</v>
          </cell>
          <cell r="N1260">
            <v>0</v>
          </cell>
          <cell r="O1260">
            <v>0</v>
          </cell>
          <cell r="R1260">
            <v>0</v>
          </cell>
          <cell r="S1260">
            <v>0</v>
          </cell>
          <cell r="T1260">
            <v>0</v>
          </cell>
          <cell r="U1260">
            <v>0</v>
          </cell>
          <cell r="V1260">
            <v>0</v>
          </cell>
          <cell r="W1260">
            <v>0</v>
          </cell>
        </row>
        <row r="1261">
          <cell r="C1261" t="str">
            <v>3.7.1.4.1</v>
          </cell>
          <cell r="D1261" t="str">
            <v>ALISTADO Y PENDIENTADO</v>
          </cell>
          <cell r="I1261">
            <v>0</v>
          </cell>
          <cell r="L1261">
            <v>0</v>
          </cell>
          <cell r="M1261">
            <v>0</v>
          </cell>
          <cell r="N1261">
            <v>0</v>
          </cell>
          <cell r="O1261">
            <v>0</v>
          </cell>
          <cell r="R1261">
            <v>0</v>
          </cell>
          <cell r="S1261">
            <v>0</v>
          </cell>
          <cell r="T1261">
            <v>0</v>
          </cell>
          <cell r="U1261">
            <v>0</v>
          </cell>
          <cell r="V1261">
            <v>0</v>
          </cell>
          <cell r="W1261">
            <v>0</v>
          </cell>
        </row>
        <row r="1262">
          <cell r="C1262" t="str">
            <v>3.7.1.4.2</v>
          </cell>
          <cell r="D1262" t="str">
            <v>Concreto de limpieza f¨c=14 Mpa e=0.05</v>
          </cell>
          <cell r="E1262" t="str">
            <v>m2</v>
          </cell>
          <cell r="F1262">
            <v>5.25</v>
          </cell>
          <cell r="G1262">
            <v>10950</v>
          </cell>
          <cell r="H1262">
            <v>57488</v>
          </cell>
          <cell r="I1262">
            <v>1.1088783177331416</v>
          </cell>
          <cell r="J1262">
            <v>5.25</v>
          </cell>
          <cell r="L1262">
            <v>5.25</v>
          </cell>
          <cell r="M1262">
            <v>57487.5</v>
          </cell>
          <cell r="N1262">
            <v>0</v>
          </cell>
          <cell r="O1262">
            <v>57487.5</v>
          </cell>
          <cell r="R1262">
            <v>0</v>
          </cell>
          <cell r="S1262">
            <v>0</v>
          </cell>
          <cell r="T1262">
            <v>0</v>
          </cell>
          <cell r="U1262">
            <v>0</v>
          </cell>
          <cell r="V1262">
            <v>5.25</v>
          </cell>
          <cell r="W1262">
            <v>57487.5</v>
          </cell>
        </row>
        <row r="1263">
          <cell r="C1263" t="str">
            <v>3.7.3</v>
          </cell>
          <cell r="D1263" t="str">
            <v>ESTRUCTURAS DE CONCRETO REFORZADO</v>
          </cell>
          <cell r="I1263">
            <v>0</v>
          </cell>
          <cell r="L1263">
            <v>0</v>
          </cell>
          <cell r="M1263">
            <v>0</v>
          </cell>
          <cell r="N1263">
            <v>0</v>
          </cell>
          <cell r="O1263">
            <v>0</v>
          </cell>
          <cell r="R1263">
            <v>0</v>
          </cell>
          <cell r="S1263">
            <v>0</v>
          </cell>
          <cell r="T1263">
            <v>0</v>
          </cell>
          <cell r="U1263">
            <v>0</v>
          </cell>
          <cell r="V1263">
            <v>0</v>
          </cell>
          <cell r="W1263">
            <v>0</v>
          </cell>
        </row>
        <row r="1264">
          <cell r="C1264" t="str">
            <v>3.7.3.1</v>
          </cell>
          <cell r="D1264" t="str">
            <v>CONCRETO PARA LOSA FONDO, LOSA CUBIERTA, MUROS</v>
          </cell>
          <cell r="I1264">
            <v>0</v>
          </cell>
          <cell r="L1264">
            <v>0</v>
          </cell>
          <cell r="M1264">
            <v>0</v>
          </cell>
          <cell r="N1264">
            <v>0</v>
          </cell>
          <cell r="O1264">
            <v>0</v>
          </cell>
          <cell r="R1264">
            <v>0</v>
          </cell>
          <cell r="S1264">
            <v>0</v>
          </cell>
          <cell r="T1264">
            <v>0</v>
          </cell>
          <cell r="U1264">
            <v>0</v>
          </cell>
          <cell r="V1264">
            <v>0</v>
          </cell>
          <cell r="W1264">
            <v>0</v>
          </cell>
        </row>
        <row r="1265">
          <cell r="C1265" t="str">
            <v>3.7.3.1.3</v>
          </cell>
          <cell r="D1265" t="str">
            <v>Placa de fondo en concreto impermeabilizado f¨c=28 Mpa</v>
          </cell>
          <cell r="E1265" t="str">
            <v>m3</v>
          </cell>
          <cell r="F1265">
            <v>1.2</v>
          </cell>
          <cell r="G1265">
            <v>308200</v>
          </cell>
          <cell r="H1265">
            <v>369840</v>
          </cell>
          <cell r="I1265">
            <v>7.1337941314783109</v>
          </cell>
          <cell r="J1265">
            <v>1.2</v>
          </cell>
          <cell r="L1265">
            <v>1.2</v>
          </cell>
          <cell r="M1265">
            <v>369840</v>
          </cell>
          <cell r="N1265">
            <v>0</v>
          </cell>
          <cell r="O1265">
            <v>369840</v>
          </cell>
          <cell r="R1265">
            <v>0</v>
          </cell>
          <cell r="S1265">
            <v>0</v>
          </cell>
          <cell r="T1265">
            <v>0</v>
          </cell>
          <cell r="U1265">
            <v>0</v>
          </cell>
          <cell r="V1265">
            <v>1.2</v>
          </cell>
          <cell r="W1265">
            <v>369840</v>
          </cell>
        </row>
        <row r="1266">
          <cell r="C1266" t="str">
            <v>3.7.3.1.22</v>
          </cell>
          <cell r="D1266" t="str">
            <v>Muros en concreto impermeabilizado f¨c=28 Mpa</v>
          </cell>
          <cell r="E1266" t="str">
            <v>m3</v>
          </cell>
          <cell r="F1266">
            <v>4.3</v>
          </cell>
          <cell r="G1266">
            <v>336100</v>
          </cell>
          <cell r="H1266">
            <v>1445230</v>
          </cell>
          <cell r="I1266">
            <v>27.87684753578953</v>
          </cell>
          <cell r="J1266">
            <v>4.3</v>
          </cell>
          <cell r="L1266">
            <v>4.3</v>
          </cell>
          <cell r="M1266">
            <v>1445230</v>
          </cell>
          <cell r="N1266">
            <v>0</v>
          </cell>
          <cell r="O1266">
            <v>1445230</v>
          </cell>
          <cell r="R1266">
            <v>0</v>
          </cell>
          <cell r="S1266">
            <v>0</v>
          </cell>
          <cell r="T1266">
            <v>0</v>
          </cell>
          <cell r="U1266">
            <v>0</v>
          </cell>
          <cell r="V1266">
            <v>4.3</v>
          </cell>
          <cell r="W1266">
            <v>1445230</v>
          </cell>
        </row>
        <row r="1267">
          <cell r="C1267" t="str">
            <v>3.7.3.1.25</v>
          </cell>
          <cell r="D1267" t="str">
            <v>Losa superior en concreto f¨c=28 Mpa</v>
          </cell>
          <cell r="E1267" t="str">
            <v>m3</v>
          </cell>
          <cell r="F1267">
            <v>0.7</v>
          </cell>
          <cell r="G1267">
            <v>330600</v>
          </cell>
          <cell r="H1267">
            <v>231420</v>
          </cell>
          <cell r="I1267">
            <v>4.4638293259428687</v>
          </cell>
          <cell r="J1267">
            <v>0.7</v>
          </cell>
          <cell r="L1267">
            <v>0.7</v>
          </cell>
          <cell r="M1267">
            <v>231419.99999999997</v>
          </cell>
          <cell r="N1267">
            <v>0</v>
          </cell>
          <cell r="O1267">
            <v>231419.99999999997</v>
          </cell>
          <cell r="R1267">
            <v>0</v>
          </cell>
          <cell r="S1267">
            <v>0</v>
          </cell>
          <cell r="T1267">
            <v>0</v>
          </cell>
          <cell r="U1267">
            <v>0</v>
          </cell>
          <cell r="V1267">
            <v>0.7</v>
          </cell>
          <cell r="W1267">
            <v>231419.99999999997</v>
          </cell>
        </row>
        <row r="1268">
          <cell r="C1268" t="str">
            <v>3.7.3.2</v>
          </cell>
          <cell r="D1268" t="str">
            <v>CONCRETO PARA ESTRUCTURAS TIPO EDIFICACIONES</v>
          </cell>
          <cell r="I1268">
            <v>0</v>
          </cell>
          <cell r="L1268">
            <v>0</v>
          </cell>
          <cell r="M1268">
            <v>0</v>
          </cell>
          <cell r="N1268">
            <v>0</v>
          </cell>
          <cell r="O1268">
            <v>0</v>
          </cell>
          <cell r="R1268">
            <v>0</v>
          </cell>
          <cell r="S1268">
            <v>0</v>
          </cell>
          <cell r="T1268">
            <v>0</v>
          </cell>
          <cell r="U1268">
            <v>0</v>
          </cell>
          <cell r="V1268">
            <v>0</v>
          </cell>
          <cell r="W1268">
            <v>0</v>
          </cell>
        </row>
        <row r="1269">
          <cell r="C1269" t="str">
            <v>3.7.3.3</v>
          </cell>
          <cell r="D1269" t="str">
            <v>ACERO DE REFUERZO</v>
          </cell>
          <cell r="I1269">
            <v>0</v>
          </cell>
          <cell r="L1269">
            <v>0</v>
          </cell>
          <cell r="M1269">
            <v>0</v>
          </cell>
          <cell r="N1269">
            <v>0</v>
          </cell>
          <cell r="O1269">
            <v>0</v>
          </cell>
          <cell r="R1269">
            <v>0</v>
          </cell>
          <cell r="S1269">
            <v>0</v>
          </cell>
          <cell r="T1269">
            <v>0</v>
          </cell>
          <cell r="U1269">
            <v>0</v>
          </cell>
          <cell r="V1269">
            <v>0</v>
          </cell>
          <cell r="W1269">
            <v>0</v>
          </cell>
        </row>
        <row r="1270">
          <cell r="C1270" t="str">
            <v>3.7.3.3.1</v>
          </cell>
          <cell r="D1270" t="str">
            <v>Suministro, figurado e instalación de acero de refuerzo 420 Mpa (60000 Psi) según planos y especificaciones de diseño</v>
          </cell>
          <cell r="E1270" t="str">
            <v>kg</v>
          </cell>
          <cell r="F1270">
            <v>992</v>
          </cell>
          <cell r="G1270">
            <v>2740</v>
          </cell>
          <cell r="H1270">
            <v>2718080</v>
          </cell>
          <cell r="I1270">
            <v>52.428680383107739</v>
          </cell>
          <cell r="J1270">
            <v>992</v>
          </cell>
          <cell r="L1270">
            <v>992</v>
          </cell>
          <cell r="M1270">
            <v>2718080</v>
          </cell>
          <cell r="N1270">
            <v>0</v>
          </cell>
          <cell r="O1270">
            <v>2718080</v>
          </cell>
          <cell r="R1270">
            <v>0</v>
          </cell>
          <cell r="S1270">
            <v>0</v>
          </cell>
          <cell r="T1270">
            <v>0</v>
          </cell>
          <cell r="U1270">
            <v>0</v>
          </cell>
          <cell r="V1270">
            <v>992</v>
          </cell>
          <cell r="W1270">
            <v>2718080</v>
          </cell>
        </row>
        <row r="1271">
          <cell r="C1271" t="str">
            <v>3.7.3.5</v>
          </cell>
          <cell r="D1271" t="str">
            <v>SELLOS Y JUNTAS</v>
          </cell>
          <cell r="I1271">
            <v>0</v>
          </cell>
          <cell r="L1271">
            <v>0</v>
          </cell>
          <cell r="M1271">
            <v>0</v>
          </cell>
          <cell r="N1271">
            <v>0</v>
          </cell>
          <cell r="O1271">
            <v>0</v>
          </cell>
          <cell r="R1271">
            <v>0</v>
          </cell>
          <cell r="S1271">
            <v>0</v>
          </cell>
          <cell r="T1271">
            <v>0</v>
          </cell>
          <cell r="U1271">
            <v>0</v>
          </cell>
          <cell r="V1271">
            <v>0</v>
          </cell>
          <cell r="W1271">
            <v>0</v>
          </cell>
        </row>
        <row r="1272">
          <cell r="C1272" t="str">
            <v>3.7.3.5.2</v>
          </cell>
          <cell r="D1272" t="str">
            <v xml:space="preserve">Suministro e instalación de cinta flexible para sellar juntas de construcción y dilatación SIKA PVC O-22 o similar según planos y especificaciones de diseño </v>
          </cell>
          <cell r="E1272" t="str">
            <v>m</v>
          </cell>
          <cell r="F1272">
            <v>4</v>
          </cell>
          <cell r="G1272">
            <v>28940</v>
          </cell>
          <cell r="H1272">
            <v>115760</v>
          </cell>
          <cell r="I1272">
            <v>2.2328791062619762</v>
          </cell>
          <cell r="J1272">
            <v>4</v>
          </cell>
          <cell r="L1272">
            <v>4</v>
          </cell>
          <cell r="M1272">
            <v>115760</v>
          </cell>
          <cell r="N1272">
            <v>0</v>
          </cell>
          <cell r="O1272">
            <v>115760</v>
          </cell>
          <cell r="R1272">
            <v>0</v>
          </cell>
          <cell r="S1272">
            <v>0</v>
          </cell>
          <cell r="T1272">
            <v>0</v>
          </cell>
          <cell r="U1272">
            <v>0</v>
          </cell>
          <cell r="V1272">
            <v>4</v>
          </cell>
          <cell r="W1272">
            <v>115760</v>
          </cell>
        </row>
        <row r="1273">
          <cell r="C1273" t="str">
            <v>3.7.3.5.3</v>
          </cell>
          <cell r="D1273" t="str">
            <v>Suministro y aplicación de sello expandible contra el paso de agua en juntas de construcción y pases de tuberia SikaSwell S o similar según planos y especificaciones de diseño</v>
          </cell>
          <cell r="E1273" t="str">
            <v>m</v>
          </cell>
          <cell r="F1273">
            <v>4</v>
          </cell>
          <cell r="G1273">
            <v>22310</v>
          </cell>
          <cell r="H1273">
            <v>89240</v>
          </cell>
          <cell r="I1273">
            <v>1.721338384958697</v>
          </cell>
          <cell r="J1273">
            <v>4</v>
          </cell>
          <cell r="L1273">
            <v>4</v>
          </cell>
          <cell r="M1273">
            <v>89240</v>
          </cell>
          <cell r="N1273">
            <v>0</v>
          </cell>
          <cell r="O1273">
            <v>89240</v>
          </cell>
          <cell r="R1273">
            <v>0</v>
          </cell>
          <cell r="S1273">
            <v>0</v>
          </cell>
          <cell r="T1273">
            <v>0</v>
          </cell>
          <cell r="U1273">
            <v>0</v>
          </cell>
          <cell r="V1273">
            <v>4</v>
          </cell>
          <cell r="W1273">
            <v>89240</v>
          </cell>
        </row>
        <row r="1274">
          <cell r="C1274" t="str">
            <v>3.7.3.8</v>
          </cell>
          <cell r="D1274" t="str">
            <v>IMPERMEABILIZACION</v>
          </cell>
          <cell r="I1274">
            <v>0</v>
          </cell>
          <cell r="L1274">
            <v>0</v>
          </cell>
          <cell r="M1274">
            <v>0</v>
          </cell>
          <cell r="N1274">
            <v>0</v>
          </cell>
          <cell r="O1274">
            <v>0</v>
          </cell>
          <cell r="R1274">
            <v>0</v>
          </cell>
          <cell r="S1274">
            <v>0</v>
          </cell>
          <cell r="T1274">
            <v>0</v>
          </cell>
          <cell r="U1274">
            <v>0</v>
          </cell>
          <cell r="V1274">
            <v>0</v>
          </cell>
          <cell r="W1274">
            <v>0</v>
          </cell>
        </row>
        <row r="1275">
          <cell r="C1275" t="str">
            <v>3.7.3.8.4</v>
          </cell>
          <cell r="D1275" t="str">
            <v>Suministro e instalación de protección impermeable para estructuras enterradas IGOL  DENSO a 2 capas o similar según planos y especificaciones de diseño</v>
          </cell>
          <cell r="E1275" t="str">
            <v>m2</v>
          </cell>
          <cell r="F1275">
            <v>8</v>
          </cell>
          <cell r="G1275">
            <v>12950</v>
          </cell>
          <cell r="H1275">
            <v>103600</v>
          </cell>
          <cell r="I1275">
            <v>1.9983264980022521</v>
          </cell>
          <cell r="J1275">
            <v>8</v>
          </cell>
          <cell r="L1275">
            <v>8</v>
          </cell>
          <cell r="M1275">
            <v>103600</v>
          </cell>
          <cell r="N1275">
            <v>0</v>
          </cell>
          <cell r="O1275">
            <v>103600</v>
          </cell>
          <cell r="R1275">
            <v>0</v>
          </cell>
          <cell r="S1275">
            <v>0</v>
          </cell>
          <cell r="T1275">
            <v>0</v>
          </cell>
          <cell r="U1275">
            <v>0</v>
          </cell>
          <cell r="V1275">
            <v>8</v>
          </cell>
          <cell r="W1275">
            <v>103600</v>
          </cell>
        </row>
        <row r="1276">
          <cell r="D1276" t="str">
            <v>COSTO TOTAL DIRECTO</v>
          </cell>
          <cell r="H1276">
            <v>5184338</v>
          </cell>
          <cell r="L1276">
            <v>0</v>
          </cell>
          <cell r="M1276">
            <v>5184337.5</v>
          </cell>
          <cell r="N1276">
            <v>0</v>
          </cell>
          <cell r="O1276">
            <v>5184337.5</v>
          </cell>
          <cell r="R1276">
            <v>0</v>
          </cell>
          <cell r="S1276">
            <v>0</v>
          </cell>
          <cell r="T1276">
            <v>0</v>
          </cell>
          <cell r="U1276">
            <v>0</v>
          </cell>
          <cell r="V1276">
            <v>0</v>
          </cell>
          <cell r="W1276">
            <v>5184337.5</v>
          </cell>
        </row>
        <row r="1277">
          <cell r="D1277" t="str">
            <v>A,I,U, 25%</v>
          </cell>
          <cell r="E1277">
            <v>0.25</v>
          </cell>
          <cell r="H1277">
            <v>1296085</v>
          </cell>
          <cell r="M1277">
            <v>1296084</v>
          </cell>
          <cell r="N1277">
            <v>0</v>
          </cell>
          <cell r="O1277">
            <v>1296084</v>
          </cell>
          <cell r="R1277">
            <v>0</v>
          </cell>
          <cell r="S1277">
            <v>0</v>
          </cell>
          <cell r="T1277">
            <v>0</v>
          </cell>
          <cell r="U1277">
            <v>0</v>
          </cell>
          <cell r="W1277">
            <v>1296084</v>
          </cell>
        </row>
        <row r="1278">
          <cell r="B1278" t="str">
            <v>TO24</v>
          </cell>
          <cell r="D1278" t="str">
            <v>COSTO TOTAL OBRA CIVIL</v>
          </cell>
          <cell r="H1278">
            <v>6480423</v>
          </cell>
          <cell r="M1278">
            <v>6480422</v>
          </cell>
          <cell r="N1278">
            <v>0</v>
          </cell>
          <cell r="O1278">
            <v>6480422</v>
          </cell>
          <cell r="R1278">
            <v>0</v>
          </cell>
          <cell r="S1278">
            <v>0</v>
          </cell>
          <cell r="T1278">
            <v>0</v>
          </cell>
          <cell r="U1278">
            <v>0</v>
          </cell>
          <cell r="V1278">
            <v>0</v>
          </cell>
          <cell r="W1278">
            <v>6480422</v>
          </cell>
        </row>
        <row r="1279">
          <cell r="B1279" t="str">
            <v>T25</v>
          </cell>
          <cell r="C1279" t="str">
            <v>OBRA CIVIL ESTRUCTURAL DE OBRAS VIALES Y RELLENOS (1279)</v>
          </cell>
          <cell r="M1279">
            <v>0</v>
          </cell>
          <cell r="N1279">
            <v>0</v>
          </cell>
          <cell r="O1279">
            <v>0</v>
          </cell>
          <cell r="R1279">
            <v>0</v>
          </cell>
          <cell r="S1279">
            <v>0</v>
          </cell>
          <cell r="T1279">
            <v>0</v>
          </cell>
          <cell r="U1279">
            <v>0</v>
          </cell>
          <cell r="V1279">
            <v>0</v>
          </cell>
          <cell r="W1279">
            <v>0</v>
          </cell>
        </row>
        <row r="1280">
          <cell r="C1280" t="str">
            <v xml:space="preserve">ITEM </v>
          </cell>
          <cell r="D1280" t="str">
            <v xml:space="preserve">DESCRIPCION </v>
          </cell>
          <cell r="E1280" t="str">
            <v xml:space="preserve">UNIDAD </v>
          </cell>
          <cell r="F1280" t="str">
            <v xml:space="preserve">CANTIDAD </v>
          </cell>
          <cell r="G1280" t="str">
            <v xml:space="preserve">V. UNITARIO </v>
          </cell>
          <cell r="H1280" t="str">
            <v>V. PARCIAL</v>
          </cell>
          <cell r="R1280">
            <v>0</v>
          </cell>
        </row>
        <row r="1281">
          <cell r="C1281">
            <v>3</v>
          </cell>
          <cell r="D1281" t="str">
            <v>CONDICIONES DE LAS UNIDADES DE OBRA</v>
          </cell>
          <cell r="L1281">
            <v>0</v>
          </cell>
          <cell r="M1281">
            <v>0</v>
          </cell>
          <cell r="N1281">
            <v>0</v>
          </cell>
          <cell r="O1281">
            <v>0</v>
          </cell>
          <cell r="R1281">
            <v>0</v>
          </cell>
          <cell r="S1281">
            <v>0</v>
          </cell>
          <cell r="T1281">
            <v>0</v>
          </cell>
          <cell r="U1281">
            <v>0</v>
          </cell>
          <cell r="V1281">
            <v>0</v>
          </cell>
          <cell r="W1281">
            <v>0</v>
          </cell>
        </row>
        <row r="1282">
          <cell r="C1282" t="str">
            <v>3,1</v>
          </cell>
          <cell r="D1282" t="str">
            <v>SEÑALIZACIÓN Y SEGURIDAD EN LAS OBRAS</v>
          </cell>
          <cell r="L1282">
            <v>0</v>
          </cell>
          <cell r="M1282">
            <v>0</v>
          </cell>
          <cell r="N1282">
            <v>0</v>
          </cell>
          <cell r="O1282">
            <v>0</v>
          </cell>
          <cell r="R1282">
            <v>0</v>
          </cell>
          <cell r="S1282">
            <v>0</v>
          </cell>
          <cell r="T1282">
            <v>0</v>
          </cell>
          <cell r="U1282">
            <v>0</v>
          </cell>
          <cell r="V1282">
            <v>0</v>
          </cell>
          <cell r="W1282">
            <v>0</v>
          </cell>
        </row>
        <row r="1283">
          <cell r="C1283" t="str">
            <v>3.1.1.1</v>
          </cell>
          <cell r="D1283" t="str">
            <v>Soporte para cinta demarcadora. Esquema No.1</v>
          </cell>
          <cell r="E1283" t="str">
            <v>un</v>
          </cell>
          <cell r="F1283">
            <v>25</v>
          </cell>
          <cell r="G1283">
            <v>10100</v>
          </cell>
          <cell r="H1283">
            <v>252500</v>
          </cell>
          <cell r="I1283">
            <v>0.28340443136780857</v>
          </cell>
          <cell r="J1283">
            <v>25</v>
          </cell>
          <cell r="L1283">
            <v>25</v>
          </cell>
          <cell r="M1283">
            <v>252500</v>
          </cell>
          <cell r="N1283">
            <v>0</v>
          </cell>
          <cell r="O1283">
            <v>252500</v>
          </cell>
          <cell r="R1283">
            <v>0</v>
          </cell>
          <cell r="S1283">
            <v>0</v>
          </cell>
          <cell r="T1283">
            <v>0</v>
          </cell>
          <cell r="U1283">
            <v>0</v>
          </cell>
          <cell r="V1283">
            <v>25</v>
          </cell>
          <cell r="W1283">
            <v>252500</v>
          </cell>
        </row>
        <row r="1284">
          <cell r="C1284" t="str">
            <v>3.1.1.2</v>
          </cell>
          <cell r="D1284" t="str">
            <v>Cinta demarcadora ( sin soportes ). Esquema No.2</v>
          </cell>
          <cell r="E1284" t="str">
            <v>m</v>
          </cell>
          <cell r="F1284">
            <v>1000</v>
          </cell>
          <cell r="G1284">
            <v>830</v>
          </cell>
          <cell r="H1284">
            <v>830000</v>
          </cell>
          <cell r="I1284">
            <v>0.93158684370408351</v>
          </cell>
          <cell r="J1284">
            <v>1000</v>
          </cell>
          <cell r="L1284">
            <v>1000</v>
          </cell>
          <cell r="M1284">
            <v>830000</v>
          </cell>
          <cell r="N1284">
            <v>0</v>
          </cell>
          <cell r="O1284">
            <v>830000</v>
          </cell>
          <cell r="R1284">
            <v>0</v>
          </cell>
          <cell r="S1284">
            <v>0</v>
          </cell>
          <cell r="T1284">
            <v>0</v>
          </cell>
          <cell r="U1284">
            <v>0</v>
          </cell>
          <cell r="V1284">
            <v>1000</v>
          </cell>
          <cell r="W1284">
            <v>830000</v>
          </cell>
        </row>
        <row r="1285">
          <cell r="C1285" t="str">
            <v>3.1.1.3.2</v>
          </cell>
          <cell r="D1285" t="str">
            <v>Valla móvil Tipo 2 Plegable. Esquema 4</v>
          </cell>
          <cell r="E1285" t="str">
            <v>un</v>
          </cell>
          <cell r="F1285">
            <v>3</v>
          </cell>
          <cell r="G1285">
            <v>162000</v>
          </cell>
          <cell r="H1285">
            <v>486000</v>
          </cell>
          <cell r="I1285">
            <v>0.54548338077130676</v>
          </cell>
          <cell r="J1285">
            <v>3</v>
          </cell>
          <cell r="L1285">
            <v>3</v>
          </cell>
          <cell r="M1285">
            <v>486000</v>
          </cell>
          <cell r="N1285">
            <v>0</v>
          </cell>
          <cell r="O1285">
            <v>486000</v>
          </cell>
          <cell r="R1285">
            <v>0</v>
          </cell>
          <cell r="S1285">
            <v>0</v>
          </cell>
          <cell r="T1285">
            <v>0</v>
          </cell>
          <cell r="U1285">
            <v>0</v>
          </cell>
          <cell r="V1285">
            <v>3</v>
          </cell>
          <cell r="W1285">
            <v>486000</v>
          </cell>
        </row>
        <row r="1286">
          <cell r="C1286" t="str">
            <v>3.1.1.5</v>
          </cell>
          <cell r="D1286" t="str">
            <v>Caneca Reflectiva</v>
          </cell>
          <cell r="E1286" t="str">
            <v>un</v>
          </cell>
          <cell r="F1286">
            <v>2</v>
          </cell>
          <cell r="G1286">
            <v>129000</v>
          </cell>
          <cell r="H1286">
            <v>258000</v>
          </cell>
          <cell r="I1286">
            <v>0.28957759719958259</v>
          </cell>
          <cell r="J1286">
            <v>2</v>
          </cell>
          <cell r="L1286">
            <v>2</v>
          </cell>
          <cell r="M1286">
            <v>258000</v>
          </cell>
          <cell r="N1286">
            <v>0</v>
          </cell>
          <cell r="O1286">
            <v>258000</v>
          </cell>
          <cell r="R1286">
            <v>0</v>
          </cell>
          <cell r="S1286">
            <v>0</v>
          </cell>
          <cell r="T1286">
            <v>0</v>
          </cell>
          <cell r="U1286">
            <v>0</v>
          </cell>
          <cell r="V1286">
            <v>2</v>
          </cell>
          <cell r="W1286">
            <v>258000</v>
          </cell>
        </row>
        <row r="1287">
          <cell r="C1287" t="str">
            <v>3,3</v>
          </cell>
          <cell r="D1287" t="str">
            <v>EXCAVACIONES Y ENTIBADOS</v>
          </cell>
          <cell r="I1287">
            <v>0</v>
          </cell>
          <cell r="L1287">
            <v>0</v>
          </cell>
          <cell r="M1287">
            <v>0</v>
          </cell>
          <cell r="N1287">
            <v>0</v>
          </cell>
          <cell r="O1287">
            <v>0</v>
          </cell>
          <cell r="R1287">
            <v>0</v>
          </cell>
          <cell r="S1287">
            <v>0</v>
          </cell>
          <cell r="T1287">
            <v>0</v>
          </cell>
          <cell r="U1287">
            <v>0</v>
          </cell>
          <cell r="V1287">
            <v>0</v>
          </cell>
          <cell r="W1287">
            <v>0</v>
          </cell>
        </row>
        <row r="1288">
          <cell r="C1288" t="str">
            <v>3.3.1</v>
          </cell>
          <cell r="D1288" t="str">
            <v>DESPEJE, DESCAPOTE Y LIMPIEZA</v>
          </cell>
          <cell r="I1288">
            <v>0</v>
          </cell>
          <cell r="L1288">
            <v>0</v>
          </cell>
          <cell r="M1288">
            <v>0</v>
          </cell>
          <cell r="N1288">
            <v>0</v>
          </cell>
          <cell r="O1288">
            <v>0</v>
          </cell>
          <cell r="R1288">
            <v>0</v>
          </cell>
          <cell r="S1288">
            <v>0</v>
          </cell>
          <cell r="T1288">
            <v>0</v>
          </cell>
          <cell r="U1288">
            <v>0</v>
          </cell>
          <cell r="V1288">
            <v>0</v>
          </cell>
          <cell r="W1288">
            <v>0</v>
          </cell>
        </row>
        <row r="1289">
          <cell r="C1289" t="str">
            <v>3.3.1.1</v>
          </cell>
          <cell r="D1289" t="str">
            <v>Despeje, desmonte y limpieza</v>
          </cell>
          <cell r="E1289" t="str">
            <v>m2</v>
          </cell>
          <cell r="F1289">
            <v>1900</v>
          </cell>
          <cell r="G1289">
            <v>2030</v>
          </cell>
          <cell r="H1289">
            <v>3857000</v>
          </cell>
          <cell r="I1289">
            <v>4.3290728387550006</v>
          </cell>
          <cell r="J1289">
            <v>1900</v>
          </cell>
          <cell r="L1289">
            <v>1900</v>
          </cell>
          <cell r="M1289">
            <v>3857000</v>
          </cell>
          <cell r="N1289">
            <v>0</v>
          </cell>
          <cell r="O1289">
            <v>3857000</v>
          </cell>
          <cell r="R1289">
            <v>0</v>
          </cell>
          <cell r="S1289">
            <v>0</v>
          </cell>
          <cell r="T1289">
            <v>0</v>
          </cell>
          <cell r="U1289">
            <v>0</v>
          </cell>
          <cell r="V1289">
            <v>1900</v>
          </cell>
          <cell r="W1289">
            <v>3857000</v>
          </cell>
        </row>
        <row r="1290">
          <cell r="C1290" t="str">
            <v>3.3.4</v>
          </cell>
          <cell r="D1290" t="str">
            <v>Excavaciones para estructuras</v>
          </cell>
        </row>
        <row r="1291">
          <cell r="C1291" t="str">
            <v>3.3.4.1</v>
          </cell>
          <cell r="D1291" t="str">
            <v>Excavación para estructuras a mano en material común, roca descompuesta, a cualquier prorfundidad y bajo cualquier condición de humedad. Incluye retiro a lugar autorizado.</v>
          </cell>
          <cell r="E1291" t="str">
            <v>m3</v>
          </cell>
          <cell r="G1291">
            <v>10800</v>
          </cell>
          <cell r="K1291">
            <v>28.16</v>
          </cell>
          <cell r="L1291">
            <v>28.16</v>
          </cell>
          <cell r="M1291">
            <v>0</v>
          </cell>
          <cell r="N1291">
            <v>304128</v>
          </cell>
        </row>
        <row r="1292">
          <cell r="C1292" t="str">
            <v>3.5.3</v>
          </cell>
          <cell r="D1292" t="str">
            <v>CONFORMACIÓN DE SUB-BASE GRANULAR</v>
          </cell>
          <cell r="I1292">
            <v>0</v>
          </cell>
          <cell r="L1292">
            <v>0</v>
          </cell>
          <cell r="M1292">
            <v>0</v>
          </cell>
          <cell r="N1292">
            <v>0</v>
          </cell>
          <cell r="O1292">
            <v>0</v>
          </cell>
          <cell r="R1292">
            <v>0</v>
          </cell>
          <cell r="S1292">
            <v>0</v>
          </cell>
          <cell r="T1292">
            <v>0</v>
          </cell>
          <cell r="U1292">
            <v>0</v>
          </cell>
          <cell r="V1292">
            <v>0</v>
          </cell>
          <cell r="W1292">
            <v>0</v>
          </cell>
        </row>
        <row r="1293">
          <cell r="C1293" t="str">
            <v>3.5.3</v>
          </cell>
          <cell r="D1293" t="str">
            <v>Conformación de sub-base granular compactado al 95% del PM</v>
          </cell>
          <cell r="E1293" t="str">
            <v>m3</v>
          </cell>
          <cell r="F1293">
            <v>172.9</v>
          </cell>
          <cell r="G1293">
            <v>39230</v>
          </cell>
          <cell r="H1293">
            <v>6782867</v>
          </cell>
          <cell r="I1293">
            <v>7.6130477828850438</v>
          </cell>
          <cell r="J1293">
            <v>172.9</v>
          </cell>
          <cell r="L1293">
            <v>172.9</v>
          </cell>
          <cell r="M1293">
            <v>6782867</v>
          </cell>
          <cell r="N1293">
            <v>0</v>
          </cell>
          <cell r="O1293">
            <v>6782867</v>
          </cell>
          <cell r="R1293">
            <v>0</v>
          </cell>
          <cell r="S1293">
            <v>0</v>
          </cell>
          <cell r="T1293">
            <v>0</v>
          </cell>
          <cell r="U1293">
            <v>0</v>
          </cell>
          <cell r="V1293">
            <v>172.9</v>
          </cell>
          <cell r="W1293">
            <v>6782867</v>
          </cell>
        </row>
        <row r="1294">
          <cell r="C1294" t="str">
            <v>3.5.4</v>
          </cell>
          <cell r="D1294" t="str">
            <v>CONFORMACIÓN DE BASE</v>
          </cell>
          <cell r="I1294">
            <v>0</v>
          </cell>
          <cell r="L1294">
            <v>0</v>
          </cell>
          <cell r="M1294">
            <v>0</v>
          </cell>
          <cell r="N1294">
            <v>0</v>
          </cell>
          <cell r="O1294">
            <v>0</v>
          </cell>
          <cell r="R1294">
            <v>0</v>
          </cell>
          <cell r="S1294">
            <v>0</v>
          </cell>
          <cell r="T1294">
            <v>0</v>
          </cell>
          <cell r="U1294">
            <v>0</v>
          </cell>
          <cell r="V1294">
            <v>0</v>
          </cell>
          <cell r="W1294">
            <v>0</v>
          </cell>
        </row>
        <row r="1295">
          <cell r="C1295" t="str">
            <v>3.5.4.1</v>
          </cell>
          <cell r="D1295" t="str">
            <v>Conformación de base suelo cemento</v>
          </cell>
          <cell r="I1295">
            <v>0</v>
          </cell>
          <cell r="L1295">
            <v>0</v>
          </cell>
          <cell r="M1295">
            <v>0</v>
          </cell>
          <cell r="N1295">
            <v>0</v>
          </cell>
          <cell r="O1295">
            <v>0</v>
          </cell>
          <cell r="R1295">
            <v>0</v>
          </cell>
          <cell r="S1295">
            <v>0</v>
          </cell>
          <cell r="T1295">
            <v>0</v>
          </cell>
          <cell r="U1295">
            <v>0</v>
          </cell>
          <cell r="V1295">
            <v>0</v>
          </cell>
          <cell r="W1295">
            <v>0</v>
          </cell>
        </row>
        <row r="1296">
          <cell r="C1296" t="str">
            <v>3.5.4.1.1</v>
          </cell>
          <cell r="D1296" t="str">
            <v>Base de suelo cemento procedente de central de mezclas f'c=3.5 Mpa, con proporción de cemento del 6%</v>
          </cell>
          <cell r="E1296" t="str">
            <v>m3</v>
          </cell>
          <cell r="F1296">
            <v>2.94</v>
          </cell>
          <cell r="G1296">
            <v>92400</v>
          </cell>
          <cell r="H1296">
            <v>271656</v>
          </cell>
          <cell r="I1296">
            <v>0.30490500676298377</v>
          </cell>
          <cell r="J1296">
            <v>2.94</v>
          </cell>
          <cell r="L1296">
            <v>2.94</v>
          </cell>
          <cell r="M1296">
            <v>271656</v>
          </cell>
          <cell r="N1296">
            <v>0</v>
          </cell>
          <cell r="O1296">
            <v>271656</v>
          </cell>
          <cell r="R1296">
            <v>0</v>
          </cell>
          <cell r="S1296">
            <v>0</v>
          </cell>
          <cell r="T1296">
            <v>0</v>
          </cell>
          <cell r="U1296">
            <v>0</v>
          </cell>
          <cell r="V1296">
            <v>2.94</v>
          </cell>
          <cell r="W1296">
            <v>271656</v>
          </cell>
        </row>
        <row r="1297">
          <cell r="C1297" t="str">
            <v>3,5</v>
          </cell>
          <cell r="D1297" t="str">
            <v>RELLENOS</v>
          </cell>
          <cell r="I1297">
            <v>0</v>
          </cell>
          <cell r="L1297">
            <v>0</v>
          </cell>
          <cell r="M1297">
            <v>0</v>
          </cell>
          <cell r="N1297">
            <v>0</v>
          </cell>
          <cell r="O1297">
            <v>0</v>
          </cell>
          <cell r="R1297">
            <v>0</v>
          </cell>
          <cell r="S1297">
            <v>0</v>
          </cell>
          <cell r="T1297">
            <v>0</v>
          </cell>
          <cell r="U1297">
            <v>0</v>
          </cell>
          <cell r="V1297">
            <v>0</v>
          </cell>
          <cell r="W1297">
            <v>0</v>
          </cell>
        </row>
        <row r="1298">
          <cell r="C1298" t="str">
            <v>3.5.1.2</v>
          </cell>
          <cell r="D1298" t="str">
            <v>Relleno de zanjas y obras de mampostería con material seleccionado de cantera al 95% del Proctor Modificado</v>
          </cell>
          <cell r="E1298" t="str">
            <v>m3</v>
          </cell>
          <cell r="G1298">
            <v>27000</v>
          </cell>
          <cell r="K1298">
            <v>45</v>
          </cell>
          <cell r="L1298">
            <v>45</v>
          </cell>
          <cell r="M1298">
            <v>0</v>
          </cell>
          <cell r="N1298">
            <v>1215000</v>
          </cell>
        </row>
        <row r="1299">
          <cell r="C1299" t="str">
            <v>3.5.5</v>
          </cell>
          <cell r="D1299" t="str">
            <v>EXPLANEACIÓN Y RELLENOS PARA ESTRUCTURAS Y OBRAS ARQUITECTÓNICAS</v>
          </cell>
          <cell r="I1299">
            <v>0</v>
          </cell>
          <cell r="L1299">
            <v>0</v>
          </cell>
          <cell r="M1299">
            <v>0</v>
          </cell>
          <cell r="N1299">
            <v>0</v>
          </cell>
          <cell r="O1299">
            <v>0</v>
          </cell>
          <cell r="R1299">
            <v>0</v>
          </cell>
          <cell r="S1299">
            <v>0</v>
          </cell>
          <cell r="T1299">
            <v>0</v>
          </cell>
          <cell r="U1299">
            <v>0</v>
          </cell>
          <cell r="V1299">
            <v>0</v>
          </cell>
          <cell r="W1299">
            <v>0</v>
          </cell>
        </row>
        <row r="1300">
          <cell r="C1300" t="str">
            <v>3.5.5.1</v>
          </cell>
          <cell r="D1300" t="str">
            <v>Explanación y relleno de explanada compactado al 95% del proctor modificado, con material seleccionado de cantera</v>
          </cell>
          <cell r="E1300" t="str">
            <v>m3</v>
          </cell>
          <cell r="F1300">
            <v>800</v>
          </cell>
          <cell r="G1300">
            <v>20448</v>
          </cell>
          <cell r="H1300">
            <v>16358400</v>
          </cell>
          <cell r="I1300">
            <v>18.36056653499865</v>
          </cell>
          <cell r="J1300">
            <v>800</v>
          </cell>
          <cell r="L1300">
            <v>800</v>
          </cell>
          <cell r="M1300">
            <v>16358400</v>
          </cell>
          <cell r="N1300">
            <v>0</v>
          </cell>
          <cell r="O1300">
            <v>16358400</v>
          </cell>
          <cell r="R1300">
            <v>0</v>
          </cell>
          <cell r="S1300">
            <v>0</v>
          </cell>
          <cell r="T1300">
            <v>0</v>
          </cell>
          <cell r="U1300">
            <v>0</v>
          </cell>
          <cell r="V1300">
            <v>800</v>
          </cell>
          <cell r="W1300">
            <v>16358400</v>
          </cell>
        </row>
        <row r="1301">
          <cell r="C1301" t="str">
            <v>3.5.5.2</v>
          </cell>
          <cell r="D1301" t="str">
            <v>Relleno para zonas verdes compactado al 90% del proctor modificado, con arena negra</v>
          </cell>
          <cell r="E1301" t="str">
            <v>m3</v>
          </cell>
          <cell r="F1301">
            <v>180</v>
          </cell>
          <cell r="G1301">
            <v>13280</v>
          </cell>
          <cell r="H1301">
            <v>2390400</v>
          </cell>
          <cell r="I1301">
            <v>2.6829701098677603</v>
          </cell>
          <cell r="J1301">
            <v>180</v>
          </cell>
          <cell r="L1301">
            <v>180</v>
          </cell>
          <cell r="M1301">
            <v>2390400</v>
          </cell>
          <cell r="N1301">
            <v>0</v>
          </cell>
          <cell r="O1301">
            <v>2390400</v>
          </cell>
          <cell r="R1301">
            <v>0</v>
          </cell>
          <cell r="S1301">
            <v>0</v>
          </cell>
          <cell r="T1301">
            <v>0</v>
          </cell>
          <cell r="U1301">
            <v>0</v>
          </cell>
          <cell r="V1301">
            <v>180</v>
          </cell>
          <cell r="W1301">
            <v>2390400</v>
          </cell>
        </row>
        <row r="1302">
          <cell r="C1302" t="str">
            <v>3,6</v>
          </cell>
          <cell r="D1302" t="str">
            <v>CONSTRUCCION DE PAVIMENTOS</v>
          </cell>
          <cell r="I1302">
            <v>0</v>
          </cell>
          <cell r="L1302">
            <v>0</v>
          </cell>
          <cell r="M1302">
            <v>0</v>
          </cell>
          <cell r="N1302">
            <v>0</v>
          </cell>
          <cell r="O1302">
            <v>0</v>
          </cell>
          <cell r="R1302">
            <v>0</v>
          </cell>
          <cell r="S1302">
            <v>0</v>
          </cell>
          <cell r="T1302">
            <v>0</v>
          </cell>
          <cell r="U1302">
            <v>0</v>
          </cell>
          <cell r="V1302">
            <v>0</v>
          </cell>
          <cell r="W1302">
            <v>0</v>
          </cell>
        </row>
        <row r="1303">
          <cell r="C1303" t="str">
            <v>3.6.4</v>
          </cell>
          <cell r="D1303" t="str">
            <v>Construcción de bordillo, anden y cuneta</v>
          </cell>
          <cell r="I1303">
            <v>0</v>
          </cell>
          <cell r="L1303">
            <v>0</v>
          </cell>
          <cell r="M1303">
            <v>0</v>
          </cell>
          <cell r="N1303">
            <v>0</v>
          </cell>
          <cell r="O1303">
            <v>0</v>
          </cell>
          <cell r="R1303">
            <v>0</v>
          </cell>
          <cell r="S1303">
            <v>0</v>
          </cell>
          <cell r="T1303">
            <v>0</v>
          </cell>
          <cell r="U1303">
            <v>0</v>
          </cell>
          <cell r="V1303">
            <v>0</v>
          </cell>
          <cell r="W1303">
            <v>0</v>
          </cell>
        </row>
        <row r="1304">
          <cell r="C1304" t="str">
            <v>3.6.4.1.3</v>
          </cell>
          <cell r="D1304" t="str">
            <v>Construcción de anden en concreto 21 MPa (3000psi) e=0.1m, tamaño máximo del agregado 25mm (1") de central de mezcla</v>
          </cell>
          <cell r="E1304" t="str">
            <v>m2</v>
          </cell>
          <cell r="F1304">
            <v>256</v>
          </cell>
          <cell r="G1304">
            <v>33000</v>
          </cell>
          <cell r="H1304">
            <v>8448000</v>
          </cell>
          <cell r="I1304">
            <v>9.4819827176049376</v>
          </cell>
          <cell r="J1304">
            <v>256</v>
          </cell>
          <cell r="L1304">
            <v>256</v>
          </cell>
          <cell r="M1304">
            <v>8448000</v>
          </cell>
          <cell r="N1304">
            <v>0</v>
          </cell>
          <cell r="O1304">
            <v>8448000</v>
          </cell>
          <cell r="R1304">
            <v>0</v>
          </cell>
          <cell r="S1304">
            <v>0</v>
          </cell>
          <cell r="T1304">
            <v>0</v>
          </cell>
          <cell r="U1304">
            <v>0</v>
          </cell>
          <cell r="V1304">
            <v>256</v>
          </cell>
          <cell r="W1304">
            <v>8448000</v>
          </cell>
        </row>
        <row r="1305">
          <cell r="C1305" t="str">
            <v>3.6.4.2.3</v>
          </cell>
          <cell r="D1305" t="str">
            <v>Construcción de bordillo prefabricado de concreto h=0.5m, f'c=21.0Mpa (3000 psi)</v>
          </cell>
          <cell r="E1305" t="str">
            <v>m</v>
          </cell>
          <cell r="F1305">
            <v>400</v>
          </cell>
          <cell r="G1305">
            <v>34010</v>
          </cell>
          <cell r="H1305">
            <v>13604000</v>
          </cell>
          <cell r="I1305">
            <v>15.269045086446209</v>
          </cell>
          <cell r="J1305">
            <v>400</v>
          </cell>
          <cell r="L1305">
            <v>400</v>
          </cell>
          <cell r="M1305">
            <v>13604000</v>
          </cell>
          <cell r="N1305">
            <v>0</v>
          </cell>
          <cell r="O1305">
            <v>13604000</v>
          </cell>
          <cell r="R1305">
            <v>0</v>
          </cell>
          <cell r="S1305">
            <v>0</v>
          </cell>
          <cell r="T1305">
            <v>0</v>
          </cell>
          <cell r="U1305">
            <v>0</v>
          </cell>
          <cell r="V1305">
            <v>400</v>
          </cell>
          <cell r="W1305">
            <v>13604000</v>
          </cell>
        </row>
        <row r="1306">
          <cell r="C1306" t="str">
            <v>3.6.4.3</v>
          </cell>
          <cell r="D1306" t="str">
            <v>Construcción de cunetas</v>
          </cell>
          <cell r="I1306">
            <v>0</v>
          </cell>
          <cell r="L1306">
            <v>0</v>
          </cell>
          <cell r="M1306">
            <v>0</v>
          </cell>
          <cell r="N1306">
            <v>0</v>
          </cell>
          <cell r="O1306">
            <v>0</v>
          </cell>
          <cell r="R1306">
            <v>0</v>
          </cell>
          <cell r="S1306">
            <v>0</v>
          </cell>
          <cell r="T1306">
            <v>0</v>
          </cell>
          <cell r="U1306">
            <v>0</v>
          </cell>
          <cell r="V1306">
            <v>0</v>
          </cell>
          <cell r="W1306">
            <v>0</v>
          </cell>
        </row>
        <row r="1307">
          <cell r="C1307" t="str">
            <v>3.6.4.3.1</v>
          </cell>
          <cell r="D1307" t="str">
            <v>Construcción en sitio de cunetas de concreto, f´c=21,0 Mpa (3000 psi), e=0.15m</v>
          </cell>
          <cell r="E1307" t="str">
            <v>m2</v>
          </cell>
          <cell r="F1307">
            <v>30</v>
          </cell>
          <cell r="G1307">
            <v>36010</v>
          </cell>
          <cell r="H1307">
            <v>1080300</v>
          </cell>
          <cell r="I1307">
            <v>1.2125220087391826</v>
          </cell>
          <cell r="J1307">
            <v>30</v>
          </cell>
          <cell r="L1307">
            <v>30</v>
          </cell>
          <cell r="M1307">
            <v>1080300</v>
          </cell>
          <cell r="N1307">
            <v>0</v>
          </cell>
          <cell r="O1307">
            <v>1080300</v>
          </cell>
          <cell r="R1307">
            <v>0</v>
          </cell>
          <cell r="S1307">
            <v>0</v>
          </cell>
          <cell r="T1307">
            <v>0</v>
          </cell>
          <cell r="U1307">
            <v>0</v>
          </cell>
          <cell r="V1307">
            <v>30</v>
          </cell>
          <cell r="W1307">
            <v>1080300</v>
          </cell>
        </row>
        <row r="1308">
          <cell r="C1308" t="str">
            <v>3.6.4.4.1</v>
          </cell>
          <cell r="D1308" t="str">
            <v>Construcción de pavimento en adoquin de concreto e=0.08m para trafico vehicular</v>
          </cell>
          <cell r="E1308" t="str">
            <v>m2</v>
          </cell>
          <cell r="F1308">
            <v>914</v>
          </cell>
          <cell r="G1308">
            <v>35605</v>
          </cell>
          <cell r="H1308">
            <v>32542970</v>
          </cell>
          <cell r="I1308">
            <v>36.526027357899615</v>
          </cell>
          <cell r="J1308">
            <v>914</v>
          </cell>
          <cell r="L1308">
            <v>914</v>
          </cell>
          <cell r="M1308">
            <v>32542970</v>
          </cell>
          <cell r="N1308">
            <v>0</v>
          </cell>
          <cell r="O1308">
            <v>32542970</v>
          </cell>
          <cell r="R1308">
            <v>0</v>
          </cell>
          <cell r="S1308">
            <v>0</v>
          </cell>
          <cell r="T1308">
            <v>0</v>
          </cell>
          <cell r="U1308">
            <v>0</v>
          </cell>
          <cell r="V1308">
            <v>914</v>
          </cell>
          <cell r="W1308">
            <v>32542970</v>
          </cell>
        </row>
        <row r="1309">
          <cell r="C1309" t="str">
            <v>3.6.5</v>
          </cell>
          <cell r="D1309" t="str">
            <v>Construcción de pavimentos en concreto</v>
          </cell>
          <cell r="I1309">
            <v>0</v>
          </cell>
          <cell r="L1309">
            <v>0</v>
          </cell>
          <cell r="M1309">
            <v>0</v>
          </cell>
          <cell r="N1309">
            <v>0</v>
          </cell>
          <cell r="O1309">
            <v>0</v>
          </cell>
          <cell r="R1309">
            <v>0</v>
          </cell>
          <cell r="S1309">
            <v>0</v>
          </cell>
          <cell r="T1309">
            <v>0</v>
          </cell>
          <cell r="U1309">
            <v>0</v>
          </cell>
          <cell r="V1309">
            <v>0</v>
          </cell>
          <cell r="W1309">
            <v>0</v>
          </cell>
        </row>
        <row r="1310">
          <cell r="C1310" t="str">
            <v>3.6.5.1</v>
          </cell>
          <cell r="D1310" t="str">
            <v>Construcción de paviemnto de concreto MR 35 Kg/cm2, e=0.20m</v>
          </cell>
          <cell r="E1310" t="str">
            <v>m2</v>
          </cell>
          <cell r="F1310">
            <v>29.4</v>
          </cell>
          <cell r="G1310">
            <v>65755</v>
          </cell>
          <cell r="H1310">
            <v>1933197</v>
          </cell>
          <cell r="I1310">
            <v>2.1698083029978354</v>
          </cell>
          <cell r="J1310">
            <v>29.4</v>
          </cell>
          <cell r="L1310">
            <v>29.4</v>
          </cell>
          <cell r="M1310">
            <v>1933197</v>
          </cell>
          <cell r="N1310">
            <v>0</v>
          </cell>
          <cell r="O1310">
            <v>1933197</v>
          </cell>
          <cell r="R1310">
            <v>0</v>
          </cell>
          <cell r="S1310">
            <v>0</v>
          </cell>
          <cell r="T1310">
            <v>0</v>
          </cell>
          <cell r="U1310">
            <v>0</v>
          </cell>
          <cell r="V1310">
            <v>29.4</v>
          </cell>
          <cell r="W1310">
            <v>1933197</v>
          </cell>
        </row>
        <row r="1311">
          <cell r="C1311">
            <v>3.7</v>
          </cell>
          <cell r="D1311" t="str">
            <v>CONSTRUCCIÓN DE OBRAS ACCESORIAS</v>
          </cell>
        </row>
        <row r="1312">
          <cell r="C1312" t="str">
            <v>3.7.1</v>
          </cell>
          <cell r="D1312" t="str">
            <v xml:space="preserve">Obras de mampostería en ladrillo </v>
          </cell>
        </row>
        <row r="1313">
          <cell r="C1313" t="str">
            <v>3.7.1.3</v>
          </cell>
          <cell r="D1313" t="str">
            <v>Pañetes</v>
          </cell>
        </row>
        <row r="1314">
          <cell r="B1314" t="str">
            <v>N</v>
          </cell>
          <cell r="C1314" t="str">
            <v>3.7.1.3.4</v>
          </cell>
          <cell r="D1314" t="str">
            <v>Pañete simple en mortero 1:4</v>
          </cell>
          <cell r="E1314" t="str">
            <v>m2</v>
          </cell>
          <cell r="G1314">
            <v>6500</v>
          </cell>
          <cell r="K1314">
            <v>250</v>
          </cell>
          <cell r="L1314">
            <v>250</v>
          </cell>
          <cell r="M1314">
            <v>0</v>
          </cell>
          <cell r="N1314">
            <v>1625000</v>
          </cell>
          <cell r="O1314">
            <v>1625000</v>
          </cell>
        </row>
        <row r="1315">
          <cell r="C1315" t="str">
            <v>3.7.1.4</v>
          </cell>
          <cell r="D1315" t="str">
            <v>Concretos de limpieza, alistados y medias cañas</v>
          </cell>
        </row>
        <row r="1316">
          <cell r="C1316" t="str">
            <v>3.7.1.4.1</v>
          </cell>
          <cell r="D1316" t="str">
            <v>Alistado y pendientado</v>
          </cell>
        </row>
        <row r="1317">
          <cell r="C1317" t="str">
            <v>3.7.1.4.2</v>
          </cell>
          <cell r="D1317" t="str">
            <v>Concreto de limpieza f¨c=14 Mpa e=0.05</v>
          </cell>
          <cell r="E1317" t="str">
            <v>m2</v>
          </cell>
          <cell r="G1317">
            <v>10950</v>
          </cell>
          <cell r="K1317">
            <v>100</v>
          </cell>
          <cell r="L1317">
            <v>100</v>
          </cell>
          <cell r="M1317">
            <v>0</v>
          </cell>
          <cell r="N1317">
            <v>1095000</v>
          </cell>
          <cell r="O1317">
            <v>1095000</v>
          </cell>
        </row>
        <row r="1318">
          <cell r="C1318" t="str">
            <v>3.7.2</v>
          </cell>
          <cell r="D1318" t="str">
            <v>Obras en mampostería en bloque</v>
          </cell>
        </row>
        <row r="1319">
          <cell r="B1319" t="str">
            <v>N</v>
          </cell>
          <cell r="C1319" t="str">
            <v>3.7.2.1.15</v>
          </cell>
          <cell r="D1319" t="str">
            <v>Mampostería en bloque abusardado de concreto e=0.15 m</v>
          </cell>
          <cell r="E1319" t="str">
            <v>m2</v>
          </cell>
          <cell r="G1319">
            <v>32500</v>
          </cell>
          <cell r="K1319">
            <v>965</v>
          </cell>
          <cell r="L1319">
            <v>965</v>
          </cell>
          <cell r="M1319">
            <v>0</v>
          </cell>
          <cell r="N1319">
            <v>31362500</v>
          </cell>
          <cell r="O1319">
            <v>31362500</v>
          </cell>
        </row>
        <row r="1320">
          <cell r="C1320" t="str">
            <v>3.7.3</v>
          </cell>
          <cell r="D1320" t="str">
            <v>Estructuras de concreto reforzado</v>
          </cell>
        </row>
        <row r="1321">
          <cell r="C1321" t="str">
            <v>3.7.3.2.1</v>
          </cell>
          <cell r="D1321" t="str">
            <v>VIGAS, COLUMNAS, ZAPATAS, MUROS, ESCALERAS</v>
          </cell>
        </row>
        <row r="1322">
          <cell r="C1322" t="str">
            <v>3.7.3.2.1.1</v>
          </cell>
          <cell r="D1322" t="str">
            <v>Concreto para vigas f´c = 21 Mpa (3000 psi)</v>
          </cell>
          <cell r="E1322" t="str">
            <v>m3</v>
          </cell>
          <cell r="G1322">
            <v>314100</v>
          </cell>
          <cell r="K1322">
            <v>15</v>
          </cell>
          <cell r="L1322">
            <v>15</v>
          </cell>
          <cell r="M1322">
            <v>0</v>
          </cell>
          <cell r="N1322">
            <v>4711500</v>
          </cell>
          <cell r="O1322">
            <v>4711500</v>
          </cell>
        </row>
        <row r="1323">
          <cell r="C1323" t="str">
            <v>3.7.3.2.1.4</v>
          </cell>
          <cell r="D1323" t="str">
            <v>Concreto para columnas f´c = 21 Mpa (3000 ps)</v>
          </cell>
          <cell r="E1323" t="str">
            <v>m3</v>
          </cell>
          <cell r="G1323">
            <v>355100</v>
          </cell>
          <cell r="K1323">
            <v>17</v>
          </cell>
          <cell r="L1323">
            <v>17</v>
          </cell>
          <cell r="M1323">
            <v>0</v>
          </cell>
          <cell r="N1323">
            <v>6036700</v>
          </cell>
          <cell r="O1323">
            <v>6036700</v>
          </cell>
        </row>
        <row r="1324">
          <cell r="C1324" t="str">
            <v>3.7.3.2.1.10</v>
          </cell>
          <cell r="D1324" t="str">
            <v>Concreto para zapatas f´c=21 Mpa (3500 PSI)</v>
          </cell>
          <cell r="E1324" t="str">
            <v>m3</v>
          </cell>
          <cell r="G1324">
            <v>293700</v>
          </cell>
          <cell r="K1324">
            <v>20</v>
          </cell>
          <cell r="L1324">
            <v>20</v>
          </cell>
          <cell r="M1324">
            <v>0</v>
          </cell>
          <cell r="N1324">
            <v>5874000</v>
          </cell>
          <cell r="O1324">
            <v>5874000</v>
          </cell>
        </row>
        <row r="1325">
          <cell r="C1325" t="str">
            <v>3.7.3.2.1.13</v>
          </cell>
          <cell r="D1325" t="str">
            <v>Concreto para vigas de amarre f´c=21 Mpa (3000 PSI)</v>
          </cell>
          <cell r="E1325" t="str">
            <v>m3</v>
          </cell>
          <cell r="G1325">
            <v>338000</v>
          </cell>
          <cell r="K1325">
            <v>22</v>
          </cell>
          <cell r="L1325">
            <v>22</v>
          </cell>
          <cell r="M1325">
            <v>0</v>
          </cell>
          <cell r="N1325">
            <v>7436000</v>
          </cell>
          <cell r="O1325">
            <v>7436000</v>
          </cell>
        </row>
        <row r="1326">
          <cell r="C1326" t="str">
            <v>3.7.3.3</v>
          </cell>
          <cell r="D1326" t="str">
            <v>Acero de refuerzo</v>
          </cell>
        </row>
        <row r="1327">
          <cell r="C1327" t="str">
            <v>3.7.3.3.1</v>
          </cell>
          <cell r="D1327" t="str">
            <v>Suministro y figurado e instalación de acero de refuerzo 420 Mpa (60000 psi), según planos y especificaciones del diseño.</v>
          </cell>
          <cell r="E1327" t="str">
            <v>kg</v>
          </cell>
          <cell r="G1327">
            <v>2740</v>
          </cell>
          <cell r="K1327">
            <v>11154</v>
          </cell>
          <cell r="L1327">
            <v>11154</v>
          </cell>
          <cell r="M1327">
            <v>0</v>
          </cell>
          <cell r="N1327">
            <v>30561960</v>
          </cell>
          <cell r="O1327">
            <v>30561960</v>
          </cell>
        </row>
        <row r="1328">
          <cell r="B1328" t="str">
            <v>N</v>
          </cell>
          <cell r="C1328" t="str">
            <v>3.7.17</v>
          </cell>
          <cell r="D1328" t="str">
            <v>Estructuras metálicas</v>
          </cell>
        </row>
        <row r="1329">
          <cell r="B1329" t="str">
            <v>N</v>
          </cell>
          <cell r="C1329" t="str">
            <v>3.7.17.10</v>
          </cell>
          <cell r="D1329" t="str">
            <v>Suministro e instalación de alambre de púas a tres hiladas. Incluye soporte en tubo galvanizado, según planos</v>
          </cell>
          <cell r="E1329" t="str">
            <v>m</v>
          </cell>
          <cell r="G1329">
            <v>2100</v>
          </cell>
          <cell r="K1329">
            <v>1307.7</v>
          </cell>
          <cell r="L1329">
            <v>1307.7</v>
          </cell>
          <cell r="M1329">
            <v>0</v>
          </cell>
          <cell r="N1329">
            <v>2746170</v>
          </cell>
          <cell r="O1329">
            <v>2746170</v>
          </cell>
        </row>
        <row r="1330">
          <cell r="B1330" t="str">
            <v>N</v>
          </cell>
          <cell r="C1330" t="str">
            <v>3.7.17.14</v>
          </cell>
          <cell r="D1330" t="str">
            <v>Suministro, instalación y montaje de tubos de cerramiento galvanizados fabricados con acero laminado en caliente Ø 2 1/2". Incluye pintura en esmalte sitético, color institucional a definir por Interventoría</v>
          </cell>
          <cell r="E1330" t="str">
            <v>m</v>
          </cell>
          <cell r="G1330">
            <v>35000</v>
          </cell>
          <cell r="K1330">
            <v>86.5</v>
          </cell>
          <cell r="L1330">
            <v>86.5</v>
          </cell>
          <cell r="M1330">
            <v>0</v>
          </cell>
          <cell r="N1330">
            <v>3027500</v>
          </cell>
          <cell r="O1330">
            <v>3027500</v>
          </cell>
        </row>
        <row r="1331">
          <cell r="B1331" t="str">
            <v>N</v>
          </cell>
          <cell r="C1331" t="str">
            <v>3.7.17.15</v>
          </cell>
          <cell r="D1331" t="str">
            <v>Suministro, instalación y montaje de tubos de cerramiento galvanizados fabricados con acero laminado en caliente Ø 4". Incluye pintura en esmalte sitético, color institucional a definir por Interventoría</v>
          </cell>
          <cell r="E1331" t="str">
            <v>m</v>
          </cell>
          <cell r="G1331">
            <v>125500</v>
          </cell>
          <cell r="K1331">
            <v>35</v>
          </cell>
          <cell r="L1331">
            <v>35</v>
          </cell>
          <cell r="M1331">
            <v>0</v>
          </cell>
          <cell r="N1331">
            <v>4392500</v>
          </cell>
          <cell r="O1331">
            <v>4392500</v>
          </cell>
        </row>
        <row r="1332">
          <cell r="B1332" t="str">
            <v>N</v>
          </cell>
          <cell r="C1332" t="str">
            <v>3.7.17.16</v>
          </cell>
          <cell r="D1332" t="str">
            <v>Suministro e instalación de malla de cerramiento galvanizada, plastificada Cal 10 hueco hexagonal 2" según planos</v>
          </cell>
          <cell r="E1332" t="str">
            <v>m2</v>
          </cell>
          <cell r="G1332">
            <v>119500</v>
          </cell>
          <cell r="K1332">
            <v>15</v>
          </cell>
          <cell r="L1332">
            <v>15</v>
          </cell>
          <cell r="M1332">
            <v>0</v>
          </cell>
          <cell r="N1332">
            <v>1792500</v>
          </cell>
          <cell r="O1332">
            <v>1792500</v>
          </cell>
        </row>
        <row r="1333">
          <cell r="B1333" t="str">
            <v>N</v>
          </cell>
          <cell r="C1333" t="str">
            <v>3.7.17.17</v>
          </cell>
          <cell r="D1333" t="str">
            <v>Suminsitro, instalación y montaje de tubos de ceramiento en PVC diámetro 2", incluye pintura en esmalte sintético color institucional a definir por Interventoría</v>
          </cell>
          <cell r="E1333" t="str">
            <v>m</v>
          </cell>
          <cell r="G1333">
            <v>10000</v>
          </cell>
          <cell r="K1333">
            <v>1000</v>
          </cell>
          <cell r="L1333">
            <v>1000</v>
          </cell>
          <cell r="M1333">
            <v>0</v>
          </cell>
          <cell r="N1333">
            <v>10000000</v>
          </cell>
          <cell r="O1333">
            <v>10000000</v>
          </cell>
        </row>
        <row r="1334">
          <cell r="C1334">
            <v>3.9</v>
          </cell>
          <cell r="D1334" t="str">
            <v>Obras arquitectónicas</v>
          </cell>
        </row>
        <row r="1335">
          <cell r="C1335" t="str">
            <v>3.9.12</v>
          </cell>
          <cell r="D1335" t="str">
            <v>Pintura</v>
          </cell>
        </row>
        <row r="1336">
          <cell r="C1336" t="str">
            <v>3.9.12.3</v>
          </cell>
          <cell r="D1336" t="str">
            <v>Estuco y pintura a 3 manos segun planos y especificaciones de diseño</v>
          </cell>
          <cell r="E1336" t="str">
            <v>m2</v>
          </cell>
          <cell r="G1336">
            <v>6415</v>
          </cell>
          <cell r="K1336">
            <v>1200</v>
          </cell>
          <cell r="L1336">
            <v>1200</v>
          </cell>
          <cell r="M1336">
            <v>0</v>
          </cell>
          <cell r="N1336">
            <v>7698000</v>
          </cell>
          <cell r="O1336">
            <v>7698000</v>
          </cell>
        </row>
        <row r="1337">
          <cell r="L1337">
            <v>0</v>
          </cell>
          <cell r="M1337">
            <v>0</v>
          </cell>
          <cell r="N1337">
            <v>0</v>
          </cell>
          <cell r="O1337">
            <v>0</v>
          </cell>
        </row>
        <row r="1338">
          <cell r="D1338" t="str">
            <v>COSTO DIRECTO</v>
          </cell>
          <cell r="H1338">
            <v>89095290</v>
          </cell>
          <cell r="L1338">
            <v>0</v>
          </cell>
          <cell r="M1338">
            <v>89095290</v>
          </cell>
          <cell r="N1338">
            <v>119878458</v>
          </cell>
          <cell r="O1338">
            <v>207454620</v>
          </cell>
          <cell r="R1338">
            <v>0</v>
          </cell>
          <cell r="S1338">
            <v>0</v>
          </cell>
          <cell r="T1338">
            <v>0</v>
          </cell>
          <cell r="U1338">
            <v>0</v>
          </cell>
          <cell r="V1338">
            <v>0</v>
          </cell>
          <cell r="W1338">
            <v>89095290</v>
          </cell>
        </row>
        <row r="1339">
          <cell r="D1339" t="str">
            <v>A,I,U, (25% )</v>
          </cell>
          <cell r="E1339">
            <v>0.25</v>
          </cell>
          <cell r="H1339">
            <v>22273823</v>
          </cell>
          <cell r="M1339">
            <v>22273823</v>
          </cell>
          <cell r="N1339">
            <v>29969615</v>
          </cell>
          <cell r="O1339">
            <v>51863655</v>
          </cell>
          <cell r="R1339">
            <v>0</v>
          </cell>
          <cell r="S1339">
            <v>0</v>
          </cell>
          <cell r="T1339">
            <v>0</v>
          </cell>
          <cell r="U1339">
            <v>0</v>
          </cell>
          <cell r="W1339">
            <v>22273823</v>
          </cell>
        </row>
        <row r="1340">
          <cell r="B1340" t="str">
            <v>TO25</v>
          </cell>
          <cell r="D1340" t="str">
            <v>COSTO TOTAL</v>
          </cell>
          <cell r="H1340">
            <v>111369113</v>
          </cell>
          <cell r="M1340">
            <v>111369113</v>
          </cell>
          <cell r="N1340">
            <v>149848073</v>
          </cell>
          <cell r="O1340">
            <v>259318275</v>
          </cell>
          <cell r="R1340">
            <v>0</v>
          </cell>
          <cell r="S1340">
            <v>0</v>
          </cell>
          <cell r="T1340">
            <v>0</v>
          </cell>
          <cell r="U1340">
            <v>0</v>
          </cell>
          <cell r="V1340">
            <v>0</v>
          </cell>
          <cell r="W1340">
            <v>111369113</v>
          </cell>
        </row>
        <row r="1341">
          <cell r="B1341" t="str">
            <v>T26</v>
          </cell>
          <cell r="C1341" t="str">
            <v>SUMINISTRO - TUBERIA DE ADUCCION, GRP Ø 600 mm (1341)</v>
          </cell>
          <cell r="M1341">
            <v>0</v>
          </cell>
          <cell r="N1341">
            <v>0</v>
          </cell>
          <cell r="O1341">
            <v>0</v>
          </cell>
          <cell r="R1341">
            <v>0</v>
          </cell>
          <cell r="S1341">
            <v>0</v>
          </cell>
          <cell r="T1341">
            <v>0</v>
          </cell>
          <cell r="U1341">
            <v>0</v>
          </cell>
          <cell r="V1341">
            <v>0</v>
          </cell>
          <cell r="W1341">
            <v>0</v>
          </cell>
        </row>
        <row r="1342">
          <cell r="C1342" t="str">
            <v xml:space="preserve">ITEM </v>
          </cell>
          <cell r="D1342" t="str">
            <v xml:space="preserve">DESCRIPCION </v>
          </cell>
          <cell r="E1342" t="str">
            <v xml:space="preserve">UNIDAD </v>
          </cell>
          <cell r="F1342" t="str">
            <v xml:space="preserve">CANTIDAD </v>
          </cell>
          <cell r="G1342" t="str">
            <v xml:space="preserve">V. UNITARIO </v>
          </cell>
          <cell r="H1342" t="str">
            <v>V. PARCIAL</v>
          </cell>
          <cell r="R1342">
            <v>0</v>
          </cell>
        </row>
        <row r="1343">
          <cell r="C1343" t="str">
            <v>3.20.</v>
          </cell>
          <cell r="D1343" t="str">
            <v>SUMINISTRO DE TUBERIAS Y ELEMENTOS DE ACUEDUCTO Y ALCANTARILLADO</v>
          </cell>
          <cell r="L1343">
            <v>0</v>
          </cell>
          <cell r="M1343">
            <v>0</v>
          </cell>
          <cell r="N1343">
            <v>0</v>
          </cell>
          <cell r="O1343">
            <v>0</v>
          </cell>
          <cell r="R1343">
            <v>0</v>
          </cell>
          <cell r="S1343">
            <v>0</v>
          </cell>
          <cell r="T1343">
            <v>0</v>
          </cell>
          <cell r="U1343">
            <v>0</v>
          </cell>
          <cell r="V1343">
            <v>0</v>
          </cell>
          <cell r="W1343">
            <v>0</v>
          </cell>
        </row>
        <row r="1344">
          <cell r="C1344" t="str">
            <v>3.20.1.1</v>
          </cell>
          <cell r="D1344" t="str">
            <v>Suministro de Tuberias de Acueducto</v>
          </cell>
          <cell r="L1344">
            <v>0</v>
          </cell>
          <cell r="M1344">
            <v>0</v>
          </cell>
          <cell r="N1344">
            <v>0</v>
          </cell>
          <cell r="O1344">
            <v>0</v>
          </cell>
          <cell r="R1344">
            <v>0</v>
          </cell>
          <cell r="S1344">
            <v>0</v>
          </cell>
          <cell r="T1344">
            <v>0</v>
          </cell>
          <cell r="U1344">
            <v>0</v>
          </cell>
          <cell r="V1344">
            <v>0</v>
          </cell>
          <cell r="W1344">
            <v>0</v>
          </cell>
        </row>
        <row r="1345">
          <cell r="C1345" t="str">
            <v>3.20.1.1.2</v>
          </cell>
          <cell r="D1345" t="str">
            <v>Suministro de Tuberías de acueducto de hierro de fundición dúctil</v>
          </cell>
          <cell r="L1345">
            <v>0</v>
          </cell>
          <cell r="M1345">
            <v>0</v>
          </cell>
          <cell r="N1345">
            <v>0</v>
          </cell>
          <cell r="O1345">
            <v>0</v>
          </cell>
          <cell r="R1345">
            <v>0</v>
          </cell>
          <cell r="S1345">
            <v>0</v>
          </cell>
          <cell r="T1345">
            <v>0</v>
          </cell>
          <cell r="U1345">
            <v>0</v>
          </cell>
          <cell r="V1345">
            <v>0</v>
          </cell>
          <cell r="W1345">
            <v>0</v>
          </cell>
        </row>
        <row r="1346">
          <cell r="C1346" t="str">
            <v>3.20.1.1.2.7</v>
          </cell>
          <cell r="D1346" t="str">
            <v>Tubería de HD de 600 mm PN 10</v>
          </cell>
          <cell r="E1346" t="str">
            <v>m</v>
          </cell>
          <cell r="F1346">
            <v>66</v>
          </cell>
          <cell r="G1346">
            <v>500939.04</v>
          </cell>
          <cell r="H1346">
            <v>33061976.639999997</v>
          </cell>
          <cell r="I1346">
            <v>8.916038999005039</v>
          </cell>
          <cell r="J1346">
            <v>66</v>
          </cell>
          <cell r="K1346">
            <v>-66</v>
          </cell>
          <cell r="L1346">
            <v>0</v>
          </cell>
          <cell r="M1346">
            <v>33061976.639999997</v>
          </cell>
          <cell r="N1346">
            <v>-33061976.639999997</v>
          </cell>
          <cell r="O1346">
            <v>0</v>
          </cell>
          <cell r="R1346">
            <v>0</v>
          </cell>
          <cell r="S1346">
            <v>0</v>
          </cell>
          <cell r="T1346">
            <v>0</v>
          </cell>
          <cell r="U1346">
            <v>0</v>
          </cell>
          <cell r="V1346">
            <v>0</v>
          </cell>
          <cell r="W1346">
            <v>0</v>
          </cell>
        </row>
        <row r="1347">
          <cell r="C1347" t="str">
            <v>3.20.1.1.3</v>
          </cell>
          <cell r="D1347" t="str">
            <v>Suministro de Tuberías de acueducto de poliester reforzado con fibra de vidrio (GRP)</v>
          </cell>
          <cell r="I1347">
            <v>0</v>
          </cell>
          <cell r="L1347">
            <v>0</v>
          </cell>
          <cell r="M1347">
            <v>0</v>
          </cell>
          <cell r="N1347">
            <v>0</v>
          </cell>
          <cell r="O1347">
            <v>0</v>
          </cell>
          <cell r="R1347">
            <v>0</v>
          </cell>
          <cell r="S1347">
            <v>0</v>
          </cell>
          <cell r="T1347">
            <v>0</v>
          </cell>
          <cell r="U1347">
            <v>0</v>
          </cell>
          <cell r="V1347">
            <v>0</v>
          </cell>
          <cell r="W1347">
            <v>0</v>
          </cell>
        </row>
        <row r="1348">
          <cell r="C1348" t="str">
            <v>3.20.1.1.3.2</v>
          </cell>
          <cell r="D1348" t="str">
            <v>Tubería de GRP de 400 mm</v>
          </cell>
          <cell r="E1348" t="str">
            <v>m</v>
          </cell>
          <cell r="F1348">
            <v>6</v>
          </cell>
          <cell r="G1348">
            <v>89000</v>
          </cell>
          <cell r="H1348">
            <v>534000</v>
          </cell>
          <cell r="I1348">
            <v>0.1440072648199866</v>
          </cell>
          <cell r="J1348">
            <v>6</v>
          </cell>
          <cell r="K1348">
            <v>-6</v>
          </cell>
          <cell r="L1348">
            <v>0</v>
          </cell>
          <cell r="M1348">
            <v>534000</v>
          </cell>
          <cell r="N1348">
            <v>-534000</v>
          </cell>
          <cell r="O1348">
            <v>0</v>
          </cell>
          <cell r="R1348">
            <v>0</v>
          </cell>
          <cell r="S1348">
            <v>0</v>
          </cell>
          <cell r="T1348">
            <v>0</v>
          </cell>
          <cell r="U1348">
            <v>0</v>
          </cell>
          <cell r="V1348">
            <v>0</v>
          </cell>
          <cell r="W1348">
            <v>0</v>
          </cell>
        </row>
        <row r="1349">
          <cell r="C1349" t="str">
            <v>3.20.1.1.3.5</v>
          </cell>
          <cell r="D1349" t="str">
            <v>Tubería de GRP de 600 mm (de 12 m cada tubo)</v>
          </cell>
          <cell r="E1349" t="str">
            <v>m</v>
          </cell>
          <cell r="F1349">
            <v>978</v>
          </cell>
          <cell r="G1349">
            <v>240130.20799999998</v>
          </cell>
          <cell r="H1349">
            <v>234847343.42399999</v>
          </cell>
          <cell r="I1349">
            <v>63.332815686760881</v>
          </cell>
          <cell r="J1349">
            <v>978</v>
          </cell>
          <cell r="K1349">
            <v>-978</v>
          </cell>
          <cell r="L1349">
            <v>0</v>
          </cell>
          <cell r="M1349">
            <v>234847343.42399999</v>
          </cell>
          <cell r="N1349">
            <v>-234847343.42399999</v>
          </cell>
          <cell r="O1349">
            <v>0</v>
          </cell>
          <cell r="R1349">
            <v>0</v>
          </cell>
          <cell r="S1349">
            <v>0</v>
          </cell>
          <cell r="T1349">
            <v>0</v>
          </cell>
          <cell r="U1349">
            <v>0</v>
          </cell>
          <cell r="V1349">
            <v>0</v>
          </cell>
          <cell r="W1349">
            <v>0</v>
          </cell>
        </row>
        <row r="1350">
          <cell r="C1350" t="str">
            <v>3.20.1.2.1</v>
          </cell>
          <cell r="D1350" t="str">
            <v xml:space="preserve">Suministro de válvula de compuerta brida x brida norma ISO PN 10 </v>
          </cell>
          <cell r="I1350">
            <v>0</v>
          </cell>
          <cell r="K1350">
            <v>0</v>
          </cell>
          <cell r="L1350">
            <v>0</v>
          </cell>
          <cell r="M1350">
            <v>0</v>
          </cell>
          <cell r="N1350">
            <v>0</v>
          </cell>
          <cell r="O1350">
            <v>0</v>
          </cell>
          <cell r="R1350">
            <v>0</v>
          </cell>
          <cell r="S1350">
            <v>0</v>
          </cell>
          <cell r="T1350">
            <v>0</v>
          </cell>
          <cell r="U1350">
            <v>0</v>
          </cell>
          <cell r="V1350">
            <v>0</v>
          </cell>
          <cell r="W1350">
            <v>0</v>
          </cell>
        </row>
        <row r="1351">
          <cell r="C1351" t="str">
            <v>3.20.1.2.1.3</v>
          </cell>
          <cell r="D1351" t="str">
            <v>d = 100 mm (4")</v>
          </cell>
          <cell r="E1351" t="str">
            <v>un</v>
          </cell>
          <cell r="F1351">
            <v>1</v>
          </cell>
          <cell r="G1351">
            <v>434118.40000000002</v>
          </cell>
          <cell r="H1351">
            <v>434118.40000000002</v>
          </cell>
          <cell r="I1351">
            <v>0.11707154193263834</v>
          </cell>
          <cell r="J1351">
            <v>1</v>
          </cell>
          <cell r="K1351">
            <v>-1</v>
          </cell>
          <cell r="L1351">
            <v>0</v>
          </cell>
          <cell r="M1351">
            <v>434118.40000000002</v>
          </cell>
          <cell r="N1351">
            <v>-434118.40000000002</v>
          </cell>
          <cell r="O1351">
            <v>0</v>
          </cell>
          <cell r="R1351">
            <v>0</v>
          </cell>
          <cell r="S1351">
            <v>0</v>
          </cell>
          <cell r="T1351">
            <v>0</v>
          </cell>
          <cell r="U1351">
            <v>0</v>
          </cell>
          <cell r="V1351">
            <v>0</v>
          </cell>
          <cell r="W1351">
            <v>0</v>
          </cell>
        </row>
        <row r="1352">
          <cell r="C1352" t="str">
            <v>3.20.1.2.3</v>
          </cell>
          <cell r="D1352" t="str">
            <v>Suministro de válvula de mariposa brida x brida norma ISO PN  16</v>
          </cell>
          <cell r="I1352">
            <v>0</v>
          </cell>
          <cell r="K1352">
            <v>0</v>
          </cell>
          <cell r="L1352">
            <v>0</v>
          </cell>
          <cell r="M1352">
            <v>0</v>
          </cell>
          <cell r="N1352">
            <v>0</v>
          </cell>
          <cell r="O1352">
            <v>0</v>
          </cell>
          <cell r="R1352">
            <v>0</v>
          </cell>
          <cell r="S1352">
            <v>0</v>
          </cell>
          <cell r="T1352">
            <v>0</v>
          </cell>
          <cell r="U1352">
            <v>0</v>
          </cell>
          <cell r="V1352">
            <v>0</v>
          </cell>
          <cell r="W1352">
            <v>0</v>
          </cell>
        </row>
        <row r="1353">
          <cell r="C1353" t="str">
            <v>3.20.1.2.3.4</v>
          </cell>
          <cell r="D1353" t="str">
            <v>d = 400 mm (16")</v>
          </cell>
          <cell r="E1353" t="str">
            <v>un</v>
          </cell>
          <cell r="F1353">
            <v>2</v>
          </cell>
          <cell r="G1353">
            <v>8619472.7999999989</v>
          </cell>
          <cell r="H1353">
            <v>17238945.599999998</v>
          </cell>
          <cell r="I1353">
            <v>4.6489389592444619</v>
          </cell>
          <cell r="J1353">
            <v>2</v>
          </cell>
          <cell r="K1353">
            <v>-2</v>
          </cell>
          <cell r="L1353">
            <v>0</v>
          </cell>
          <cell r="M1353">
            <v>17238945.599999998</v>
          </cell>
          <cell r="N1353">
            <v>-17238945.599999998</v>
          </cell>
          <cell r="O1353">
            <v>0</v>
          </cell>
          <cell r="R1353">
            <v>0</v>
          </cell>
          <cell r="S1353">
            <v>0</v>
          </cell>
          <cell r="T1353">
            <v>0</v>
          </cell>
          <cell r="U1353">
            <v>0</v>
          </cell>
          <cell r="V1353">
            <v>0</v>
          </cell>
          <cell r="W1353">
            <v>0</v>
          </cell>
        </row>
        <row r="1354">
          <cell r="C1354" t="str">
            <v>3.20.1.2.7</v>
          </cell>
          <cell r="D1354" t="str">
            <v xml:space="preserve">Suministro de ventosa de triple acción norma ISO PN 10 </v>
          </cell>
          <cell r="I1354">
            <v>0</v>
          </cell>
          <cell r="K1354">
            <v>0</v>
          </cell>
          <cell r="L1354">
            <v>0</v>
          </cell>
          <cell r="M1354">
            <v>0</v>
          </cell>
          <cell r="N1354">
            <v>0</v>
          </cell>
          <cell r="O1354">
            <v>0</v>
          </cell>
          <cell r="R1354">
            <v>0</v>
          </cell>
          <cell r="S1354">
            <v>0</v>
          </cell>
          <cell r="T1354">
            <v>0</v>
          </cell>
          <cell r="U1354">
            <v>0</v>
          </cell>
          <cell r="V1354">
            <v>0</v>
          </cell>
          <cell r="W1354">
            <v>0</v>
          </cell>
        </row>
        <row r="1355">
          <cell r="C1355" t="str">
            <v>3.20.1.2.7.3</v>
          </cell>
          <cell r="D1355" t="str">
            <v>d = 100 mm (4")</v>
          </cell>
          <cell r="E1355" t="str">
            <v>un</v>
          </cell>
          <cell r="F1355">
            <v>1</v>
          </cell>
          <cell r="G1355">
            <v>1443785.3</v>
          </cell>
          <cell r="H1355">
            <v>1443785.3</v>
          </cell>
          <cell r="I1355">
            <v>0.38935500382079369</v>
          </cell>
          <cell r="J1355">
            <v>1</v>
          </cell>
          <cell r="K1355">
            <v>-1</v>
          </cell>
          <cell r="L1355">
            <v>0</v>
          </cell>
          <cell r="M1355">
            <v>1443785.3</v>
          </cell>
          <cell r="N1355">
            <v>-1443785.3</v>
          </cell>
          <cell r="O1355">
            <v>0</v>
          </cell>
          <cell r="R1355">
            <v>0</v>
          </cell>
          <cell r="S1355">
            <v>0</v>
          </cell>
          <cell r="T1355">
            <v>0</v>
          </cell>
          <cell r="U1355">
            <v>0</v>
          </cell>
          <cell r="V1355">
            <v>0</v>
          </cell>
          <cell r="W1355">
            <v>0</v>
          </cell>
        </row>
        <row r="1356">
          <cell r="C1356" t="str">
            <v>3.20.1.2.15</v>
          </cell>
          <cell r="D1356" t="str">
            <v>Suministro de brida ciega HD norma ISO PN 16</v>
          </cell>
          <cell r="I1356">
            <v>0</v>
          </cell>
          <cell r="K1356">
            <v>0</v>
          </cell>
          <cell r="L1356">
            <v>0</v>
          </cell>
          <cell r="M1356">
            <v>0</v>
          </cell>
          <cell r="N1356">
            <v>0</v>
          </cell>
          <cell r="O1356">
            <v>0</v>
          </cell>
          <cell r="R1356">
            <v>0</v>
          </cell>
          <cell r="S1356">
            <v>0</v>
          </cell>
          <cell r="T1356">
            <v>0</v>
          </cell>
          <cell r="U1356">
            <v>0</v>
          </cell>
          <cell r="V1356">
            <v>0</v>
          </cell>
          <cell r="W1356">
            <v>0</v>
          </cell>
        </row>
        <row r="1357">
          <cell r="C1357" t="str">
            <v>3.20.1.2.15.11</v>
          </cell>
          <cell r="D1357" t="str">
            <v>d = 600 mm (24")</v>
          </cell>
          <cell r="E1357" t="str">
            <v>un</v>
          </cell>
          <cell r="F1357">
            <v>1</v>
          </cell>
          <cell r="G1357">
            <v>1718134</v>
          </cell>
          <cell r="H1357">
            <v>1718134</v>
          </cell>
          <cell r="I1357">
            <v>0.46334040811652227</v>
          </cell>
          <cell r="J1357">
            <v>1</v>
          </cell>
          <cell r="K1357">
            <v>-1</v>
          </cell>
          <cell r="L1357">
            <v>0</v>
          </cell>
          <cell r="M1357">
            <v>1718134</v>
          </cell>
          <cell r="N1357">
            <v>-1718134</v>
          </cell>
          <cell r="O1357">
            <v>0</v>
          </cell>
          <cell r="R1357">
            <v>0</v>
          </cell>
          <cell r="S1357">
            <v>0</v>
          </cell>
          <cell r="T1357">
            <v>0</v>
          </cell>
          <cell r="U1357">
            <v>0</v>
          </cell>
          <cell r="V1357">
            <v>0</v>
          </cell>
          <cell r="W1357">
            <v>0</v>
          </cell>
        </row>
        <row r="1358">
          <cell r="C1358" t="str">
            <v>3.20.1.2.30</v>
          </cell>
          <cell r="D1358" t="str">
            <v>Codo 90° BxB HD Norma ISO PN 10</v>
          </cell>
          <cell r="I1358">
            <v>0</v>
          </cell>
          <cell r="K1358">
            <v>0</v>
          </cell>
          <cell r="L1358">
            <v>0</v>
          </cell>
          <cell r="M1358">
            <v>0</v>
          </cell>
          <cell r="N1358">
            <v>0</v>
          </cell>
          <cell r="O1358">
            <v>0</v>
          </cell>
          <cell r="R1358">
            <v>0</v>
          </cell>
          <cell r="S1358">
            <v>0</v>
          </cell>
          <cell r="T1358">
            <v>0</v>
          </cell>
          <cell r="U1358">
            <v>0</v>
          </cell>
          <cell r="V1358">
            <v>0</v>
          </cell>
          <cell r="W1358">
            <v>0</v>
          </cell>
        </row>
        <row r="1359">
          <cell r="C1359" t="str">
            <v>3.20.1.2.30.7</v>
          </cell>
          <cell r="D1359" t="str">
            <v>d = 600 mm (24")</v>
          </cell>
          <cell r="E1359" t="str">
            <v>un</v>
          </cell>
          <cell r="F1359">
            <v>2</v>
          </cell>
          <cell r="G1359">
            <v>6148000</v>
          </cell>
          <cell r="H1359">
            <v>12296000</v>
          </cell>
          <cell r="I1359">
            <v>3.3159425622220136</v>
          </cell>
          <cell r="J1359">
            <v>2</v>
          </cell>
          <cell r="K1359">
            <v>-2</v>
          </cell>
          <cell r="L1359">
            <v>0</v>
          </cell>
          <cell r="M1359">
            <v>12296000</v>
          </cell>
          <cell r="N1359">
            <v>-12296000</v>
          </cell>
          <cell r="O1359">
            <v>0</v>
          </cell>
          <cell r="R1359">
            <v>0</v>
          </cell>
          <cell r="S1359">
            <v>0</v>
          </cell>
          <cell r="T1359">
            <v>0</v>
          </cell>
          <cell r="U1359">
            <v>0</v>
          </cell>
          <cell r="V1359">
            <v>0</v>
          </cell>
          <cell r="W1359">
            <v>0</v>
          </cell>
        </row>
        <row r="1360">
          <cell r="C1360" t="str">
            <v>3.20.1.2.40</v>
          </cell>
          <cell r="D1360" t="str">
            <v>Codo 45° JA x JA HD Norma ISO PN 10</v>
          </cell>
          <cell r="I1360">
            <v>0</v>
          </cell>
          <cell r="K1360">
            <v>0</v>
          </cell>
          <cell r="L1360">
            <v>0</v>
          </cell>
          <cell r="M1360">
            <v>0</v>
          </cell>
          <cell r="N1360">
            <v>0</v>
          </cell>
          <cell r="O1360">
            <v>0</v>
          </cell>
          <cell r="R1360">
            <v>0</v>
          </cell>
          <cell r="S1360">
            <v>0</v>
          </cell>
          <cell r="T1360">
            <v>0</v>
          </cell>
          <cell r="U1360">
            <v>0</v>
          </cell>
          <cell r="V1360">
            <v>0</v>
          </cell>
          <cell r="W1360">
            <v>0</v>
          </cell>
        </row>
        <row r="1361">
          <cell r="C1361" t="str">
            <v>3.20.1.2.40.7</v>
          </cell>
          <cell r="D1361" t="str">
            <v>d = 600 mm (24")</v>
          </cell>
          <cell r="E1361" t="str">
            <v>un</v>
          </cell>
          <cell r="F1361">
            <v>2</v>
          </cell>
          <cell r="G1361">
            <v>3455554.16</v>
          </cell>
          <cell r="H1361">
            <v>6911108.3200000003</v>
          </cell>
          <cell r="I1361">
            <v>1.8637636817188254</v>
          </cell>
          <cell r="J1361">
            <v>2</v>
          </cell>
          <cell r="K1361">
            <v>-2</v>
          </cell>
          <cell r="L1361">
            <v>0</v>
          </cell>
          <cell r="M1361">
            <v>6911108.3200000003</v>
          </cell>
          <cell r="N1361">
            <v>-6911108.3200000003</v>
          </cell>
          <cell r="O1361">
            <v>0</v>
          </cell>
          <cell r="R1361">
            <v>0</v>
          </cell>
          <cell r="S1361">
            <v>0</v>
          </cell>
          <cell r="T1361">
            <v>0</v>
          </cell>
          <cell r="U1361">
            <v>0</v>
          </cell>
          <cell r="V1361">
            <v>0</v>
          </cell>
          <cell r="W1361">
            <v>0</v>
          </cell>
        </row>
        <row r="1362">
          <cell r="C1362" t="str">
            <v>3.20.1.2.58</v>
          </cell>
          <cell r="D1362" t="str">
            <v>Reducción B x B HD. Norma ISO. PN 10</v>
          </cell>
          <cell r="I1362">
            <v>0</v>
          </cell>
          <cell r="K1362">
            <v>0</v>
          </cell>
          <cell r="L1362">
            <v>0</v>
          </cell>
          <cell r="M1362">
            <v>0</v>
          </cell>
          <cell r="N1362">
            <v>0</v>
          </cell>
          <cell r="O1362">
            <v>0</v>
          </cell>
          <cell r="R1362">
            <v>0</v>
          </cell>
          <cell r="S1362">
            <v>0</v>
          </cell>
          <cell r="T1362">
            <v>0</v>
          </cell>
          <cell r="U1362">
            <v>0</v>
          </cell>
          <cell r="V1362">
            <v>0</v>
          </cell>
          <cell r="W1362">
            <v>0</v>
          </cell>
        </row>
        <row r="1363">
          <cell r="C1363" t="str">
            <v>3.20.1.2.58.31</v>
          </cell>
          <cell r="D1363" t="str">
            <v>d = 600 x 400 mm</v>
          </cell>
          <cell r="E1363" t="str">
            <v>un</v>
          </cell>
          <cell r="F1363">
            <v>2</v>
          </cell>
          <cell r="G1363">
            <v>4640000</v>
          </cell>
          <cell r="H1363">
            <v>9280000</v>
          </cell>
          <cell r="I1363">
            <v>2.5025981601675578</v>
          </cell>
          <cell r="J1363">
            <v>2</v>
          </cell>
          <cell r="K1363">
            <v>-2</v>
          </cell>
          <cell r="L1363">
            <v>0</v>
          </cell>
          <cell r="M1363">
            <v>9280000</v>
          </cell>
          <cell r="N1363">
            <v>-9280000</v>
          </cell>
          <cell r="O1363">
            <v>0</v>
          </cell>
          <cell r="R1363">
            <v>0</v>
          </cell>
          <cell r="S1363">
            <v>0</v>
          </cell>
          <cell r="T1363">
            <v>0</v>
          </cell>
          <cell r="U1363">
            <v>0</v>
          </cell>
          <cell r="V1363">
            <v>0</v>
          </cell>
          <cell r="W1363">
            <v>0</v>
          </cell>
        </row>
        <row r="1364">
          <cell r="C1364" t="str">
            <v>3.20.1.2.62</v>
          </cell>
          <cell r="D1364" t="str">
            <v>Suministro de Tee B x B x B HD. Norma ISO. PN 10</v>
          </cell>
          <cell r="I1364">
            <v>0</v>
          </cell>
          <cell r="K1364">
            <v>0</v>
          </cell>
          <cell r="L1364">
            <v>0</v>
          </cell>
          <cell r="M1364">
            <v>0</v>
          </cell>
          <cell r="N1364">
            <v>0</v>
          </cell>
          <cell r="O1364">
            <v>0</v>
          </cell>
          <cell r="R1364">
            <v>0</v>
          </cell>
          <cell r="S1364">
            <v>0</v>
          </cell>
          <cell r="T1364">
            <v>0</v>
          </cell>
          <cell r="U1364">
            <v>0</v>
          </cell>
          <cell r="V1364">
            <v>0</v>
          </cell>
          <cell r="W1364">
            <v>0</v>
          </cell>
        </row>
        <row r="1365">
          <cell r="C1365" t="str">
            <v>3.20.1.2.62.40</v>
          </cell>
          <cell r="D1365" t="str">
            <v>Tee 600 x 600 x 600 mm</v>
          </cell>
          <cell r="E1365" t="str">
            <v>un</v>
          </cell>
          <cell r="F1365">
            <v>1</v>
          </cell>
          <cell r="G1365">
            <v>10542834</v>
          </cell>
          <cell r="H1365">
            <v>10542834</v>
          </cell>
          <cell r="I1365">
            <v>2.8431548460508589</v>
          </cell>
          <cell r="J1365">
            <v>1</v>
          </cell>
          <cell r="K1365">
            <v>-1</v>
          </cell>
          <cell r="L1365">
            <v>0</v>
          </cell>
          <cell r="M1365">
            <v>10542834</v>
          </cell>
          <cell r="N1365">
            <v>-10542834</v>
          </cell>
          <cell r="O1365">
            <v>0</v>
          </cell>
          <cell r="R1365">
            <v>0</v>
          </cell>
          <cell r="S1365">
            <v>0</v>
          </cell>
          <cell r="T1365">
            <v>0</v>
          </cell>
          <cell r="U1365">
            <v>0</v>
          </cell>
          <cell r="V1365">
            <v>0</v>
          </cell>
          <cell r="W1365">
            <v>0</v>
          </cell>
        </row>
        <row r="1366">
          <cell r="C1366" t="str">
            <v>3.20.1.2.67</v>
          </cell>
          <cell r="D1366" t="str">
            <v>Suministro de Niples bridados (Brida espigo y lisos)</v>
          </cell>
          <cell r="I1366">
            <v>0</v>
          </cell>
          <cell r="K1366">
            <v>0</v>
          </cell>
          <cell r="L1366">
            <v>0</v>
          </cell>
          <cell r="M1366">
            <v>0</v>
          </cell>
          <cell r="N1366">
            <v>0</v>
          </cell>
          <cell r="O1366">
            <v>0</v>
          </cell>
          <cell r="R1366">
            <v>0</v>
          </cell>
          <cell r="S1366">
            <v>0</v>
          </cell>
          <cell r="T1366">
            <v>0</v>
          </cell>
          <cell r="U1366">
            <v>0</v>
          </cell>
          <cell r="V1366">
            <v>0</v>
          </cell>
          <cell r="W1366">
            <v>0</v>
          </cell>
        </row>
        <row r="1367">
          <cell r="C1367" t="str">
            <v>3.20.1.2.67.1</v>
          </cell>
          <cell r="D1367" t="str">
            <v>L &lt;= 1 m</v>
          </cell>
          <cell r="I1367">
            <v>0</v>
          </cell>
          <cell r="K1367">
            <v>0</v>
          </cell>
          <cell r="L1367">
            <v>0</v>
          </cell>
          <cell r="M1367">
            <v>0</v>
          </cell>
          <cell r="N1367">
            <v>0</v>
          </cell>
          <cell r="O1367">
            <v>0</v>
          </cell>
          <cell r="R1367">
            <v>0</v>
          </cell>
          <cell r="S1367">
            <v>0</v>
          </cell>
          <cell r="T1367">
            <v>0</v>
          </cell>
          <cell r="U1367">
            <v>0</v>
          </cell>
          <cell r="V1367">
            <v>0</v>
          </cell>
          <cell r="W1367">
            <v>0</v>
          </cell>
        </row>
        <row r="1368">
          <cell r="C1368" t="str">
            <v>3.20.1.2.67.1.1</v>
          </cell>
          <cell r="D1368" t="str">
            <v>d = 600 mm Brida x Espigo. Norma ISO. PN 10. L=1.0 m.</v>
          </cell>
          <cell r="E1368" t="str">
            <v>un</v>
          </cell>
          <cell r="F1368">
            <v>1</v>
          </cell>
          <cell r="G1368">
            <v>2616380</v>
          </cell>
          <cell r="H1368">
            <v>2616380</v>
          </cell>
          <cell r="I1368">
            <v>0.70557626878224078</v>
          </cell>
          <cell r="J1368">
            <v>1</v>
          </cell>
          <cell r="K1368">
            <v>-1</v>
          </cell>
          <cell r="L1368">
            <v>0</v>
          </cell>
          <cell r="M1368">
            <v>2616380</v>
          </cell>
          <cell r="N1368">
            <v>-2616380</v>
          </cell>
          <cell r="O1368">
            <v>0</v>
          </cell>
          <cell r="R1368">
            <v>0</v>
          </cell>
          <cell r="S1368">
            <v>0</v>
          </cell>
          <cell r="T1368">
            <v>0</v>
          </cell>
          <cell r="U1368">
            <v>0</v>
          </cell>
          <cell r="V1368">
            <v>0</v>
          </cell>
          <cell r="W1368">
            <v>0</v>
          </cell>
        </row>
        <row r="1369">
          <cell r="C1369" t="str">
            <v>3.20.2.11</v>
          </cell>
          <cell r="D1369" t="str">
            <v>Suministro de Codos GRP, SN 5000 N/m2, PN 6</v>
          </cell>
          <cell r="I1369">
            <v>0</v>
          </cell>
          <cell r="K1369">
            <v>0</v>
          </cell>
          <cell r="L1369">
            <v>0</v>
          </cell>
          <cell r="M1369">
            <v>0</v>
          </cell>
          <cell r="N1369">
            <v>0</v>
          </cell>
          <cell r="O1369">
            <v>0</v>
          </cell>
          <cell r="R1369">
            <v>0</v>
          </cell>
          <cell r="S1369">
            <v>0</v>
          </cell>
          <cell r="T1369">
            <v>0</v>
          </cell>
          <cell r="U1369">
            <v>0</v>
          </cell>
          <cell r="V1369">
            <v>0</v>
          </cell>
          <cell r="W1369">
            <v>0</v>
          </cell>
        </row>
        <row r="1370">
          <cell r="C1370" t="str">
            <v>3.20.2.11.4</v>
          </cell>
          <cell r="D1370" t="str">
            <v>d = 600 mm (Entre 3° y 30°), incluye 3 acoples por codo</v>
          </cell>
          <cell r="E1370" t="str">
            <v>un</v>
          </cell>
          <cell r="F1370">
            <v>3</v>
          </cell>
          <cell r="G1370">
            <v>380000</v>
          </cell>
          <cell r="H1370">
            <v>1140000</v>
          </cell>
          <cell r="I1370">
            <v>0.30743123950334222</v>
          </cell>
          <cell r="J1370">
            <v>3</v>
          </cell>
          <cell r="K1370">
            <v>-3</v>
          </cell>
          <cell r="L1370">
            <v>0</v>
          </cell>
          <cell r="M1370">
            <v>1140000</v>
          </cell>
          <cell r="N1370">
            <v>-1140000</v>
          </cell>
          <cell r="O1370">
            <v>0</v>
          </cell>
          <cell r="R1370">
            <v>0</v>
          </cell>
          <cell r="S1370">
            <v>0</v>
          </cell>
          <cell r="T1370">
            <v>0</v>
          </cell>
          <cell r="U1370">
            <v>0</v>
          </cell>
          <cell r="V1370">
            <v>0</v>
          </cell>
          <cell r="W1370">
            <v>0</v>
          </cell>
        </row>
        <row r="1371">
          <cell r="C1371" t="str">
            <v>3.20.2.11.5</v>
          </cell>
          <cell r="D1371" t="str">
            <v>d = 600 mm (Entre 61° y 90°), incluye 3 acoples por codo</v>
          </cell>
          <cell r="E1371" t="str">
            <v>un</v>
          </cell>
          <cell r="F1371">
            <v>4</v>
          </cell>
          <cell r="G1371">
            <v>800000</v>
          </cell>
          <cell r="H1371">
            <v>3200000</v>
          </cell>
          <cell r="I1371">
            <v>0.86296488281639927</v>
          </cell>
          <cell r="J1371">
            <v>4</v>
          </cell>
          <cell r="K1371">
            <v>-4</v>
          </cell>
          <cell r="L1371">
            <v>0</v>
          </cell>
          <cell r="M1371">
            <v>3200000</v>
          </cell>
          <cell r="N1371">
            <v>-3200000</v>
          </cell>
          <cell r="O1371">
            <v>0</v>
          </cell>
          <cell r="R1371">
            <v>0</v>
          </cell>
          <cell r="S1371">
            <v>0</v>
          </cell>
          <cell r="T1371">
            <v>0</v>
          </cell>
          <cell r="U1371">
            <v>0</v>
          </cell>
          <cell r="V1371">
            <v>0</v>
          </cell>
          <cell r="W1371">
            <v>0</v>
          </cell>
        </row>
        <row r="1372">
          <cell r="C1372" t="str">
            <v>3.20.2.12</v>
          </cell>
          <cell r="D1372" t="str">
            <v>Suministro de Tee GRP, Esp. x Esp. x Brida, SN 5000 N/m2, PN 6</v>
          </cell>
          <cell r="I1372">
            <v>0</v>
          </cell>
          <cell r="K1372">
            <v>0</v>
          </cell>
          <cell r="L1372">
            <v>0</v>
          </cell>
          <cell r="M1372">
            <v>0</v>
          </cell>
          <cell r="N1372">
            <v>0</v>
          </cell>
          <cell r="O1372">
            <v>0</v>
          </cell>
          <cell r="R1372">
            <v>0</v>
          </cell>
          <cell r="S1372">
            <v>0</v>
          </cell>
          <cell r="T1372">
            <v>0</v>
          </cell>
          <cell r="U1372">
            <v>0</v>
          </cell>
          <cell r="V1372">
            <v>0</v>
          </cell>
          <cell r="W1372">
            <v>0</v>
          </cell>
        </row>
        <row r="1373">
          <cell r="C1373" t="str">
            <v>3.20.2.12.4</v>
          </cell>
          <cell r="D1373" t="str">
            <v>d = 600 x 600 x 100 mm, incluye 5 acoples. (Ventosa)</v>
          </cell>
          <cell r="E1373" t="str">
            <v>un</v>
          </cell>
          <cell r="F1373">
            <v>1</v>
          </cell>
          <cell r="G1373">
            <v>700000</v>
          </cell>
          <cell r="H1373">
            <v>700000</v>
          </cell>
          <cell r="I1373">
            <v>0.18877356811608731</v>
          </cell>
          <cell r="J1373">
            <v>1</v>
          </cell>
          <cell r="K1373">
            <v>-1</v>
          </cell>
          <cell r="L1373">
            <v>0</v>
          </cell>
          <cell r="M1373">
            <v>700000</v>
          </cell>
          <cell r="N1373">
            <v>-700000</v>
          </cell>
          <cell r="O1373">
            <v>0</v>
          </cell>
          <cell r="R1373">
            <v>0</v>
          </cell>
          <cell r="S1373">
            <v>0</v>
          </cell>
          <cell r="T1373">
            <v>0</v>
          </cell>
          <cell r="U1373">
            <v>0</v>
          </cell>
          <cell r="V1373">
            <v>0</v>
          </cell>
          <cell r="W1373">
            <v>0</v>
          </cell>
        </row>
        <row r="1374">
          <cell r="C1374" t="str">
            <v>3.20.2.12.5</v>
          </cell>
          <cell r="D1374" t="str">
            <v>d = 600 x 600 x 400 mm, incluye 3 acoples por tee</v>
          </cell>
          <cell r="E1374" t="str">
            <v>un</v>
          </cell>
          <cell r="F1374">
            <v>1</v>
          </cell>
          <cell r="G1374">
            <v>2100000</v>
          </cell>
          <cell r="H1374">
            <v>2100000</v>
          </cell>
          <cell r="I1374">
            <v>0.56632070434826198</v>
          </cell>
          <cell r="J1374">
            <v>1</v>
          </cell>
          <cell r="K1374">
            <v>-1</v>
          </cell>
          <cell r="L1374">
            <v>0</v>
          </cell>
          <cell r="M1374">
            <v>2100000</v>
          </cell>
          <cell r="N1374">
            <v>-2100000</v>
          </cell>
          <cell r="O1374">
            <v>0</v>
          </cell>
          <cell r="R1374">
            <v>0</v>
          </cell>
          <cell r="S1374">
            <v>0</v>
          </cell>
          <cell r="T1374">
            <v>0</v>
          </cell>
          <cell r="U1374">
            <v>0</v>
          </cell>
          <cell r="V1374">
            <v>0</v>
          </cell>
          <cell r="W1374">
            <v>0</v>
          </cell>
        </row>
        <row r="1375">
          <cell r="C1375" t="str">
            <v>3.20.2.12.6</v>
          </cell>
          <cell r="D1375" t="str">
            <v>d = 600 x 600 x 600 mm, incluye 3 acoples por tee</v>
          </cell>
          <cell r="E1375" t="str">
            <v>un</v>
          </cell>
          <cell r="F1375">
            <v>1</v>
          </cell>
          <cell r="G1375">
            <v>6000000</v>
          </cell>
          <cell r="H1375">
            <v>6000000</v>
          </cell>
          <cell r="I1375">
            <v>1.6180591552807484</v>
          </cell>
          <cell r="J1375">
            <v>1</v>
          </cell>
          <cell r="K1375">
            <v>-1</v>
          </cell>
          <cell r="L1375">
            <v>0</v>
          </cell>
          <cell r="M1375">
            <v>6000000</v>
          </cell>
          <cell r="N1375">
            <v>-6000000</v>
          </cell>
          <cell r="O1375">
            <v>0</v>
          </cell>
          <cell r="R1375">
            <v>0</v>
          </cell>
          <cell r="S1375">
            <v>0</v>
          </cell>
          <cell r="T1375">
            <v>0</v>
          </cell>
          <cell r="U1375">
            <v>0</v>
          </cell>
          <cell r="V1375">
            <v>0</v>
          </cell>
          <cell r="W1375">
            <v>0</v>
          </cell>
        </row>
        <row r="1376">
          <cell r="C1376" t="str">
            <v>3.20.2.14</v>
          </cell>
          <cell r="D1376" t="str">
            <v>Suministro Niple GRP Brida x Espigo, SN 5000 N/m2, PN 6</v>
          </cell>
          <cell r="I1376">
            <v>0</v>
          </cell>
          <cell r="K1376">
            <v>0</v>
          </cell>
          <cell r="L1376">
            <v>0</v>
          </cell>
          <cell r="M1376">
            <v>0</v>
          </cell>
          <cell r="N1376">
            <v>0</v>
          </cell>
          <cell r="O1376">
            <v>0</v>
          </cell>
          <cell r="R1376">
            <v>0</v>
          </cell>
          <cell r="S1376">
            <v>0</v>
          </cell>
          <cell r="T1376">
            <v>0</v>
          </cell>
          <cell r="U1376">
            <v>0</v>
          </cell>
          <cell r="V1376">
            <v>0</v>
          </cell>
          <cell r="W1376">
            <v>0</v>
          </cell>
        </row>
        <row r="1377">
          <cell r="C1377" t="str">
            <v>3.20.2.14.2</v>
          </cell>
          <cell r="D1377" t="str">
            <v>d = 400 mm, incluye transporte</v>
          </cell>
          <cell r="E1377" t="str">
            <v>un</v>
          </cell>
          <cell r="F1377">
            <v>1</v>
          </cell>
          <cell r="G1377">
            <v>980000</v>
          </cell>
          <cell r="H1377">
            <v>980000</v>
          </cell>
          <cell r="I1377">
            <v>0.26428299536252225</v>
          </cell>
          <cell r="J1377">
            <v>1</v>
          </cell>
          <cell r="K1377">
            <v>-1</v>
          </cell>
          <cell r="L1377">
            <v>0</v>
          </cell>
          <cell r="M1377">
            <v>980000</v>
          </cell>
          <cell r="N1377">
            <v>-980000</v>
          </cell>
          <cell r="O1377">
            <v>0</v>
          </cell>
          <cell r="R1377">
            <v>0</v>
          </cell>
          <cell r="S1377">
            <v>0</v>
          </cell>
          <cell r="T1377">
            <v>0</v>
          </cell>
          <cell r="U1377">
            <v>0</v>
          </cell>
          <cell r="V1377">
            <v>0</v>
          </cell>
          <cell r="W1377">
            <v>0</v>
          </cell>
        </row>
        <row r="1378">
          <cell r="C1378" t="str">
            <v>3.20.2.14.4</v>
          </cell>
          <cell r="D1378" t="str">
            <v>d = 600 mm, incluye transporte</v>
          </cell>
          <cell r="E1378" t="str">
            <v>un</v>
          </cell>
          <cell r="F1378">
            <v>2</v>
          </cell>
          <cell r="G1378">
            <v>1980000</v>
          </cell>
          <cell r="H1378">
            <v>3960000</v>
          </cell>
          <cell r="I1378">
            <v>1.067919042485294</v>
          </cell>
          <cell r="J1378">
            <v>2</v>
          </cell>
          <cell r="K1378">
            <v>-2</v>
          </cell>
          <cell r="L1378">
            <v>0</v>
          </cell>
          <cell r="M1378">
            <v>3960000</v>
          </cell>
          <cell r="N1378">
            <v>-3960000</v>
          </cell>
          <cell r="O1378">
            <v>0</v>
          </cell>
          <cell r="R1378">
            <v>0</v>
          </cell>
          <cell r="S1378">
            <v>0</v>
          </cell>
          <cell r="T1378">
            <v>0</v>
          </cell>
          <cell r="U1378">
            <v>0</v>
          </cell>
          <cell r="V1378">
            <v>0</v>
          </cell>
          <cell r="W1378">
            <v>0</v>
          </cell>
        </row>
        <row r="1379">
          <cell r="C1379" t="str">
            <v>3.20.2.15</v>
          </cell>
          <cell r="D1379" t="str">
            <v>Suministro Acople GRP, PN 10, SN N/m2</v>
          </cell>
          <cell r="I1379">
            <v>0</v>
          </cell>
          <cell r="K1379">
            <v>0</v>
          </cell>
          <cell r="L1379">
            <v>0</v>
          </cell>
          <cell r="M1379">
            <v>0</v>
          </cell>
          <cell r="N1379">
            <v>0</v>
          </cell>
          <cell r="O1379">
            <v>0</v>
          </cell>
          <cell r="R1379">
            <v>0</v>
          </cell>
          <cell r="S1379">
            <v>0</v>
          </cell>
          <cell r="T1379">
            <v>0</v>
          </cell>
          <cell r="U1379">
            <v>0</v>
          </cell>
          <cell r="V1379">
            <v>0</v>
          </cell>
          <cell r="W1379">
            <v>0</v>
          </cell>
        </row>
        <row r="1380">
          <cell r="C1380" t="str">
            <v>3.20.2.15.2</v>
          </cell>
          <cell r="D1380" t="str">
            <v>d = 400 mm, incluye transporte</v>
          </cell>
          <cell r="E1380" t="str">
            <v>un</v>
          </cell>
          <cell r="F1380">
            <v>2</v>
          </cell>
          <cell r="G1380">
            <v>115000</v>
          </cell>
          <cell r="H1380">
            <v>230000</v>
          </cell>
          <cell r="I1380">
            <v>6.2025600952428685E-2</v>
          </cell>
          <cell r="J1380">
            <v>2</v>
          </cell>
          <cell r="K1380">
            <v>-2</v>
          </cell>
          <cell r="L1380">
            <v>0</v>
          </cell>
          <cell r="M1380">
            <v>230000</v>
          </cell>
          <cell r="N1380">
            <v>-230000</v>
          </cell>
          <cell r="O1380">
            <v>0</v>
          </cell>
          <cell r="R1380">
            <v>0</v>
          </cell>
          <cell r="S1380">
            <v>0</v>
          </cell>
          <cell r="T1380">
            <v>0</v>
          </cell>
          <cell r="U1380">
            <v>0</v>
          </cell>
          <cell r="V1380">
            <v>0</v>
          </cell>
          <cell r="W1380">
            <v>0</v>
          </cell>
        </row>
        <row r="1381">
          <cell r="C1381" t="str">
            <v>3.20.2.15.5</v>
          </cell>
          <cell r="D1381" t="str">
            <v>d = 600 mm, incluye transporte</v>
          </cell>
          <cell r="E1381" t="str">
            <v>un</v>
          </cell>
          <cell r="F1381">
            <v>83</v>
          </cell>
          <cell r="G1381">
            <v>260000</v>
          </cell>
          <cell r="H1381">
            <v>21580000</v>
          </cell>
          <cell r="I1381">
            <v>5.819619428493092</v>
          </cell>
          <cell r="J1381">
            <v>83</v>
          </cell>
          <cell r="K1381">
            <v>-83</v>
          </cell>
          <cell r="L1381">
            <v>0</v>
          </cell>
          <cell r="M1381">
            <v>21580000</v>
          </cell>
          <cell r="N1381">
            <v>-21580000</v>
          </cell>
          <cell r="O1381">
            <v>0</v>
          </cell>
          <cell r="R1381">
            <v>0</v>
          </cell>
          <cell r="S1381">
            <v>0</v>
          </cell>
          <cell r="T1381">
            <v>0</v>
          </cell>
          <cell r="U1381">
            <v>0</v>
          </cell>
          <cell r="V1381">
            <v>0</v>
          </cell>
          <cell r="W1381">
            <v>0</v>
          </cell>
        </row>
        <row r="1382">
          <cell r="D1382" t="str">
            <v>COSTO SUMINISTRO</v>
          </cell>
          <cell r="H1382">
            <v>370814625.68400002</v>
          </cell>
          <cell r="L1382">
            <v>0</v>
          </cell>
          <cell r="M1382">
            <v>370814625.68400002</v>
          </cell>
          <cell r="N1382">
            <v>-370814625.68400002</v>
          </cell>
          <cell r="O1382">
            <v>0</v>
          </cell>
          <cell r="R1382">
            <v>0</v>
          </cell>
          <cell r="S1382">
            <v>0</v>
          </cell>
          <cell r="T1382">
            <v>0</v>
          </cell>
          <cell r="U1382">
            <v>0</v>
          </cell>
          <cell r="V1382">
            <v>0</v>
          </cell>
          <cell r="W1382">
            <v>0</v>
          </cell>
        </row>
        <row r="1383">
          <cell r="D1383" t="str">
            <v>A,I,U, 12%</v>
          </cell>
          <cell r="E1383">
            <v>0.12</v>
          </cell>
          <cell r="H1383">
            <v>44497755.082079999</v>
          </cell>
          <cell r="L1383">
            <v>0</v>
          </cell>
          <cell r="M1383">
            <v>44497755.082079999</v>
          </cell>
          <cell r="N1383">
            <v>-44497755.082079999</v>
          </cell>
          <cell r="O1383">
            <v>0</v>
          </cell>
          <cell r="R1383">
            <v>0</v>
          </cell>
          <cell r="S1383">
            <v>0</v>
          </cell>
          <cell r="T1383">
            <v>0</v>
          </cell>
          <cell r="U1383">
            <v>0</v>
          </cell>
          <cell r="W1383">
            <v>0</v>
          </cell>
        </row>
        <row r="1384">
          <cell r="B1384" t="str">
            <v>TO26</v>
          </cell>
          <cell r="D1384" t="str">
            <v>COSTO TOTAL SUMINISTRO</v>
          </cell>
          <cell r="H1384">
            <v>415312381</v>
          </cell>
          <cell r="L1384">
            <v>0</v>
          </cell>
          <cell r="M1384">
            <v>415312381</v>
          </cell>
          <cell r="N1384">
            <v>-415312381</v>
          </cell>
          <cell r="O1384">
            <v>0</v>
          </cell>
          <cell r="R1384">
            <v>0</v>
          </cell>
          <cell r="S1384">
            <v>0</v>
          </cell>
          <cell r="T1384">
            <v>0</v>
          </cell>
          <cell r="U1384">
            <v>0</v>
          </cell>
          <cell r="V1384">
            <v>0</v>
          </cell>
          <cell r="W1384">
            <v>0</v>
          </cell>
        </row>
        <row r="1385">
          <cell r="B1385" t="str">
            <v>T26A</v>
          </cell>
          <cell r="C1385" t="str">
            <v>SUMINISTRO - TUBERIA DE ADUCCION EN TERRAPLEN, HD Ø 500 mm (1385)</v>
          </cell>
          <cell r="L1385">
            <v>0</v>
          </cell>
          <cell r="M1385">
            <v>0</v>
          </cell>
          <cell r="N1385">
            <v>0</v>
          </cell>
          <cell r="O1385">
            <v>0</v>
          </cell>
        </row>
        <row r="1386">
          <cell r="C1386" t="str">
            <v xml:space="preserve">ITEM </v>
          </cell>
          <cell r="D1386" t="str">
            <v xml:space="preserve">DESCRIPCION </v>
          </cell>
          <cell r="E1386" t="str">
            <v xml:space="preserve">UNIDAD </v>
          </cell>
          <cell r="F1386" t="str">
            <v xml:space="preserve">CANTIDAD </v>
          </cell>
          <cell r="G1386" t="str">
            <v xml:space="preserve">V. UNITARIO </v>
          </cell>
          <cell r="H1386" t="str">
            <v>V. PARCIAL</v>
          </cell>
          <cell r="L1386">
            <v>0</v>
          </cell>
        </row>
        <row r="1387">
          <cell r="C1387" t="str">
            <v>3.20.</v>
          </cell>
          <cell r="D1387" t="str">
            <v>SUMINISTRO DE TUBERIAS Y ELEMENTOS DE ACUEDUCTO Y ALCANTARILLADO</v>
          </cell>
          <cell r="L1387">
            <v>0</v>
          </cell>
          <cell r="M1387">
            <v>0</v>
          </cell>
          <cell r="N1387">
            <v>0</v>
          </cell>
          <cell r="O1387">
            <v>0</v>
          </cell>
        </row>
        <row r="1388">
          <cell r="C1388" t="str">
            <v>3.20.1.1</v>
          </cell>
          <cell r="D1388" t="str">
            <v>Suministro de Tuberias de Acueducto</v>
          </cell>
          <cell r="L1388">
            <v>0</v>
          </cell>
          <cell r="M1388">
            <v>0</v>
          </cell>
          <cell r="N1388">
            <v>0</v>
          </cell>
          <cell r="O1388">
            <v>0</v>
          </cell>
        </row>
        <row r="1389">
          <cell r="C1389" t="str">
            <v>3.20.1.1.2</v>
          </cell>
          <cell r="D1389" t="str">
            <v>Suministro de Tuberías de acueducto de hierro de fundición dúctil</v>
          </cell>
          <cell r="L1389">
            <v>0</v>
          </cell>
          <cell r="M1389">
            <v>0</v>
          </cell>
          <cell r="N1389">
            <v>0</v>
          </cell>
          <cell r="O1389">
            <v>0</v>
          </cell>
        </row>
        <row r="1390">
          <cell r="C1390" t="str">
            <v>3.20.1.2.1</v>
          </cell>
          <cell r="D1390" t="str">
            <v xml:space="preserve">Suministro de válvula de compuerta brida x brida norma ISO PN 10 </v>
          </cell>
          <cell r="I1390">
            <v>0</v>
          </cell>
          <cell r="L1390">
            <v>0</v>
          </cell>
          <cell r="M1390">
            <v>0</v>
          </cell>
          <cell r="N1390">
            <v>0</v>
          </cell>
          <cell r="O1390">
            <v>0</v>
          </cell>
        </row>
        <row r="1391">
          <cell r="C1391" t="str">
            <v>3.20.1.2.1.3</v>
          </cell>
          <cell r="D1391" t="str">
            <v>d = 100 mm (4")</v>
          </cell>
          <cell r="E1391" t="str">
            <v>un</v>
          </cell>
          <cell r="G1391">
            <v>434118.40000000002</v>
          </cell>
          <cell r="H1391">
            <v>0</v>
          </cell>
          <cell r="I1391">
            <v>0</v>
          </cell>
          <cell r="K1391">
            <v>15</v>
          </cell>
          <cell r="L1391">
            <v>15</v>
          </cell>
          <cell r="M1391">
            <v>0</v>
          </cell>
          <cell r="N1391">
            <v>6511776</v>
          </cell>
          <cell r="O1391">
            <v>6511776</v>
          </cell>
        </row>
        <row r="1392">
          <cell r="C1392" t="str">
            <v>3.20.1.2.3</v>
          </cell>
          <cell r="D1392" t="str">
            <v>Suministro de válvula de mariposa brida x brida norma ISO PN  16</v>
          </cell>
          <cell r="I1392">
            <v>0</v>
          </cell>
          <cell r="L1392">
            <v>0</v>
          </cell>
          <cell r="M1392">
            <v>0</v>
          </cell>
          <cell r="N1392">
            <v>0</v>
          </cell>
          <cell r="O1392">
            <v>0</v>
          </cell>
        </row>
        <row r="1393">
          <cell r="C1393" t="str">
            <v>3.20.1.2.3.4</v>
          </cell>
          <cell r="D1393" t="str">
            <v>d = 400 mm (16")</v>
          </cell>
          <cell r="E1393" t="str">
            <v>un</v>
          </cell>
          <cell r="G1393">
            <v>8619472.7999999989</v>
          </cell>
          <cell r="H1393">
            <v>0</v>
          </cell>
          <cell r="I1393">
            <v>0</v>
          </cell>
          <cell r="K1393">
            <v>2</v>
          </cell>
          <cell r="L1393">
            <v>2</v>
          </cell>
          <cell r="M1393">
            <v>0</v>
          </cell>
          <cell r="N1393">
            <v>17238945.599999998</v>
          </cell>
          <cell r="O1393">
            <v>17238945.599999998</v>
          </cell>
        </row>
        <row r="1394">
          <cell r="C1394" t="str">
            <v>3.20.1.2.7</v>
          </cell>
          <cell r="D1394" t="str">
            <v xml:space="preserve">Suministro de ventosa de triple acción norma ISO PN 10 </v>
          </cell>
          <cell r="I1394">
            <v>0</v>
          </cell>
          <cell r="L1394">
            <v>0</v>
          </cell>
          <cell r="M1394">
            <v>0</v>
          </cell>
          <cell r="N1394">
            <v>0</v>
          </cell>
          <cell r="O1394">
            <v>0</v>
          </cell>
        </row>
        <row r="1395">
          <cell r="C1395" t="str">
            <v>3.20.1.2.7.3</v>
          </cell>
          <cell r="D1395" t="str">
            <v>d = 100 mm (4")</v>
          </cell>
          <cell r="E1395" t="str">
            <v>un</v>
          </cell>
          <cell r="G1395">
            <v>1443785.3</v>
          </cell>
          <cell r="H1395">
            <v>0</v>
          </cell>
          <cell r="I1395">
            <v>0</v>
          </cell>
          <cell r="K1395">
            <v>10</v>
          </cell>
          <cell r="L1395">
            <v>10</v>
          </cell>
          <cell r="M1395">
            <v>0</v>
          </cell>
          <cell r="N1395">
            <v>14437853</v>
          </cell>
          <cell r="O1395">
            <v>14437853</v>
          </cell>
        </row>
        <row r="1396">
          <cell r="D1396" t="str">
            <v>ITEMES NUEVOS</v>
          </cell>
          <cell r="L1396">
            <v>0</v>
          </cell>
          <cell r="M1396">
            <v>0</v>
          </cell>
          <cell r="N1396">
            <v>0</v>
          </cell>
          <cell r="O1396">
            <v>0</v>
          </cell>
        </row>
        <row r="1397">
          <cell r="C1397" t="str">
            <v>3.20.1.1</v>
          </cell>
          <cell r="D1397" t="str">
            <v>Suministro de Tuberias de Acueducto</v>
          </cell>
          <cell r="L1397">
            <v>0</v>
          </cell>
          <cell r="M1397">
            <v>0</v>
          </cell>
          <cell r="N1397">
            <v>0</v>
          </cell>
          <cell r="O1397">
            <v>0</v>
          </cell>
        </row>
        <row r="1398">
          <cell r="C1398" t="str">
            <v>3.20.1.1.1</v>
          </cell>
          <cell r="D1398" t="str">
            <v>Suministro de tubería de acueducto de polietileno de alta densidad PEAD</v>
          </cell>
        </row>
        <row r="1399">
          <cell r="C1399" t="str">
            <v>3.20.1.1.1.2</v>
          </cell>
          <cell r="D1399" t="str">
            <v>Tubería PEAD 100 mm PN 10 PE 100</v>
          </cell>
          <cell r="E1399" t="str">
            <v>m</v>
          </cell>
          <cell r="G1399">
            <v>18000</v>
          </cell>
          <cell r="K1399">
            <v>100</v>
          </cell>
          <cell r="L1399">
            <v>100</v>
          </cell>
          <cell r="M1399">
            <v>0</v>
          </cell>
          <cell r="N1399">
            <v>1800000</v>
          </cell>
          <cell r="O1399">
            <v>1800000</v>
          </cell>
        </row>
        <row r="1400">
          <cell r="C1400" t="str">
            <v>3.20.1.1.2</v>
          </cell>
          <cell r="D1400" t="str">
            <v xml:space="preserve">Suministro de Tuberías de acueducto de hierro de fundición dúctil </v>
          </cell>
          <cell r="L1400">
            <v>0</v>
          </cell>
          <cell r="M1400">
            <v>0</v>
          </cell>
          <cell r="N1400">
            <v>0</v>
          </cell>
          <cell r="O1400">
            <v>0</v>
          </cell>
        </row>
        <row r="1401">
          <cell r="C1401" t="str">
            <v>3.20.1.1.2.6</v>
          </cell>
          <cell r="D1401" t="str">
            <v>Tubería de HD de 500 mm PN 10</v>
          </cell>
          <cell r="E1401" t="str">
            <v>m</v>
          </cell>
          <cell r="G1401">
            <v>389760</v>
          </cell>
          <cell r="K1401">
            <v>4554</v>
          </cell>
          <cell r="L1401">
            <v>4554</v>
          </cell>
          <cell r="M1401">
            <v>0</v>
          </cell>
          <cell r="N1401">
            <v>1774967040</v>
          </cell>
          <cell r="O1401">
            <v>1774967040</v>
          </cell>
        </row>
        <row r="1402">
          <cell r="C1402" t="str">
            <v>3.20.1.2</v>
          </cell>
          <cell r="D1402" t="str">
            <v>Elementos de Acueducto</v>
          </cell>
          <cell r="L1402">
            <v>0</v>
          </cell>
          <cell r="M1402">
            <v>0</v>
          </cell>
          <cell r="N1402">
            <v>0</v>
          </cell>
          <cell r="O1402">
            <v>0</v>
          </cell>
        </row>
        <row r="1403">
          <cell r="C1403" t="str">
            <v>3.20.1.2.3</v>
          </cell>
          <cell r="D1403" t="str">
            <v>Suministro de válvula de mariposa  brida x brida norma ISO PN 16</v>
          </cell>
          <cell r="L1403">
            <v>0</v>
          </cell>
          <cell r="M1403">
            <v>0</v>
          </cell>
          <cell r="N1403">
            <v>0</v>
          </cell>
          <cell r="O1403">
            <v>0</v>
          </cell>
        </row>
        <row r="1404">
          <cell r="C1404" t="str">
            <v>3.20.1.2.3.6</v>
          </cell>
          <cell r="D1404" t="str">
            <v>d = 500 mm (20")</v>
          </cell>
          <cell r="E1404" t="str">
            <v>un</v>
          </cell>
          <cell r="G1404">
            <v>11425422.9</v>
          </cell>
          <cell r="K1404">
            <v>5</v>
          </cell>
          <cell r="L1404">
            <v>5</v>
          </cell>
          <cell r="M1404">
            <v>0</v>
          </cell>
          <cell r="N1404">
            <v>57127114.5</v>
          </cell>
          <cell r="O1404">
            <v>57127114.5</v>
          </cell>
        </row>
        <row r="1405">
          <cell r="B1405" t="str">
            <v>N</v>
          </cell>
          <cell r="C1405" t="str">
            <v>3.20.1.2.15</v>
          </cell>
          <cell r="D1405" t="str">
            <v>Suministro de brida ciega HD norma ISO PN 16</v>
          </cell>
          <cell r="L1405">
            <v>0</v>
          </cell>
          <cell r="M1405">
            <v>0</v>
          </cell>
          <cell r="N1405">
            <v>0</v>
          </cell>
          <cell r="O1405">
            <v>0</v>
          </cell>
        </row>
        <row r="1406">
          <cell r="C1406" t="str">
            <v>3.20.1.2.15.10</v>
          </cell>
          <cell r="D1406" t="str">
            <v>d = 500 mm (20")</v>
          </cell>
          <cell r="E1406" t="str">
            <v>un</v>
          </cell>
          <cell r="G1406">
            <v>1216724</v>
          </cell>
          <cell r="K1406">
            <v>1</v>
          </cell>
          <cell r="L1406">
            <v>1</v>
          </cell>
          <cell r="M1406">
            <v>0</v>
          </cell>
          <cell r="N1406">
            <v>1216724</v>
          </cell>
          <cell r="O1406">
            <v>1216724</v>
          </cell>
        </row>
        <row r="1407">
          <cell r="C1407" t="str">
            <v>3.20.1.2.18</v>
          </cell>
          <cell r="D1407" t="str">
            <v>Suministro de unión de desmontaje Norma ISO PN16</v>
          </cell>
          <cell r="L1407">
            <v>0</v>
          </cell>
          <cell r="M1407">
            <v>0</v>
          </cell>
          <cell r="N1407">
            <v>0</v>
          </cell>
          <cell r="O1407">
            <v>0</v>
          </cell>
        </row>
        <row r="1408">
          <cell r="C1408" t="str">
            <v>3.20.1.2.18.6</v>
          </cell>
          <cell r="D1408" t="str">
            <v>d = 500 mm (20")</v>
          </cell>
          <cell r="E1408" t="str">
            <v>un</v>
          </cell>
          <cell r="G1408">
            <v>2684385</v>
          </cell>
          <cell r="K1408">
            <v>5</v>
          </cell>
          <cell r="L1408">
            <v>5</v>
          </cell>
          <cell r="M1408">
            <v>0</v>
          </cell>
          <cell r="N1408">
            <v>13421925</v>
          </cell>
          <cell r="O1408">
            <v>13421925</v>
          </cell>
        </row>
        <row r="1409">
          <cell r="C1409" t="str">
            <v>3.20.1.2.30</v>
          </cell>
          <cell r="D1409" t="str">
            <v>Codo 90° BxB HD Norma ISO PN 10</v>
          </cell>
          <cell r="L1409">
            <v>0</v>
          </cell>
          <cell r="M1409">
            <v>0</v>
          </cell>
          <cell r="N1409">
            <v>0</v>
          </cell>
          <cell r="O1409">
            <v>0</v>
          </cell>
        </row>
        <row r="1410">
          <cell r="C1410" t="str">
            <v>3.20.1.2.30.6</v>
          </cell>
          <cell r="D1410" t="str">
            <v>d = 500 mm (20")</v>
          </cell>
          <cell r="E1410" t="str">
            <v>un</v>
          </cell>
          <cell r="G1410">
            <v>4354176</v>
          </cell>
          <cell r="K1410">
            <v>2</v>
          </cell>
          <cell r="L1410">
            <v>2</v>
          </cell>
          <cell r="M1410">
            <v>0</v>
          </cell>
          <cell r="N1410">
            <v>8708352</v>
          </cell>
          <cell r="O1410">
            <v>8708352</v>
          </cell>
        </row>
        <row r="1411">
          <cell r="C1411" t="str">
            <v>3.20.1.2.38</v>
          </cell>
          <cell r="D1411" t="str">
            <v>Codo 90° JA x JA HD Norma ISO PN 10</v>
          </cell>
          <cell r="L1411">
            <v>0</v>
          </cell>
          <cell r="M1411">
            <v>0</v>
          </cell>
          <cell r="N1411">
            <v>0</v>
          </cell>
          <cell r="O1411">
            <v>0</v>
          </cell>
        </row>
        <row r="1412">
          <cell r="C1412" t="str">
            <v>3.20.1.2.38.6</v>
          </cell>
          <cell r="D1412" t="str">
            <v>d = 500 mm (20")</v>
          </cell>
          <cell r="E1412" t="str">
            <v>un</v>
          </cell>
          <cell r="G1412">
            <v>3537438.56</v>
          </cell>
          <cell r="K1412">
            <v>1</v>
          </cell>
          <cell r="L1412">
            <v>1</v>
          </cell>
          <cell r="M1412">
            <v>0</v>
          </cell>
          <cell r="N1412">
            <v>3537438.56</v>
          </cell>
          <cell r="O1412">
            <v>3537438.56</v>
          </cell>
        </row>
        <row r="1413">
          <cell r="C1413" t="str">
            <v>3.20.1.2.40</v>
          </cell>
          <cell r="D1413" t="str">
            <v>Codo 45° JA x JA HD Norma ISO PN 10</v>
          </cell>
          <cell r="L1413">
            <v>0</v>
          </cell>
          <cell r="M1413">
            <v>0</v>
          </cell>
          <cell r="N1413">
            <v>0</v>
          </cell>
          <cell r="O1413">
            <v>0</v>
          </cell>
        </row>
        <row r="1414">
          <cell r="C1414" t="str">
            <v>3.20.1.2.40.6</v>
          </cell>
          <cell r="D1414" t="str">
            <v>d = 500 mm (20")</v>
          </cell>
          <cell r="E1414" t="str">
            <v>un</v>
          </cell>
          <cell r="G1414">
            <v>2538439.6</v>
          </cell>
          <cell r="K1414">
            <v>5</v>
          </cell>
          <cell r="L1414">
            <v>5</v>
          </cell>
          <cell r="M1414">
            <v>0</v>
          </cell>
          <cell r="N1414">
            <v>12692198</v>
          </cell>
          <cell r="O1414">
            <v>12692198</v>
          </cell>
        </row>
        <row r="1415">
          <cell r="C1415" t="str">
            <v>3.20.1.2.42</v>
          </cell>
          <cell r="D1415" t="str">
            <v>Codo 22 ½° JA x JA HD Norma ISO PN 10</v>
          </cell>
          <cell r="L1415">
            <v>0</v>
          </cell>
          <cell r="M1415">
            <v>0</v>
          </cell>
          <cell r="N1415">
            <v>0</v>
          </cell>
          <cell r="O1415">
            <v>0</v>
          </cell>
        </row>
        <row r="1416">
          <cell r="C1416" t="str">
            <v>3.20.1.2.42.6</v>
          </cell>
          <cell r="D1416" t="str">
            <v>d = 500 mm (20")</v>
          </cell>
          <cell r="E1416" t="str">
            <v>un</v>
          </cell>
          <cell r="G1416">
            <v>1883358.6</v>
          </cell>
          <cell r="K1416">
            <v>12</v>
          </cell>
          <cell r="L1416">
            <v>12</v>
          </cell>
          <cell r="M1416">
            <v>0</v>
          </cell>
          <cell r="N1416">
            <v>22600303.200000003</v>
          </cell>
          <cell r="O1416">
            <v>22600303.200000003</v>
          </cell>
        </row>
        <row r="1417">
          <cell r="C1417" t="str">
            <v>3.20.1.2.44</v>
          </cell>
          <cell r="D1417" t="str">
            <v>Codo 11 ¼° JA x JA HD Norma ISO PN 10</v>
          </cell>
          <cell r="L1417">
            <v>0</v>
          </cell>
          <cell r="M1417">
            <v>0</v>
          </cell>
          <cell r="N1417">
            <v>0</v>
          </cell>
          <cell r="O1417">
            <v>0</v>
          </cell>
        </row>
        <row r="1418">
          <cell r="C1418" t="str">
            <v>3.20.1.2.44.6</v>
          </cell>
          <cell r="D1418" t="str">
            <v>d = 500 mm (20")</v>
          </cell>
          <cell r="E1418" t="str">
            <v>un</v>
          </cell>
          <cell r="G1418">
            <v>1874515.6879999998</v>
          </cell>
          <cell r="K1418">
            <v>10</v>
          </cell>
          <cell r="L1418">
            <v>10</v>
          </cell>
          <cell r="M1418">
            <v>0</v>
          </cell>
          <cell r="N1418">
            <v>18745156.879999999</v>
          </cell>
          <cell r="O1418">
            <v>18745156.879999999</v>
          </cell>
        </row>
        <row r="1419">
          <cell r="B1419" t="str">
            <v>N</v>
          </cell>
          <cell r="C1419" t="str">
            <v>3.20.1.2.54</v>
          </cell>
          <cell r="D1419" t="str">
            <v>Unión Brida Enchufe. Norma ISO. PN10 (Maxidaptor)</v>
          </cell>
          <cell r="L1419">
            <v>0</v>
          </cell>
          <cell r="M1419">
            <v>0</v>
          </cell>
          <cell r="N1419">
            <v>0</v>
          </cell>
          <cell r="O1419">
            <v>0</v>
          </cell>
        </row>
        <row r="1420">
          <cell r="C1420" t="str">
            <v>3.20.1.2.54.6</v>
          </cell>
          <cell r="D1420" t="str">
            <v>d = 500 mm (20")</v>
          </cell>
          <cell r="E1420" t="str">
            <v>un</v>
          </cell>
          <cell r="G1420">
            <v>1782189.2</v>
          </cell>
          <cell r="K1420">
            <v>12</v>
          </cell>
          <cell r="L1420">
            <v>12</v>
          </cell>
          <cell r="M1420">
            <v>0</v>
          </cell>
          <cell r="N1420">
            <v>21386270.399999999</v>
          </cell>
          <cell r="O1420">
            <v>21386270.399999999</v>
          </cell>
        </row>
        <row r="1421">
          <cell r="B1421" t="str">
            <v>N</v>
          </cell>
          <cell r="C1421" t="str">
            <v>3.20.1.2.58</v>
          </cell>
          <cell r="D1421" t="str">
            <v>Reducción B x B HD. Norma ISO. PN 10</v>
          </cell>
          <cell r="L1421">
            <v>0</v>
          </cell>
          <cell r="M1421">
            <v>0</v>
          </cell>
          <cell r="N1421">
            <v>0</v>
          </cell>
          <cell r="O1421">
            <v>0</v>
          </cell>
        </row>
        <row r="1422">
          <cell r="C1422" t="str">
            <v>3.20.1.2.60</v>
          </cell>
          <cell r="D1422" t="str">
            <v>Suministro de Tee JA x JA x B HD. Norma ISO. PN 10</v>
          </cell>
          <cell r="L1422">
            <v>0</v>
          </cell>
          <cell r="M1422">
            <v>0</v>
          </cell>
          <cell r="N1422">
            <v>0</v>
          </cell>
          <cell r="O1422">
            <v>0</v>
          </cell>
        </row>
        <row r="1423">
          <cell r="C1423" t="str">
            <v>3.20.1.2.60.29</v>
          </cell>
          <cell r="D1423" t="str">
            <v>Tee 500 x 500 x 100 mm</v>
          </cell>
          <cell r="E1423" t="str">
            <v>un</v>
          </cell>
          <cell r="G1423">
            <v>2502001.4712</v>
          </cell>
          <cell r="K1423">
            <v>15</v>
          </cell>
          <cell r="L1423">
            <v>15</v>
          </cell>
          <cell r="M1423">
            <v>0</v>
          </cell>
          <cell r="N1423">
            <v>37530022.068000004</v>
          </cell>
          <cell r="O1423">
            <v>37530022.068000004</v>
          </cell>
        </row>
        <row r="1424">
          <cell r="C1424" t="str">
            <v>3.20.1.2.72</v>
          </cell>
          <cell r="D1424" t="str">
            <v>Suministro de adaptadores topebrida de polietileno D=110 mm</v>
          </cell>
        </row>
        <row r="1425">
          <cell r="C1425" t="str">
            <v>3.20.1.2.72.4</v>
          </cell>
          <cell r="D1425" t="str">
            <v>Adaptadores topebrida de polietileno D=110 mm</v>
          </cell>
          <cell r="E1425" t="str">
            <v>un</v>
          </cell>
          <cell r="G1425">
            <v>31720.2</v>
          </cell>
          <cell r="K1425">
            <v>5</v>
          </cell>
          <cell r="L1425">
            <v>5</v>
          </cell>
          <cell r="M1425">
            <v>0</v>
          </cell>
          <cell r="N1425">
            <v>158601</v>
          </cell>
          <cell r="O1425">
            <v>158601</v>
          </cell>
        </row>
        <row r="1426">
          <cell r="C1426" t="str">
            <v>3.20.1.2.73</v>
          </cell>
          <cell r="D1426" t="str">
            <v>Suministro de brida metálica para adaptador tope de polietileno morma ISO</v>
          </cell>
        </row>
        <row r="1427">
          <cell r="C1427" t="str">
            <v>3.20.1.2.73.4</v>
          </cell>
          <cell r="D1427" t="str">
            <v>Brida metálica para adptador tope de polietileno D=110 mm</v>
          </cell>
          <cell r="E1427" t="str">
            <v>un</v>
          </cell>
          <cell r="G1427">
            <v>41412</v>
          </cell>
          <cell r="K1427">
            <v>5</v>
          </cell>
          <cell r="L1427">
            <v>5</v>
          </cell>
          <cell r="M1427">
            <v>0</v>
          </cell>
          <cell r="N1427">
            <v>207060</v>
          </cell>
          <cell r="O1427">
            <v>207060</v>
          </cell>
        </row>
        <row r="1428">
          <cell r="D1428" t="str">
            <v>COSTO SUMINISTRO</v>
          </cell>
          <cell r="H1428">
            <v>0</v>
          </cell>
          <cell r="L1428">
            <v>0</v>
          </cell>
          <cell r="M1428">
            <v>0</v>
          </cell>
          <cell r="N1428">
            <v>2012286780.2080002</v>
          </cell>
          <cell r="O1428">
            <v>2012286780.2080002</v>
          </cell>
        </row>
        <row r="1429">
          <cell r="D1429" t="str">
            <v>A,I,U, 12%</v>
          </cell>
          <cell r="E1429">
            <v>0.12</v>
          </cell>
          <cell r="H1429">
            <v>0</v>
          </cell>
          <cell r="M1429">
            <v>0</v>
          </cell>
          <cell r="N1429">
            <v>241474413.62496001</v>
          </cell>
          <cell r="O1429">
            <v>241474413.62496001</v>
          </cell>
        </row>
        <row r="1430">
          <cell r="B1430" t="str">
            <v>TO26A</v>
          </cell>
          <cell r="D1430" t="str">
            <v>COSTO TOTAL SUMINISTRO</v>
          </cell>
          <cell r="H1430">
            <v>0</v>
          </cell>
          <cell r="L1430">
            <v>0</v>
          </cell>
          <cell r="M1430">
            <v>0</v>
          </cell>
          <cell r="N1430">
            <v>2253761194</v>
          </cell>
          <cell r="O1430">
            <v>2253761194</v>
          </cell>
        </row>
        <row r="1433">
          <cell r="B1433" t="str">
            <v>T27</v>
          </cell>
          <cell r="C1433" t="str">
            <v>PRESUPUESTO OBRA CIVIL - TUBERIA DE ADUCCION (1433)</v>
          </cell>
          <cell r="L1433">
            <v>0</v>
          </cell>
          <cell r="M1433">
            <v>0</v>
          </cell>
          <cell r="N1433">
            <v>0</v>
          </cell>
          <cell r="O1433">
            <v>0</v>
          </cell>
          <cell r="R1433">
            <v>0</v>
          </cell>
          <cell r="S1433">
            <v>0</v>
          </cell>
          <cell r="T1433">
            <v>0</v>
          </cell>
          <cell r="U1433">
            <v>0</v>
          </cell>
          <cell r="V1433">
            <v>0</v>
          </cell>
          <cell r="W1433">
            <v>0</v>
          </cell>
        </row>
        <row r="1434">
          <cell r="C1434" t="str">
            <v xml:space="preserve">ITEM </v>
          </cell>
          <cell r="D1434" t="str">
            <v xml:space="preserve">DESCRIPCION </v>
          </cell>
          <cell r="E1434" t="str">
            <v xml:space="preserve">UNIDAD </v>
          </cell>
          <cell r="F1434" t="str">
            <v xml:space="preserve">CANTIDAD </v>
          </cell>
          <cell r="G1434" t="str">
            <v xml:space="preserve">V. UNITARIO </v>
          </cell>
          <cell r="H1434" t="str">
            <v>V. PARCIAL</v>
          </cell>
          <cell r="R1434">
            <v>0</v>
          </cell>
        </row>
        <row r="1435">
          <cell r="C1435" t="str">
            <v>3.1</v>
          </cell>
          <cell r="D1435" t="str">
            <v>SEÑALIZACION Y SEGURIDAD EN LA OBRA</v>
          </cell>
          <cell r="L1435">
            <v>0</v>
          </cell>
          <cell r="M1435">
            <v>0</v>
          </cell>
          <cell r="N1435">
            <v>0</v>
          </cell>
          <cell r="O1435">
            <v>0</v>
          </cell>
          <cell r="R1435">
            <v>0</v>
          </cell>
          <cell r="S1435">
            <v>0</v>
          </cell>
          <cell r="T1435">
            <v>0</v>
          </cell>
          <cell r="U1435">
            <v>0</v>
          </cell>
          <cell r="V1435">
            <v>0</v>
          </cell>
          <cell r="W1435">
            <v>0</v>
          </cell>
        </row>
        <row r="1436">
          <cell r="C1436" t="str">
            <v>3.1.1</v>
          </cell>
          <cell r="D1436" t="str">
            <v>Señalización de la obra</v>
          </cell>
          <cell r="L1436">
            <v>0</v>
          </cell>
          <cell r="M1436">
            <v>0</v>
          </cell>
          <cell r="N1436">
            <v>0</v>
          </cell>
          <cell r="O1436">
            <v>0</v>
          </cell>
          <cell r="R1436">
            <v>0</v>
          </cell>
          <cell r="S1436">
            <v>0</v>
          </cell>
          <cell r="T1436">
            <v>0</v>
          </cell>
          <cell r="U1436">
            <v>0</v>
          </cell>
          <cell r="V1436">
            <v>0</v>
          </cell>
          <cell r="W1436">
            <v>0</v>
          </cell>
        </row>
        <row r="1437">
          <cell r="C1437" t="str">
            <v>3.1.1.1</v>
          </cell>
          <cell r="D1437" t="str">
            <v>Soporte para cinta demarcadora. Esquema No.1</v>
          </cell>
          <cell r="E1437" t="str">
            <v>un</v>
          </cell>
          <cell r="F1437">
            <v>40</v>
          </cell>
          <cell r="G1437">
            <v>10100</v>
          </cell>
          <cell r="H1437">
            <v>404000</v>
          </cell>
          <cell r="I1437">
            <v>0.35332934899102431</v>
          </cell>
          <cell r="J1437">
            <v>40</v>
          </cell>
          <cell r="K1437">
            <v>-40</v>
          </cell>
          <cell r="L1437">
            <v>0</v>
          </cell>
          <cell r="M1437">
            <v>404000</v>
          </cell>
          <cell r="N1437">
            <v>-404000</v>
          </cell>
          <cell r="O1437">
            <v>0</v>
          </cell>
          <cell r="R1437">
            <v>0</v>
          </cell>
          <cell r="S1437">
            <v>0</v>
          </cell>
          <cell r="T1437">
            <v>0</v>
          </cell>
          <cell r="U1437">
            <v>0</v>
          </cell>
          <cell r="V1437">
            <v>0</v>
          </cell>
          <cell r="W1437">
            <v>0</v>
          </cell>
        </row>
        <row r="1438">
          <cell r="C1438" t="str">
            <v>3.1.1.2</v>
          </cell>
          <cell r="D1438" t="str">
            <v>Cinta demarcadora, sin soportes. Esquema No. 2</v>
          </cell>
          <cell r="E1438" t="str">
            <v>m</v>
          </cell>
          <cell r="F1438">
            <v>2100</v>
          </cell>
          <cell r="G1438">
            <v>830</v>
          </cell>
          <cell r="H1438">
            <v>1743000</v>
          </cell>
          <cell r="I1438">
            <v>1.5243887507211766</v>
          </cell>
          <cell r="J1438">
            <v>2100</v>
          </cell>
          <cell r="K1438">
            <v>-2100</v>
          </cell>
          <cell r="L1438">
            <v>0</v>
          </cell>
          <cell r="M1438">
            <v>1743000</v>
          </cell>
          <cell r="N1438">
            <v>-1743000</v>
          </cell>
          <cell r="O1438">
            <v>0</v>
          </cell>
          <cell r="R1438">
            <v>0</v>
          </cell>
          <cell r="S1438">
            <v>0</v>
          </cell>
          <cell r="T1438">
            <v>0</v>
          </cell>
          <cell r="U1438">
            <v>0</v>
          </cell>
          <cell r="V1438">
            <v>0</v>
          </cell>
          <cell r="W1438">
            <v>0</v>
          </cell>
        </row>
        <row r="1439">
          <cell r="C1439" t="str">
            <v>3.1.1.3</v>
          </cell>
          <cell r="D1439" t="str">
            <v>Vallas móviles. Barreras</v>
          </cell>
          <cell r="I1439">
            <v>0</v>
          </cell>
          <cell r="K1439">
            <v>0</v>
          </cell>
          <cell r="L1439">
            <v>0</v>
          </cell>
          <cell r="M1439">
            <v>0</v>
          </cell>
          <cell r="N1439">
            <v>0</v>
          </cell>
          <cell r="O1439">
            <v>0</v>
          </cell>
          <cell r="R1439">
            <v>0</v>
          </cell>
          <cell r="S1439">
            <v>0</v>
          </cell>
          <cell r="T1439">
            <v>0</v>
          </cell>
          <cell r="U1439">
            <v>0</v>
          </cell>
          <cell r="V1439">
            <v>0</v>
          </cell>
          <cell r="W1439">
            <v>0</v>
          </cell>
        </row>
        <row r="1440">
          <cell r="C1440" t="str">
            <v>3.1.1.3.2</v>
          </cell>
          <cell r="D1440" t="str">
            <v>Valla móvil Tipo 2. Valla plegable. Esquema No. 4</v>
          </cell>
          <cell r="E1440" t="str">
            <v>un</v>
          </cell>
          <cell r="F1440">
            <v>2</v>
          </cell>
          <cell r="G1440">
            <v>162000</v>
          </cell>
          <cell r="H1440">
            <v>324000</v>
          </cell>
          <cell r="I1440">
            <v>0.28336314127002943</v>
          </cell>
          <cell r="J1440">
            <v>2</v>
          </cell>
          <cell r="K1440">
            <v>-2</v>
          </cell>
          <cell r="L1440">
            <v>0</v>
          </cell>
          <cell r="M1440">
            <v>324000</v>
          </cell>
          <cell r="N1440">
            <v>-324000</v>
          </cell>
          <cell r="O1440">
            <v>0</v>
          </cell>
          <cell r="R1440">
            <v>0</v>
          </cell>
          <cell r="S1440">
            <v>0</v>
          </cell>
          <cell r="T1440">
            <v>0</v>
          </cell>
          <cell r="U1440">
            <v>0</v>
          </cell>
          <cell r="V1440">
            <v>0</v>
          </cell>
          <cell r="W1440">
            <v>0</v>
          </cell>
        </row>
        <row r="1441">
          <cell r="C1441" t="str">
            <v>3.1.1.3.3</v>
          </cell>
          <cell r="D1441" t="str">
            <v>Valla móvil Tipo 3. Barrera Tubular. Esquema No.5</v>
          </cell>
          <cell r="E1441" t="str">
            <v>un</v>
          </cell>
          <cell r="F1441">
            <v>2</v>
          </cell>
          <cell r="G1441">
            <v>150000</v>
          </cell>
          <cell r="H1441">
            <v>300000</v>
          </cell>
          <cell r="I1441">
            <v>0.26237327895373092</v>
          </cell>
          <cell r="J1441">
            <v>2</v>
          </cell>
          <cell r="K1441">
            <v>-2</v>
          </cell>
          <cell r="L1441">
            <v>0</v>
          </cell>
          <cell r="M1441">
            <v>300000</v>
          </cell>
          <cell r="N1441">
            <v>-300000</v>
          </cell>
          <cell r="O1441">
            <v>0</v>
          </cell>
          <cell r="R1441">
            <v>0</v>
          </cell>
          <cell r="S1441">
            <v>0</v>
          </cell>
          <cell r="T1441">
            <v>0</v>
          </cell>
          <cell r="U1441">
            <v>0</v>
          </cell>
          <cell r="V1441">
            <v>0</v>
          </cell>
          <cell r="W1441">
            <v>0</v>
          </cell>
        </row>
        <row r="1442">
          <cell r="C1442" t="str">
            <v>3.1.1.3.4</v>
          </cell>
          <cell r="D1442" t="str">
            <v>Valla móvil Tipo 4. Valla doble cara. Esquema No. 6</v>
          </cell>
          <cell r="E1442" t="str">
            <v>un</v>
          </cell>
          <cell r="F1442">
            <v>2</v>
          </cell>
          <cell r="G1442">
            <v>155000</v>
          </cell>
          <cell r="H1442">
            <v>310000</v>
          </cell>
          <cell r="I1442">
            <v>0.2711190549188553</v>
          </cell>
          <cell r="J1442">
            <v>2</v>
          </cell>
          <cell r="K1442">
            <v>-2</v>
          </cell>
          <cell r="L1442">
            <v>0</v>
          </cell>
          <cell r="M1442">
            <v>310000</v>
          </cell>
          <cell r="N1442">
            <v>-310000</v>
          </cell>
          <cell r="O1442">
            <v>0</v>
          </cell>
          <cell r="R1442">
            <v>0</v>
          </cell>
          <cell r="S1442">
            <v>0</v>
          </cell>
          <cell r="T1442">
            <v>0</v>
          </cell>
          <cell r="U1442">
            <v>0</v>
          </cell>
          <cell r="V1442">
            <v>0</v>
          </cell>
          <cell r="W1442">
            <v>0</v>
          </cell>
        </row>
        <row r="1443">
          <cell r="C1443" t="str">
            <v>3.1.1.4</v>
          </cell>
          <cell r="D1443" t="str">
            <v>Avisos preventivos fijos. Esquemas Nos. 10,11,12,13, y 14</v>
          </cell>
          <cell r="E1443" t="str">
            <v>un</v>
          </cell>
          <cell r="F1443">
            <v>6</v>
          </cell>
          <cell r="G1443">
            <v>215000</v>
          </cell>
          <cell r="H1443">
            <v>1290000</v>
          </cell>
          <cell r="I1443">
            <v>1.1282050995010431</v>
          </cell>
          <cell r="J1443">
            <v>6</v>
          </cell>
          <cell r="K1443">
            <v>-6</v>
          </cell>
          <cell r="L1443">
            <v>0</v>
          </cell>
          <cell r="M1443">
            <v>1290000</v>
          </cell>
          <cell r="N1443">
            <v>-1290000</v>
          </cell>
          <cell r="O1443">
            <v>0</v>
          </cell>
          <cell r="R1443">
            <v>0</v>
          </cell>
          <cell r="S1443">
            <v>0</v>
          </cell>
          <cell r="T1443">
            <v>0</v>
          </cell>
          <cell r="U1443">
            <v>0</v>
          </cell>
          <cell r="V1443">
            <v>0</v>
          </cell>
          <cell r="W1443">
            <v>0</v>
          </cell>
        </row>
        <row r="1444">
          <cell r="C1444" t="str">
            <v>3.1.1.5</v>
          </cell>
          <cell r="D1444" t="str">
            <v>Caneca reflectiva. Esquema No. 15</v>
          </cell>
          <cell r="E1444" t="str">
            <v>un</v>
          </cell>
          <cell r="F1444">
            <v>2</v>
          </cell>
          <cell r="G1444">
            <v>129000</v>
          </cell>
          <cell r="H1444">
            <v>258000</v>
          </cell>
          <cell r="I1444">
            <v>0.2256410199002086</v>
          </cell>
          <cell r="J1444">
            <v>2</v>
          </cell>
          <cell r="K1444">
            <v>-2</v>
          </cell>
          <cell r="L1444">
            <v>0</v>
          </cell>
          <cell r="M1444">
            <v>258000</v>
          </cell>
          <cell r="N1444">
            <v>-258000</v>
          </cell>
          <cell r="O1444">
            <v>0</v>
          </cell>
          <cell r="R1444">
            <v>0</v>
          </cell>
          <cell r="S1444">
            <v>0</v>
          </cell>
          <cell r="T1444">
            <v>0</v>
          </cell>
          <cell r="U1444">
            <v>0</v>
          </cell>
          <cell r="V1444">
            <v>0</v>
          </cell>
          <cell r="W1444">
            <v>0</v>
          </cell>
        </row>
        <row r="1445">
          <cell r="C1445" t="str">
            <v>3.2</v>
          </cell>
          <cell r="D1445" t="str">
            <v>DEMOLICIONES</v>
          </cell>
          <cell r="I1445">
            <v>0</v>
          </cell>
          <cell r="K1445">
            <v>0</v>
          </cell>
          <cell r="L1445">
            <v>0</v>
          </cell>
          <cell r="M1445">
            <v>0</v>
          </cell>
          <cell r="N1445">
            <v>0</v>
          </cell>
          <cell r="O1445">
            <v>0</v>
          </cell>
          <cell r="R1445">
            <v>0</v>
          </cell>
          <cell r="S1445">
            <v>0</v>
          </cell>
          <cell r="T1445">
            <v>0</v>
          </cell>
          <cell r="U1445">
            <v>0</v>
          </cell>
          <cell r="V1445">
            <v>0</v>
          </cell>
          <cell r="W1445">
            <v>0</v>
          </cell>
        </row>
        <row r="1446">
          <cell r="C1446" t="str">
            <v>3.2.2</v>
          </cell>
          <cell r="D1446" t="str">
            <v>Demolición de anden</v>
          </cell>
          <cell r="I1446">
            <v>0</v>
          </cell>
          <cell r="K1446">
            <v>0</v>
          </cell>
          <cell r="L1446">
            <v>0</v>
          </cell>
          <cell r="M1446">
            <v>0</v>
          </cell>
          <cell r="N1446">
            <v>0</v>
          </cell>
          <cell r="O1446">
            <v>0</v>
          </cell>
          <cell r="R1446">
            <v>0</v>
          </cell>
          <cell r="S1446">
            <v>0</v>
          </cell>
          <cell r="T1446">
            <v>0</v>
          </cell>
          <cell r="U1446">
            <v>0</v>
          </cell>
          <cell r="V1446">
            <v>0</v>
          </cell>
          <cell r="W1446">
            <v>0</v>
          </cell>
        </row>
        <row r="1447">
          <cell r="C1447" t="str">
            <v>3.2.2.1</v>
          </cell>
          <cell r="D1447" t="str">
            <v>Demolicion de anden con mona</v>
          </cell>
          <cell r="E1447" t="str">
            <v>m2</v>
          </cell>
          <cell r="F1447">
            <v>20</v>
          </cell>
          <cell r="G1447">
            <v>10050</v>
          </cell>
          <cell r="H1447">
            <v>201000</v>
          </cell>
          <cell r="I1447">
            <v>0.17579009689899971</v>
          </cell>
          <cell r="J1447">
            <v>20</v>
          </cell>
          <cell r="K1447">
            <v>-20</v>
          </cell>
          <cell r="L1447">
            <v>0</v>
          </cell>
          <cell r="M1447">
            <v>201000</v>
          </cell>
          <cell r="N1447">
            <v>-201000</v>
          </cell>
          <cell r="O1447">
            <v>0</v>
          </cell>
          <cell r="R1447">
            <v>0</v>
          </cell>
          <cell r="S1447">
            <v>0</v>
          </cell>
          <cell r="T1447">
            <v>0</v>
          </cell>
          <cell r="U1447">
            <v>0</v>
          </cell>
          <cell r="V1447">
            <v>0</v>
          </cell>
          <cell r="W1447">
            <v>0</v>
          </cell>
        </row>
        <row r="1448">
          <cell r="C1448" t="str">
            <v>3.3</v>
          </cell>
          <cell r="D1448" t="str">
            <v>EXCAVACIONES Y ENTIBADOS</v>
          </cell>
          <cell r="I1448">
            <v>0</v>
          </cell>
          <cell r="K1448">
            <v>0</v>
          </cell>
          <cell r="L1448">
            <v>0</v>
          </cell>
          <cell r="M1448">
            <v>0</v>
          </cell>
          <cell r="N1448">
            <v>0</v>
          </cell>
          <cell r="O1448">
            <v>0</v>
          </cell>
          <cell r="R1448">
            <v>0</v>
          </cell>
          <cell r="S1448">
            <v>0</v>
          </cell>
          <cell r="T1448">
            <v>0</v>
          </cell>
          <cell r="U1448">
            <v>0</v>
          </cell>
          <cell r="V1448">
            <v>0</v>
          </cell>
          <cell r="W1448">
            <v>0</v>
          </cell>
        </row>
        <row r="1449">
          <cell r="C1449" t="str">
            <v>3.3.2</v>
          </cell>
          <cell r="D1449" t="str">
            <v>Excavación en zanja para redes de alcantarillado y acueducto</v>
          </cell>
          <cell r="I1449">
            <v>0</v>
          </cell>
          <cell r="K1449">
            <v>0</v>
          </cell>
          <cell r="L1449">
            <v>0</v>
          </cell>
          <cell r="M1449">
            <v>0</v>
          </cell>
          <cell r="N1449">
            <v>0</v>
          </cell>
          <cell r="O1449">
            <v>0</v>
          </cell>
          <cell r="R1449">
            <v>0</v>
          </cell>
          <cell r="S1449">
            <v>0</v>
          </cell>
          <cell r="T1449">
            <v>0</v>
          </cell>
          <cell r="U1449">
            <v>0</v>
          </cell>
          <cell r="V1449">
            <v>0</v>
          </cell>
          <cell r="W1449">
            <v>0</v>
          </cell>
        </row>
        <row r="1450">
          <cell r="C1450" t="str">
            <v>3.3.2.1</v>
          </cell>
          <cell r="D1450" t="str">
            <v>Excavación a mano en material común, roca descompuesta, a cualquier profundidad y bajo cualquier condición de humedad. Incluye retiro a lugar autorizado.</v>
          </cell>
          <cell r="E1450" t="str">
            <v>m3</v>
          </cell>
          <cell r="F1450">
            <v>2100</v>
          </cell>
          <cell r="G1450">
            <v>10800</v>
          </cell>
          <cell r="H1450">
            <v>22680000</v>
          </cell>
          <cell r="I1450">
            <v>19.835419888902059</v>
          </cell>
          <cell r="J1450">
            <v>2100</v>
          </cell>
          <cell r="K1450">
            <v>-2100</v>
          </cell>
          <cell r="L1450">
            <v>0</v>
          </cell>
          <cell r="M1450">
            <v>22680000</v>
          </cell>
          <cell r="N1450">
            <v>-22680000</v>
          </cell>
          <cell r="O1450">
            <v>0</v>
          </cell>
          <cell r="R1450">
            <v>0</v>
          </cell>
          <cell r="S1450">
            <v>0</v>
          </cell>
          <cell r="T1450">
            <v>0</v>
          </cell>
          <cell r="U1450">
            <v>0</v>
          </cell>
          <cell r="V1450">
            <v>0</v>
          </cell>
          <cell r="W1450">
            <v>0</v>
          </cell>
        </row>
        <row r="1451">
          <cell r="C1451" t="str">
            <v>3.4</v>
          </cell>
          <cell r="D1451" t="str">
            <v>INSTALACION Y CIMENTACION DE TUBERIA</v>
          </cell>
          <cell r="I1451">
            <v>0</v>
          </cell>
          <cell r="K1451">
            <v>0</v>
          </cell>
          <cell r="L1451">
            <v>0</v>
          </cell>
          <cell r="M1451">
            <v>0</v>
          </cell>
          <cell r="N1451">
            <v>0</v>
          </cell>
          <cell r="O1451">
            <v>0</v>
          </cell>
          <cell r="R1451">
            <v>0</v>
          </cell>
          <cell r="S1451">
            <v>0</v>
          </cell>
          <cell r="T1451">
            <v>0</v>
          </cell>
          <cell r="U1451">
            <v>0</v>
          </cell>
          <cell r="V1451">
            <v>0</v>
          </cell>
          <cell r="W1451">
            <v>0</v>
          </cell>
        </row>
        <row r="1452">
          <cell r="C1452" t="str">
            <v>3.4.4</v>
          </cell>
          <cell r="D1452" t="str">
            <v>Instalación de tuberías de acueducto</v>
          </cell>
          <cell r="I1452">
            <v>0</v>
          </cell>
          <cell r="K1452">
            <v>0</v>
          </cell>
          <cell r="L1452">
            <v>0</v>
          </cell>
          <cell r="M1452">
            <v>0</v>
          </cell>
          <cell r="N1452">
            <v>0</v>
          </cell>
          <cell r="O1452">
            <v>0</v>
          </cell>
          <cell r="R1452">
            <v>0</v>
          </cell>
          <cell r="S1452">
            <v>0</v>
          </cell>
          <cell r="T1452">
            <v>0</v>
          </cell>
          <cell r="U1452">
            <v>0</v>
          </cell>
          <cell r="V1452">
            <v>0</v>
          </cell>
          <cell r="W1452">
            <v>0</v>
          </cell>
        </row>
        <row r="1453">
          <cell r="C1453" t="str">
            <v>3.4.4.3</v>
          </cell>
          <cell r="D1453" t="str">
            <v>Instalación de Tubería y accesorios de poliester reforzado con fibra de vidrio (GRP) para acueducto</v>
          </cell>
          <cell r="I1453">
            <v>0</v>
          </cell>
          <cell r="K1453">
            <v>0</v>
          </cell>
          <cell r="L1453">
            <v>0</v>
          </cell>
          <cell r="M1453">
            <v>0</v>
          </cell>
          <cell r="N1453">
            <v>0</v>
          </cell>
          <cell r="O1453">
            <v>0</v>
          </cell>
          <cell r="R1453">
            <v>0</v>
          </cell>
          <cell r="S1453">
            <v>0</v>
          </cell>
          <cell r="T1453">
            <v>0</v>
          </cell>
          <cell r="U1453">
            <v>0</v>
          </cell>
          <cell r="V1453">
            <v>0</v>
          </cell>
          <cell r="W1453">
            <v>0</v>
          </cell>
        </row>
        <row r="1454">
          <cell r="C1454" t="str">
            <v>3.4.4.3.5</v>
          </cell>
          <cell r="D1454" t="str">
            <v>Tubería de GRP de 600 mm</v>
          </cell>
          <cell r="E1454" t="str">
            <v>m</v>
          </cell>
          <cell r="F1454">
            <v>1044</v>
          </cell>
          <cell r="G1454">
            <v>14000</v>
          </cell>
          <cell r="H1454">
            <v>14616000</v>
          </cell>
          <cell r="I1454">
            <v>12.78282615062577</v>
          </cell>
          <cell r="J1454">
            <v>1044</v>
          </cell>
          <cell r="K1454">
            <v>-1044</v>
          </cell>
          <cell r="L1454">
            <v>0</v>
          </cell>
          <cell r="M1454">
            <v>14616000</v>
          </cell>
          <cell r="N1454">
            <v>-14616000</v>
          </cell>
          <cell r="O1454">
            <v>0</v>
          </cell>
          <cell r="R1454">
            <v>0</v>
          </cell>
          <cell r="S1454">
            <v>0</v>
          </cell>
          <cell r="T1454">
            <v>0</v>
          </cell>
          <cell r="U1454">
            <v>0</v>
          </cell>
          <cell r="V1454">
            <v>0</v>
          </cell>
          <cell r="W1454">
            <v>0</v>
          </cell>
        </row>
        <row r="1455">
          <cell r="C1455" t="str">
            <v>3.4.8</v>
          </cell>
          <cell r="D1455" t="str">
            <v>Cimentación de tuberías</v>
          </cell>
          <cell r="I1455">
            <v>0</v>
          </cell>
          <cell r="K1455">
            <v>0</v>
          </cell>
          <cell r="L1455">
            <v>0</v>
          </cell>
          <cell r="M1455">
            <v>0</v>
          </cell>
          <cell r="N1455">
            <v>0</v>
          </cell>
          <cell r="O1455">
            <v>0</v>
          </cell>
          <cell r="R1455">
            <v>0</v>
          </cell>
          <cell r="S1455">
            <v>0</v>
          </cell>
          <cell r="T1455">
            <v>0</v>
          </cell>
          <cell r="U1455">
            <v>0</v>
          </cell>
          <cell r="V1455">
            <v>0</v>
          </cell>
          <cell r="W1455">
            <v>0</v>
          </cell>
        </row>
        <row r="1456">
          <cell r="C1456" t="str">
            <v>3.4.8.2</v>
          </cell>
          <cell r="D1456" t="str">
            <v>Cimentación de tubería con arena compactada al 70% de la densidad relativa máxima</v>
          </cell>
          <cell r="E1456" t="str">
            <v>m3</v>
          </cell>
          <cell r="F1456">
            <v>600</v>
          </cell>
          <cell r="G1456">
            <v>31000</v>
          </cell>
          <cell r="H1456">
            <v>18600000</v>
          </cell>
          <cell r="I1456">
            <v>16.267143295131316</v>
          </cell>
          <cell r="J1456">
            <v>600</v>
          </cell>
          <cell r="K1456">
            <v>-600</v>
          </cell>
          <cell r="L1456">
            <v>0</v>
          </cell>
          <cell r="M1456">
            <v>18600000</v>
          </cell>
          <cell r="N1456">
            <v>-18600000</v>
          </cell>
          <cell r="O1456">
            <v>0</v>
          </cell>
          <cell r="R1456">
            <v>0</v>
          </cell>
          <cell r="S1456">
            <v>0</v>
          </cell>
          <cell r="T1456">
            <v>0</v>
          </cell>
          <cell r="U1456">
            <v>0</v>
          </cell>
          <cell r="V1456">
            <v>0</v>
          </cell>
          <cell r="W1456">
            <v>0</v>
          </cell>
        </row>
        <row r="1457">
          <cell r="C1457" t="str">
            <v>3.4.8.4</v>
          </cell>
          <cell r="D1457" t="str">
            <v>Cimentación de tubería con concreto de 17,5 Mpa. ( 2500 psi ) de central de mezclas</v>
          </cell>
          <cell r="E1457" t="str">
            <v>m3</v>
          </cell>
          <cell r="F1457">
            <v>10</v>
          </cell>
          <cell r="G1457">
            <v>208850</v>
          </cell>
          <cell r="H1457">
            <v>2088500</v>
          </cell>
          <cell r="I1457">
            <v>1.8265553103162235</v>
          </cell>
          <cell r="J1457">
            <v>10</v>
          </cell>
          <cell r="K1457">
            <v>-10</v>
          </cell>
          <cell r="L1457">
            <v>0</v>
          </cell>
          <cell r="M1457">
            <v>2088500</v>
          </cell>
          <cell r="N1457">
            <v>-2088500</v>
          </cell>
          <cell r="O1457">
            <v>0</v>
          </cell>
          <cell r="R1457">
            <v>0</v>
          </cell>
          <cell r="S1457">
            <v>0</v>
          </cell>
          <cell r="T1457">
            <v>0</v>
          </cell>
          <cell r="U1457">
            <v>0</v>
          </cell>
          <cell r="V1457">
            <v>0</v>
          </cell>
          <cell r="W1457">
            <v>0</v>
          </cell>
        </row>
        <row r="1458">
          <cell r="C1458" t="str">
            <v>3.5</v>
          </cell>
          <cell r="D1458" t="str">
            <v>RELLENOS</v>
          </cell>
          <cell r="I1458">
            <v>0</v>
          </cell>
          <cell r="K1458">
            <v>0</v>
          </cell>
          <cell r="L1458">
            <v>0</v>
          </cell>
          <cell r="M1458">
            <v>0</v>
          </cell>
          <cell r="N1458">
            <v>0</v>
          </cell>
          <cell r="O1458">
            <v>0</v>
          </cell>
          <cell r="R1458">
            <v>0</v>
          </cell>
          <cell r="S1458">
            <v>0</v>
          </cell>
          <cell r="T1458">
            <v>0</v>
          </cell>
          <cell r="U1458">
            <v>0</v>
          </cell>
          <cell r="V1458">
            <v>0</v>
          </cell>
          <cell r="W1458">
            <v>0</v>
          </cell>
        </row>
        <row r="1459">
          <cell r="C1459" t="str">
            <v>3.5.1</v>
          </cell>
          <cell r="D1459" t="str">
            <v>Relleno de Zanjas y obras de mampostería</v>
          </cell>
          <cell r="I1459">
            <v>0</v>
          </cell>
          <cell r="K1459">
            <v>0</v>
          </cell>
          <cell r="L1459">
            <v>0</v>
          </cell>
          <cell r="M1459">
            <v>0</v>
          </cell>
          <cell r="N1459">
            <v>0</v>
          </cell>
          <cell r="O1459">
            <v>0</v>
          </cell>
          <cell r="R1459">
            <v>0</v>
          </cell>
          <cell r="S1459">
            <v>0</v>
          </cell>
          <cell r="T1459">
            <v>0</v>
          </cell>
          <cell r="U1459">
            <v>0</v>
          </cell>
          <cell r="V1459">
            <v>0</v>
          </cell>
          <cell r="W1459">
            <v>0</v>
          </cell>
        </row>
        <row r="1460">
          <cell r="C1460" t="str">
            <v>3.5.1.1</v>
          </cell>
          <cell r="D1460" t="str">
            <v>Rellenos de Zanjas y obras de mampostería con material seleccionado de sitio, compactado al 90% del Proctor Modificado</v>
          </cell>
          <cell r="E1460" t="str">
            <v>m3</v>
          </cell>
          <cell r="F1460">
            <v>1200</v>
          </cell>
          <cell r="G1460">
            <v>9800</v>
          </cell>
          <cell r="H1460">
            <v>11760000</v>
          </cell>
          <cell r="I1460">
            <v>10.285032534986252</v>
          </cell>
          <cell r="J1460">
            <v>1200</v>
          </cell>
          <cell r="K1460">
            <v>-1200</v>
          </cell>
          <cell r="L1460">
            <v>0</v>
          </cell>
          <cell r="M1460">
            <v>11760000</v>
          </cell>
          <cell r="N1460">
            <v>-11760000</v>
          </cell>
          <cell r="O1460">
            <v>0</v>
          </cell>
          <cell r="R1460">
            <v>0</v>
          </cell>
          <cell r="S1460">
            <v>0</v>
          </cell>
          <cell r="T1460">
            <v>0</v>
          </cell>
          <cell r="U1460">
            <v>0</v>
          </cell>
          <cell r="V1460">
            <v>0</v>
          </cell>
          <cell r="W1460">
            <v>0</v>
          </cell>
        </row>
        <row r="1461">
          <cell r="C1461" t="str">
            <v>3.5.1.2</v>
          </cell>
          <cell r="D1461" t="str">
            <v>Rellenos de Zanjas y obras de mampostería con material seleccionado de cantera, compactado al 95% del Proctor Modifiicado</v>
          </cell>
          <cell r="E1461" t="str">
            <v>m3</v>
          </cell>
          <cell r="F1461">
            <v>100</v>
          </cell>
          <cell r="G1461">
            <v>27000</v>
          </cell>
          <cell r="H1461">
            <v>2700000</v>
          </cell>
          <cell r="I1461">
            <v>2.3613595105835783</v>
          </cell>
          <cell r="J1461">
            <v>100</v>
          </cell>
          <cell r="K1461">
            <v>-100</v>
          </cell>
          <cell r="L1461">
            <v>0</v>
          </cell>
          <cell r="M1461">
            <v>2700000</v>
          </cell>
          <cell r="N1461">
            <v>-2700000</v>
          </cell>
          <cell r="O1461">
            <v>0</v>
          </cell>
          <cell r="R1461">
            <v>0</v>
          </cell>
          <cell r="S1461">
            <v>0</v>
          </cell>
          <cell r="T1461">
            <v>0</v>
          </cell>
          <cell r="U1461">
            <v>0</v>
          </cell>
          <cell r="V1461">
            <v>0</v>
          </cell>
          <cell r="W1461">
            <v>0</v>
          </cell>
        </row>
        <row r="1462">
          <cell r="C1462" t="str">
            <v>3.5.5</v>
          </cell>
          <cell r="D1462" t="str">
            <v>EXPLANEACIÓN Y RELLENOS PARA ESTRUCTURAS Y OBRAS ARQUITECTÓNICAS</v>
          </cell>
          <cell r="I1462">
            <v>0</v>
          </cell>
          <cell r="K1462">
            <v>0</v>
          </cell>
          <cell r="L1462">
            <v>0</v>
          </cell>
          <cell r="M1462">
            <v>0</v>
          </cell>
          <cell r="N1462">
            <v>0</v>
          </cell>
          <cell r="O1462">
            <v>0</v>
          </cell>
          <cell r="R1462">
            <v>0</v>
          </cell>
          <cell r="S1462">
            <v>0</v>
          </cell>
          <cell r="T1462">
            <v>0</v>
          </cell>
          <cell r="U1462">
            <v>0</v>
          </cell>
          <cell r="V1462">
            <v>0</v>
          </cell>
          <cell r="W1462">
            <v>0</v>
          </cell>
        </row>
        <row r="1463">
          <cell r="C1463" t="str">
            <v>3.5.5.1</v>
          </cell>
          <cell r="D1463" t="str">
            <v>Explaneación y relleno de explanada compactado al 95% del proctor modificado, con material seleccionado de cantera</v>
          </cell>
          <cell r="E1463" t="str">
            <v>m3</v>
          </cell>
          <cell r="F1463">
            <v>56</v>
          </cell>
          <cell r="G1463">
            <v>20448</v>
          </cell>
          <cell r="H1463">
            <v>1145088</v>
          </cell>
          <cell r="I1463">
            <v>1.0014683108352329</v>
          </cell>
          <cell r="J1463">
            <v>56</v>
          </cell>
          <cell r="K1463">
            <v>-56</v>
          </cell>
          <cell r="L1463">
            <v>0</v>
          </cell>
          <cell r="M1463">
            <v>1145088</v>
          </cell>
          <cell r="N1463">
            <v>-1145088</v>
          </cell>
          <cell r="O1463">
            <v>0</v>
          </cell>
          <cell r="R1463">
            <v>0</v>
          </cell>
          <cell r="S1463">
            <v>0</v>
          </cell>
          <cell r="T1463">
            <v>0</v>
          </cell>
          <cell r="U1463">
            <v>0</v>
          </cell>
          <cell r="V1463">
            <v>0</v>
          </cell>
          <cell r="W1463">
            <v>0</v>
          </cell>
        </row>
        <row r="1464">
          <cell r="C1464" t="str">
            <v>3.5.5.3</v>
          </cell>
          <cell r="D1464" t="str">
            <v>Conformación de terraplén con piedra caliza, diámetro medio de la piedra 0.2m</v>
          </cell>
          <cell r="E1464" t="str">
            <v>m3</v>
          </cell>
          <cell r="F1464">
            <v>304</v>
          </cell>
          <cell r="G1464">
            <v>36508</v>
          </cell>
          <cell r="H1464">
            <v>11098432</v>
          </cell>
          <cell r="I1464">
            <v>9.706439983616713</v>
          </cell>
          <cell r="J1464">
            <v>304</v>
          </cell>
          <cell r="K1464">
            <v>-304</v>
          </cell>
          <cell r="L1464">
            <v>0</v>
          </cell>
          <cell r="M1464">
            <v>11098432</v>
          </cell>
          <cell r="N1464">
            <v>-11098432</v>
          </cell>
          <cell r="O1464">
            <v>0</v>
          </cell>
          <cell r="R1464">
            <v>0</v>
          </cell>
          <cell r="S1464">
            <v>0</v>
          </cell>
          <cell r="T1464">
            <v>0</v>
          </cell>
          <cell r="U1464">
            <v>0</v>
          </cell>
          <cell r="V1464">
            <v>0</v>
          </cell>
          <cell r="W1464">
            <v>0</v>
          </cell>
        </row>
        <row r="1465">
          <cell r="C1465" t="str">
            <v>3.6</v>
          </cell>
          <cell r="D1465" t="str">
            <v>CONSTRUCCION DE PAVIMENTOS</v>
          </cell>
          <cell r="I1465">
            <v>0</v>
          </cell>
          <cell r="K1465">
            <v>0</v>
          </cell>
          <cell r="L1465">
            <v>0</v>
          </cell>
          <cell r="M1465">
            <v>0</v>
          </cell>
          <cell r="N1465">
            <v>0</v>
          </cell>
          <cell r="O1465">
            <v>0</v>
          </cell>
          <cell r="R1465">
            <v>0</v>
          </cell>
          <cell r="S1465">
            <v>0</v>
          </cell>
          <cell r="T1465">
            <v>0</v>
          </cell>
          <cell r="U1465">
            <v>0</v>
          </cell>
          <cell r="V1465">
            <v>0</v>
          </cell>
          <cell r="W1465">
            <v>0</v>
          </cell>
        </row>
        <row r="1466">
          <cell r="C1466" t="str">
            <v>3.6.4</v>
          </cell>
          <cell r="D1466" t="str">
            <v>Construcción de Andenes, Bordillos y Cunetas</v>
          </cell>
          <cell r="I1466">
            <v>0</v>
          </cell>
          <cell r="K1466">
            <v>0</v>
          </cell>
          <cell r="L1466">
            <v>0</v>
          </cell>
          <cell r="M1466">
            <v>0</v>
          </cell>
          <cell r="N1466">
            <v>0</v>
          </cell>
          <cell r="O1466">
            <v>0</v>
          </cell>
          <cell r="R1466">
            <v>0</v>
          </cell>
          <cell r="S1466">
            <v>0</v>
          </cell>
          <cell r="T1466">
            <v>0</v>
          </cell>
          <cell r="U1466">
            <v>0</v>
          </cell>
          <cell r="V1466">
            <v>0</v>
          </cell>
          <cell r="W1466">
            <v>0</v>
          </cell>
        </row>
        <row r="1467">
          <cell r="C1467" t="str">
            <v>3.6.4.1</v>
          </cell>
          <cell r="D1467" t="str">
            <v>Construcción de Andenes</v>
          </cell>
          <cell r="I1467">
            <v>0</v>
          </cell>
          <cell r="K1467">
            <v>0</v>
          </cell>
          <cell r="L1467">
            <v>0</v>
          </cell>
          <cell r="M1467">
            <v>0</v>
          </cell>
          <cell r="N1467">
            <v>0</v>
          </cell>
          <cell r="O1467">
            <v>0</v>
          </cell>
          <cell r="R1467">
            <v>0</v>
          </cell>
          <cell r="S1467">
            <v>0</v>
          </cell>
          <cell r="T1467">
            <v>0</v>
          </cell>
          <cell r="U1467">
            <v>0</v>
          </cell>
          <cell r="V1467">
            <v>0</v>
          </cell>
          <cell r="W1467">
            <v>0</v>
          </cell>
        </row>
        <row r="1468">
          <cell r="C1468" t="str">
            <v>3.6.4.1.3</v>
          </cell>
          <cell r="D1468" t="str">
            <v>Construcción de anden de concreto f'c 21,0 Mpa (3000 psi) e = 0.10 m, Tamaño Máximo del agregado: 25 mm (1") de central de mezclas</v>
          </cell>
          <cell r="E1468" t="str">
            <v>m2</v>
          </cell>
          <cell r="F1468">
            <v>20</v>
          </cell>
          <cell r="G1468">
            <v>33000</v>
          </cell>
          <cell r="H1468">
            <v>660000</v>
          </cell>
          <cell r="I1468">
            <v>0.57722121369820811</v>
          </cell>
          <cell r="J1468">
            <v>20</v>
          </cell>
          <cell r="K1468">
            <v>-20</v>
          </cell>
          <cell r="L1468">
            <v>0</v>
          </cell>
          <cell r="M1468">
            <v>660000</v>
          </cell>
          <cell r="N1468">
            <v>-660000</v>
          </cell>
          <cell r="O1468">
            <v>0</v>
          </cell>
          <cell r="R1468">
            <v>0</v>
          </cell>
          <cell r="S1468">
            <v>0</v>
          </cell>
          <cell r="T1468">
            <v>0</v>
          </cell>
          <cell r="U1468">
            <v>0</v>
          </cell>
          <cell r="V1468">
            <v>0</v>
          </cell>
          <cell r="W1468">
            <v>0</v>
          </cell>
        </row>
        <row r="1469">
          <cell r="C1469" t="str">
            <v>3.7</v>
          </cell>
          <cell r="D1469" t="str">
            <v>CONSTRUCCIÓN DE OBRAS ACCESORIAS</v>
          </cell>
          <cell r="I1469">
            <v>0</v>
          </cell>
          <cell r="K1469">
            <v>0</v>
          </cell>
          <cell r="L1469">
            <v>0</v>
          </cell>
          <cell r="M1469">
            <v>0</v>
          </cell>
          <cell r="N1469">
            <v>0</v>
          </cell>
          <cell r="O1469">
            <v>0</v>
          </cell>
          <cell r="R1469">
            <v>0</v>
          </cell>
          <cell r="S1469">
            <v>0</v>
          </cell>
          <cell r="T1469">
            <v>0</v>
          </cell>
          <cell r="U1469">
            <v>0</v>
          </cell>
          <cell r="V1469">
            <v>0</v>
          </cell>
          <cell r="W1469">
            <v>0</v>
          </cell>
        </row>
        <row r="1470">
          <cell r="C1470" t="str">
            <v>3.7.8</v>
          </cell>
          <cell r="D1470" t="str">
            <v>Caja de Válvulas y bajantes de operación</v>
          </cell>
          <cell r="I1470">
            <v>0</v>
          </cell>
          <cell r="K1470">
            <v>0</v>
          </cell>
          <cell r="L1470">
            <v>0</v>
          </cell>
          <cell r="M1470">
            <v>0</v>
          </cell>
          <cell r="N1470">
            <v>0</v>
          </cell>
          <cell r="O1470">
            <v>0</v>
          </cell>
          <cell r="R1470">
            <v>0</v>
          </cell>
          <cell r="S1470">
            <v>0</v>
          </cell>
          <cell r="T1470">
            <v>0</v>
          </cell>
          <cell r="U1470">
            <v>0</v>
          </cell>
          <cell r="V1470">
            <v>0</v>
          </cell>
          <cell r="W1470">
            <v>0</v>
          </cell>
        </row>
        <row r="1471">
          <cell r="C1471" t="str">
            <v>3.7.8.1</v>
          </cell>
          <cell r="D1471" t="str">
            <v>Cajas de válvulas</v>
          </cell>
          <cell r="I1471">
            <v>0</v>
          </cell>
          <cell r="K1471">
            <v>0</v>
          </cell>
          <cell r="L1471">
            <v>0</v>
          </cell>
          <cell r="M1471">
            <v>0</v>
          </cell>
          <cell r="N1471">
            <v>0</v>
          </cell>
          <cell r="O1471">
            <v>0</v>
          </cell>
          <cell r="R1471">
            <v>0</v>
          </cell>
          <cell r="S1471">
            <v>0</v>
          </cell>
          <cell r="T1471">
            <v>0</v>
          </cell>
          <cell r="U1471">
            <v>0</v>
          </cell>
          <cell r="V1471">
            <v>0</v>
          </cell>
          <cell r="W1471">
            <v>0</v>
          </cell>
        </row>
        <row r="1472">
          <cell r="C1472" t="str">
            <v>3.7.8.1.2</v>
          </cell>
          <cell r="D1472" t="str">
            <v>Para 2,00 m &lt; H &lt;= 3,00 m</v>
          </cell>
          <cell r="I1472">
            <v>0</v>
          </cell>
          <cell r="K1472">
            <v>0</v>
          </cell>
          <cell r="L1472">
            <v>0</v>
          </cell>
          <cell r="M1472">
            <v>0</v>
          </cell>
          <cell r="N1472">
            <v>0</v>
          </cell>
          <cell r="O1472">
            <v>0</v>
          </cell>
          <cell r="R1472">
            <v>0</v>
          </cell>
          <cell r="S1472">
            <v>0</v>
          </cell>
          <cell r="T1472">
            <v>0</v>
          </cell>
          <cell r="U1472">
            <v>0</v>
          </cell>
          <cell r="V1472">
            <v>0</v>
          </cell>
          <cell r="W1472">
            <v>0</v>
          </cell>
        </row>
        <row r="1473">
          <cell r="C1473" t="str">
            <v>3.7.8.1.2.2</v>
          </cell>
          <cell r="D1473" t="str">
            <v>Caja de mampostería reforzada para tuberías entre 450 mm (18") y 600 mm (24")</v>
          </cell>
          <cell r="E1473" t="str">
            <v>un</v>
          </cell>
          <cell r="F1473">
            <v>1</v>
          </cell>
          <cell r="G1473">
            <v>2871600</v>
          </cell>
          <cell r="H1473">
            <v>2871600</v>
          </cell>
          <cell r="I1473">
            <v>2.5114370261451127</v>
          </cell>
          <cell r="J1473">
            <v>1</v>
          </cell>
          <cell r="K1473">
            <v>-1</v>
          </cell>
          <cell r="L1473">
            <v>0</v>
          </cell>
          <cell r="M1473">
            <v>2871600</v>
          </cell>
          <cell r="N1473">
            <v>-2871600</v>
          </cell>
          <cell r="O1473">
            <v>0</v>
          </cell>
          <cell r="R1473">
            <v>0</v>
          </cell>
          <cell r="S1473">
            <v>0</v>
          </cell>
          <cell r="T1473">
            <v>0</v>
          </cell>
          <cell r="U1473">
            <v>0</v>
          </cell>
          <cell r="V1473">
            <v>0</v>
          </cell>
          <cell r="W1473">
            <v>0</v>
          </cell>
        </row>
        <row r="1474">
          <cell r="C1474" t="str">
            <v>3.7.12</v>
          </cell>
          <cell r="D1474" t="str">
            <v>Concreto para anclajes</v>
          </cell>
          <cell r="I1474">
            <v>0</v>
          </cell>
          <cell r="K1474">
            <v>0</v>
          </cell>
          <cell r="L1474">
            <v>0</v>
          </cell>
          <cell r="M1474">
            <v>0</v>
          </cell>
          <cell r="N1474">
            <v>0</v>
          </cell>
          <cell r="O1474">
            <v>0</v>
          </cell>
          <cell r="R1474">
            <v>0</v>
          </cell>
          <cell r="S1474">
            <v>0</v>
          </cell>
          <cell r="T1474">
            <v>0</v>
          </cell>
          <cell r="U1474">
            <v>0</v>
          </cell>
          <cell r="V1474">
            <v>0</v>
          </cell>
          <cell r="W1474">
            <v>0</v>
          </cell>
        </row>
        <row r="1475">
          <cell r="C1475" t="str">
            <v>3.7.12.1</v>
          </cell>
          <cell r="D1475" t="str">
            <v>Concreto para anclajes f'c=17,5 Mpa (2500 psi)</v>
          </cell>
          <cell r="E1475" t="str">
            <v>m3</v>
          </cell>
          <cell r="F1475">
            <v>100</v>
          </cell>
          <cell r="G1475">
            <v>208850</v>
          </cell>
          <cell r="H1475">
            <v>20885000</v>
          </cell>
          <cell r="I1475">
            <v>18.265553103162237</v>
          </cell>
          <cell r="J1475">
            <v>100</v>
          </cell>
          <cell r="K1475">
            <v>-100</v>
          </cell>
          <cell r="L1475">
            <v>0</v>
          </cell>
          <cell r="M1475">
            <v>20885000</v>
          </cell>
          <cell r="N1475">
            <v>-20885000</v>
          </cell>
          <cell r="O1475">
            <v>0</v>
          </cell>
          <cell r="R1475">
            <v>0</v>
          </cell>
          <cell r="S1475">
            <v>0</v>
          </cell>
          <cell r="T1475">
            <v>0</v>
          </cell>
          <cell r="U1475">
            <v>0</v>
          </cell>
          <cell r="V1475">
            <v>0</v>
          </cell>
          <cell r="W1475">
            <v>0</v>
          </cell>
        </row>
        <row r="1476">
          <cell r="C1476" t="str">
            <v>3.8</v>
          </cell>
          <cell r="D1476" t="str">
            <v>INSTALACION DE ELEMENTOS DE ACUEDUCTO Y ALCANTARILLADO</v>
          </cell>
          <cell r="I1476">
            <v>0</v>
          </cell>
          <cell r="K1476">
            <v>0</v>
          </cell>
          <cell r="L1476">
            <v>0</v>
          </cell>
          <cell r="M1476">
            <v>0</v>
          </cell>
          <cell r="N1476">
            <v>0</v>
          </cell>
          <cell r="O1476">
            <v>0</v>
          </cell>
          <cell r="R1476">
            <v>0</v>
          </cell>
          <cell r="S1476">
            <v>0</v>
          </cell>
          <cell r="T1476">
            <v>0</v>
          </cell>
          <cell r="U1476">
            <v>0</v>
          </cell>
          <cell r="V1476">
            <v>0</v>
          </cell>
          <cell r="W1476">
            <v>0</v>
          </cell>
        </row>
        <row r="1477">
          <cell r="C1477" t="str">
            <v>3.8.1</v>
          </cell>
          <cell r="D1477" t="str">
            <v>Elementos de Acueducto</v>
          </cell>
          <cell r="I1477">
            <v>0</v>
          </cell>
          <cell r="K1477">
            <v>0</v>
          </cell>
          <cell r="L1477">
            <v>0</v>
          </cell>
          <cell r="M1477">
            <v>0</v>
          </cell>
          <cell r="N1477">
            <v>0</v>
          </cell>
          <cell r="O1477">
            <v>0</v>
          </cell>
          <cell r="R1477">
            <v>0</v>
          </cell>
          <cell r="S1477">
            <v>0</v>
          </cell>
          <cell r="T1477">
            <v>0</v>
          </cell>
          <cell r="U1477">
            <v>0</v>
          </cell>
          <cell r="V1477">
            <v>0</v>
          </cell>
          <cell r="W1477">
            <v>0</v>
          </cell>
        </row>
        <row r="1478">
          <cell r="C1478" t="str">
            <v>3.8.1.1</v>
          </cell>
          <cell r="D1478" t="str">
            <v xml:space="preserve">Instalación de válvula de compuerta brida x brida norma ISO PN 10, Incluye el suministro e instalación de tornilleria y empaquetadura para el montaje </v>
          </cell>
          <cell r="I1478">
            <v>0</v>
          </cell>
          <cell r="K1478">
            <v>0</v>
          </cell>
          <cell r="L1478">
            <v>0</v>
          </cell>
          <cell r="M1478">
            <v>0</v>
          </cell>
          <cell r="N1478">
            <v>0</v>
          </cell>
          <cell r="O1478">
            <v>0</v>
          </cell>
          <cell r="R1478">
            <v>0</v>
          </cell>
          <cell r="S1478">
            <v>0</v>
          </cell>
          <cell r="T1478">
            <v>0</v>
          </cell>
          <cell r="U1478">
            <v>0</v>
          </cell>
          <cell r="V1478">
            <v>0</v>
          </cell>
          <cell r="W1478">
            <v>0</v>
          </cell>
        </row>
        <row r="1479">
          <cell r="C1479" t="str">
            <v>3.8.1.1.3</v>
          </cell>
          <cell r="D1479" t="str">
            <v>d = 100 mm (4")</v>
          </cell>
          <cell r="E1479" t="str">
            <v>un</v>
          </cell>
          <cell r="F1479">
            <v>1</v>
          </cell>
          <cell r="G1479">
            <v>18892</v>
          </cell>
          <cell r="H1479">
            <v>18892</v>
          </cell>
          <cell r="I1479">
            <v>1.6522519953312949E-2</v>
          </cell>
          <cell r="J1479">
            <v>1</v>
          </cell>
          <cell r="K1479">
            <v>-1</v>
          </cell>
          <cell r="L1479">
            <v>0</v>
          </cell>
          <cell r="M1479">
            <v>18892</v>
          </cell>
          <cell r="N1479">
            <v>-18892</v>
          </cell>
          <cell r="O1479">
            <v>0</v>
          </cell>
          <cell r="R1479">
            <v>0</v>
          </cell>
          <cell r="S1479">
            <v>0</v>
          </cell>
          <cell r="T1479">
            <v>0</v>
          </cell>
          <cell r="U1479">
            <v>0</v>
          </cell>
          <cell r="V1479">
            <v>0</v>
          </cell>
          <cell r="W1479">
            <v>0</v>
          </cell>
        </row>
        <row r="1480">
          <cell r="C1480" t="str">
            <v>3.8.1.2</v>
          </cell>
          <cell r="D1480" t="str">
            <v>Instalación de válvula de mariposa brida x brida norma ISO PN 10, Incluye el suministro e instalación de tornilleria y empaquetadura para el montaje</v>
          </cell>
          <cell r="I1480">
            <v>0</v>
          </cell>
          <cell r="K1480">
            <v>0</v>
          </cell>
          <cell r="L1480">
            <v>0</v>
          </cell>
          <cell r="M1480">
            <v>0</v>
          </cell>
          <cell r="N1480">
            <v>0</v>
          </cell>
          <cell r="O1480">
            <v>0</v>
          </cell>
          <cell r="R1480">
            <v>0</v>
          </cell>
          <cell r="S1480">
            <v>0</v>
          </cell>
          <cell r="T1480">
            <v>0</v>
          </cell>
          <cell r="U1480">
            <v>0</v>
          </cell>
          <cell r="V1480">
            <v>0</v>
          </cell>
          <cell r="W1480">
            <v>0</v>
          </cell>
        </row>
        <row r="1481">
          <cell r="C1481" t="str">
            <v>3.8.1.2.4</v>
          </cell>
          <cell r="D1481" t="str">
            <v>d = 400 mm (16")</v>
          </cell>
          <cell r="E1481" t="str">
            <v>un</v>
          </cell>
          <cell r="F1481">
            <v>2</v>
          </cell>
          <cell r="G1481">
            <v>173700</v>
          </cell>
          <cell r="H1481">
            <v>347400</v>
          </cell>
          <cell r="I1481">
            <v>0.30382825702842042</v>
          </cell>
          <cell r="J1481">
            <v>2</v>
          </cell>
          <cell r="K1481">
            <v>-2</v>
          </cell>
          <cell r="L1481">
            <v>0</v>
          </cell>
          <cell r="M1481">
            <v>347400</v>
          </cell>
          <cell r="N1481">
            <v>-347400</v>
          </cell>
          <cell r="O1481">
            <v>0</v>
          </cell>
          <cell r="R1481">
            <v>0</v>
          </cell>
          <cell r="S1481">
            <v>0</v>
          </cell>
          <cell r="T1481">
            <v>0</v>
          </cell>
          <cell r="U1481">
            <v>0</v>
          </cell>
          <cell r="V1481">
            <v>0</v>
          </cell>
          <cell r="W1481">
            <v>0</v>
          </cell>
        </row>
        <row r="1482">
          <cell r="C1482" t="str">
            <v>3.8.1.7</v>
          </cell>
          <cell r="D1482" t="str">
            <v>Instalación de ventosa de triple acción norma ISO PN 10, Incluye el suministro e instalación de tornilleria y empaquetadura para el montaje</v>
          </cell>
          <cell r="I1482">
            <v>0</v>
          </cell>
          <cell r="K1482">
            <v>0</v>
          </cell>
          <cell r="L1482">
            <v>0</v>
          </cell>
          <cell r="M1482">
            <v>0</v>
          </cell>
          <cell r="N1482">
            <v>0</v>
          </cell>
          <cell r="O1482">
            <v>0</v>
          </cell>
          <cell r="R1482">
            <v>0</v>
          </cell>
          <cell r="S1482">
            <v>0</v>
          </cell>
          <cell r="T1482">
            <v>0</v>
          </cell>
          <cell r="U1482">
            <v>0</v>
          </cell>
          <cell r="V1482">
            <v>0</v>
          </cell>
          <cell r="W1482">
            <v>0</v>
          </cell>
        </row>
        <row r="1483">
          <cell r="C1483" t="str">
            <v>3.8.1.7.3</v>
          </cell>
          <cell r="D1483" t="str">
            <v>d = 100 mm (4")</v>
          </cell>
          <cell r="E1483" t="str">
            <v>un</v>
          </cell>
          <cell r="F1483">
            <v>1</v>
          </cell>
          <cell r="G1483">
            <v>40000</v>
          </cell>
          <cell r="H1483">
            <v>40000</v>
          </cell>
          <cell r="I1483">
            <v>3.498310386049746E-2</v>
          </cell>
          <cell r="J1483">
            <v>1</v>
          </cell>
          <cell r="K1483">
            <v>-1</v>
          </cell>
          <cell r="L1483">
            <v>0</v>
          </cell>
          <cell r="M1483">
            <v>40000</v>
          </cell>
          <cell r="N1483">
            <v>-40000</v>
          </cell>
          <cell r="O1483">
            <v>0</v>
          </cell>
          <cell r="R1483">
            <v>0</v>
          </cell>
          <cell r="S1483">
            <v>0</v>
          </cell>
          <cell r="T1483">
            <v>0</v>
          </cell>
          <cell r="U1483">
            <v>0</v>
          </cell>
          <cell r="V1483">
            <v>0</v>
          </cell>
          <cell r="W1483">
            <v>0</v>
          </cell>
        </row>
        <row r="1484">
          <cell r="D1484" t="str">
            <v>COSTO TOTAL DIRECTO</v>
          </cell>
          <cell r="H1484">
            <v>114340912</v>
          </cell>
          <cell r="L1484">
            <v>0</v>
          </cell>
          <cell r="M1484">
            <v>114340912</v>
          </cell>
          <cell r="N1484">
            <v>-114340912</v>
          </cell>
          <cell r="O1484">
            <v>0</v>
          </cell>
          <cell r="R1484">
            <v>0</v>
          </cell>
          <cell r="S1484">
            <v>0</v>
          </cell>
          <cell r="T1484">
            <v>0</v>
          </cell>
          <cell r="U1484">
            <v>0</v>
          </cell>
          <cell r="V1484">
            <v>0</v>
          </cell>
          <cell r="W1484">
            <v>0</v>
          </cell>
        </row>
        <row r="1485">
          <cell r="D1485" t="str">
            <v>A,I,U, 25%</v>
          </cell>
          <cell r="E1485">
            <v>0.25</v>
          </cell>
          <cell r="H1485">
            <v>28585228</v>
          </cell>
          <cell r="M1485">
            <v>28585228</v>
          </cell>
          <cell r="N1485">
            <v>-28585228</v>
          </cell>
          <cell r="O1485">
            <v>0</v>
          </cell>
          <cell r="R1485">
            <v>0</v>
          </cell>
          <cell r="S1485">
            <v>0</v>
          </cell>
          <cell r="T1485">
            <v>0</v>
          </cell>
          <cell r="U1485">
            <v>0</v>
          </cell>
          <cell r="W1485">
            <v>0</v>
          </cell>
        </row>
        <row r="1486">
          <cell r="B1486" t="str">
            <v>TO27</v>
          </cell>
          <cell r="D1486" t="str">
            <v>COSTO TOTAL OBRA CIVIL</v>
          </cell>
          <cell r="H1486">
            <v>142926140</v>
          </cell>
          <cell r="M1486">
            <v>142926140</v>
          </cell>
          <cell r="N1486">
            <v>-142926140</v>
          </cell>
          <cell r="O1486">
            <v>0</v>
          </cell>
          <cell r="R1486">
            <v>0</v>
          </cell>
          <cell r="S1486">
            <v>0</v>
          </cell>
          <cell r="T1486">
            <v>0</v>
          </cell>
          <cell r="U1486">
            <v>0</v>
          </cell>
          <cell r="V1486">
            <v>0</v>
          </cell>
          <cell r="W1486">
            <v>0</v>
          </cell>
        </row>
        <row r="1488">
          <cell r="B1488" t="str">
            <v>T27A</v>
          </cell>
          <cell r="C1488" t="str">
            <v>PRESUPUESTO OBRA CIVIL - TUBERIA DE ADUCCION EN TERRAPLEN (1488)</v>
          </cell>
          <cell r="M1488">
            <v>0</v>
          </cell>
          <cell r="N1488">
            <v>0</v>
          </cell>
          <cell r="O1488">
            <v>0</v>
          </cell>
        </row>
        <row r="1489">
          <cell r="C1489" t="str">
            <v xml:space="preserve">ITEM </v>
          </cell>
          <cell r="D1489" t="str">
            <v xml:space="preserve">DESCRIPCION </v>
          </cell>
          <cell r="E1489" t="str">
            <v xml:space="preserve">UNIDAD </v>
          </cell>
          <cell r="F1489" t="str">
            <v xml:space="preserve">CANTIDAD </v>
          </cell>
          <cell r="G1489" t="str">
            <v xml:space="preserve">V. UNITARIO </v>
          </cell>
          <cell r="H1489" t="str">
            <v>V. PARCIAL</v>
          </cell>
        </row>
        <row r="1490">
          <cell r="C1490" t="str">
            <v>3.1</v>
          </cell>
          <cell r="D1490" t="str">
            <v>SEÑALIZACION Y SEGURIDAD EN LA OBRA</v>
          </cell>
          <cell r="L1490">
            <v>0</v>
          </cell>
          <cell r="M1490">
            <v>0</v>
          </cell>
          <cell r="N1490">
            <v>0</v>
          </cell>
          <cell r="O1490">
            <v>0</v>
          </cell>
        </row>
        <row r="1491">
          <cell r="C1491" t="str">
            <v>3.1.1</v>
          </cell>
          <cell r="D1491" t="str">
            <v>Señalización de la obra</v>
          </cell>
          <cell r="L1491">
            <v>0</v>
          </cell>
          <cell r="M1491">
            <v>0</v>
          </cell>
          <cell r="N1491">
            <v>0</v>
          </cell>
          <cell r="O1491">
            <v>0</v>
          </cell>
        </row>
        <row r="1492">
          <cell r="C1492" t="str">
            <v>3.1.1.1</v>
          </cell>
          <cell r="D1492" t="str">
            <v>Soporte para cinta demarcadora. Esquema No.1</v>
          </cell>
          <cell r="E1492" t="str">
            <v>un</v>
          </cell>
          <cell r="G1492">
            <v>10100</v>
          </cell>
          <cell r="I1492">
            <v>0</v>
          </cell>
          <cell r="K1492">
            <v>220</v>
          </cell>
          <cell r="L1492">
            <v>220</v>
          </cell>
          <cell r="M1492">
            <v>0</v>
          </cell>
          <cell r="N1492">
            <v>2222000</v>
          </cell>
          <cell r="O1492">
            <v>2222000</v>
          </cell>
        </row>
        <row r="1493">
          <cell r="C1493" t="str">
            <v>3.1.1.2</v>
          </cell>
          <cell r="D1493" t="str">
            <v>Cinta demarcadora, sin soportes. Esquema No. 2</v>
          </cell>
          <cell r="E1493" t="str">
            <v>m</v>
          </cell>
          <cell r="G1493">
            <v>830</v>
          </cell>
          <cell r="I1493">
            <v>0</v>
          </cell>
          <cell r="K1493">
            <v>11000</v>
          </cell>
          <cell r="L1493">
            <v>11000</v>
          </cell>
          <cell r="M1493">
            <v>0</v>
          </cell>
          <cell r="N1493">
            <v>9130000</v>
          </cell>
          <cell r="O1493">
            <v>9130000</v>
          </cell>
        </row>
        <row r="1494">
          <cell r="C1494" t="str">
            <v>3.1.1.3</v>
          </cell>
          <cell r="D1494" t="str">
            <v>Vallas móviles. Barreras</v>
          </cell>
          <cell r="I1494">
            <v>0</v>
          </cell>
          <cell r="K1494">
            <v>0</v>
          </cell>
          <cell r="L1494">
            <v>0</v>
          </cell>
          <cell r="M1494">
            <v>0</v>
          </cell>
          <cell r="N1494">
            <v>0</v>
          </cell>
          <cell r="O1494">
            <v>0</v>
          </cell>
        </row>
        <row r="1495">
          <cell r="C1495" t="str">
            <v>3.1.1.3.2</v>
          </cell>
          <cell r="D1495" t="str">
            <v>Valla móvil Tipo 2. Valla plegable. Esquema No. 4</v>
          </cell>
          <cell r="E1495" t="str">
            <v>un</v>
          </cell>
          <cell r="G1495">
            <v>162000</v>
          </cell>
          <cell r="I1495">
            <v>0</v>
          </cell>
          <cell r="K1495">
            <v>2</v>
          </cell>
          <cell r="L1495">
            <v>2</v>
          </cell>
          <cell r="M1495">
            <v>0</v>
          </cell>
          <cell r="N1495">
            <v>324000</v>
          </cell>
          <cell r="O1495">
            <v>324000</v>
          </cell>
        </row>
        <row r="1496">
          <cell r="C1496" t="str">
            <v>3.1.1.3.3</v>
          </cell>
          <cell r="D1496" t="str">
            <v>Valla móvil Tipo 3. Barrera Tubular. Esquema No.5</v>
          </cell>
          <cell r="E1496" t="str">
            <v>un</v>
          </cell>
          <cell r="G1496">
            <v>150000</v>
          </cell>
          <cell r="I1496">
            <v>0</v>
          </cell>
          <cell r="K1496">
            <v>2</v>
          </cell>
          <cell r="L1496">
            <v>2</v>
          </cell>
          <cell r="M1496">
            <v>0</v>
          </cell>
          <cell r="N1496">
            <v>300000</v>
          </cell>
          <cell r="O1496">
            <v>300000</v>
          </cell>
        </row>
        <row r="1497">
          <cell r="C1497" t="str">
            <v>3.1.1.3.4</v>
          </cell>
          <cell r="D1497" t="str">
            <v>Valla móvil Tipo 4. Valla doble cara. Esquema No. 6</v>
          </cell>
          <cell r="E1497" t="str">
            <v>un</v>
          </cell>
          <cell r="G1497">
            <v>155000</v>
          </cell>
          <cell r="I1497">
            <v>0</v>
          </cell>
          <cell r="K1497">
            <v>2</v>
          </cell>
          <cell r="L1497">
            <v>2</v>
          </cell>
          <cell r="M1497">
            <v>0</v>
          </cell>
          <cell r="N1497">
            <v>310000</v>
          </cell>
          <cell r="O1497">
            <v>310000</v>
          </cell>
        </row>
        <row r="1498">
          <cell r="C1498" t="str">
            <v>3.1.1.4</v>
          </cell>
          <cell r="D1498" t="str">
            <v>Avisos preventivos fijos. Esquemas Nos. 10,11,12,13, y 14</v>
          </cell>
          <cell r="E1498" t="str">
            <v>un</v>
          </cell>
          <cell r="G1498">
            <v>215000</v>
          </cell>
          <cell r="I1498">
            <v>0</v>
          </cell>
          <cell r="K1498">
            <v>6</v>
          </cell>
          <cell r="L1498">
            <v>6</v>
          </cell>
          <cell r="M1498">
            <v>0</v>
          </cell>
          <cell r="N1498">
            <v>1290000</v>
          </cell>
          <cell r="O1498">
            <v>1290000</v>
          </cell>
        </row>
        <row r="1499">
          <cell r="C1499" t="str">
            <v>3.1.1.5</v>
          </cell>
          <cell r="D1499" t="str">
            <v>Caneca reflectiva. Esquema No. 15</v>
          </cell>
          <cell r="E1499" t="str">
            <v>un</v>
          </cell>
          <cell r="G1499">
            <v>129000</v>
          </cell>
          <cell r="I1499">
            <v>0</v>
          </cell>
          <cell r="K1499">
            <v>2</v>
          </cell>
          <cell r="L1499">
            <v>2</v>
          </cell>
          <cell r="M1499">
            <v>0</v>
          </cell>
          <cell r="N1499">
            <v>258000</v>
          </cell>
          <cell r="O1499">
            <v>258000</v>
          </cell>
        </row>
        <row r="1500">
          <cell r="C1500" t="str">
            <v>3.3</v>
          </cell>
          <cell r="D1500" t="str">
            <v>EXCAVACIONES Y ENTIBADOS</v>
          </cell>
          <cell r="I1500">
            <v>0</v>
          </cell>
          <cell r="K1500">
            <v>0</v>
          </cell>
          <cell r="L1500">
            <v>0</v>
          </cell>
          <cell r="M1500">
            <v>0</v>
          </cell>
          <cell r="N1500">
            <v>0</v>
          </cell>
          <cell r="O1500">
            <v>0</v>
          </cell>
        </row>
        <row r="1501">
          <cell r="C1501" t="str">
            <v>3.3.2</v>
          </cell>
          <cell r="D1501" t="str">
            <v>Excavación en zanja para redes de alcantarillado y acueducto</v>
          </cell>
          <cell r="I1501">
            <v>0</v>
          </cell>
          <cell r="K1501">
            <v>0</v>
          </cell>
          <cell r="L1501">
            <v>0</v>
          </cell>
          <cell r="M1501">
            <v>0</v>
          </cell>
          <cell r="N1501">
            <v>0</v>
          </cell>
          <cell r="O1501">
            <v>0</v>
          </cell>
        </row>
        <row r="1502">
          <cell r="C1502" t="str">
            <v>3.3.2.1</v>
          </cell>
          <cell r="D1502" t="str">
            <v>Excavación a mano en material común, roca descompuesta, a cualquier profundidad y bajo cualquier condición de humedad. Incluye retiro a lugar autorizado.</v>
          </cell>
          <cell r="E1502" t="str">
            <v>m3</v>
          </cell>
          <cell r="G1502">
            <v>10800</v>
          </cell>
          <cell r="I1502">
            <v>0</v>
          </cell>
          <cell r="K1502">
            <v>8500</v>
          </cell>
          <cell r="L1502">
            <v>8500</v>
          </cell>
          <cell r="M1502">
            <v>0</v>
          </cell>
          <cell r="N1502">
            <v>91800000</v>
          </cell>
          <cell r="O1502">
            <v>91800000</v>
          </cell>
        </row>
        <row r="1503">
          <cell r="C1503" t="str">
            <v>3.4</v>
          </cell>
          <cell r="D1503" t="str">
            <v>INSTALACION Y CIMENTACION DE TUBERIA</v>
          </cell>
          <cell r="I1503">
            <v>0</v>
          </cell>
          <cell r="K1503">
            <v>0</v>
          </cell>
          <cell r="L1503">
            <v>0</v>
          </cell>
          <cell r="M1503">
            <v>0</v>
          </cell>
          <cell r="N1503">
            <v>0</v>
          </cell>
          <cell r="O1503">
            <v>0</v>
          </cell>
        </row>
        <row r="1504">
          <cell r="C1504" t="str">
            <v>3.4.4</v>
          </cell>
          <cell r="D1504" t="str">
            <v>Instalación de tuberías de acueducto</v>
          </cell>
          <cell r="I1504">
            <v>0</v>
          </cell>
          <cell r="K1504">
            <v>0</v>
          </cell>
          <cell r="L1504">
            <v>0</v>
          </cell>
          <cell r="M1504">
            <v>0</v>
          </cell>
          <cell r="N1504">
            <v>0</v>
          </cell>
          <cell r="O1504">
            <v>0</v>
          </cell>
        </row>
        <row r="1505">
          <cell r="C1505" t="str">
            <v>3.4.8</v>
          </cell>
          <cell r="D1505" t="str">
            <v>Cimentación de tuberías</v>
          </cell>
          <cell r="I1505">
            <v>0</v>
          </cell>
          <cell r="K1505">
            <v>0</v>
          </cell>
          <cell r="L1505">
            <v>0</v>
          </cell>
          <cell r="M1505">
            <v>0</v>
          </cell>
          <cell r="N1505">
            <v>0</v>
          </cell>
          <cell r="O1505">
            <v>0</v>
          </cell>
        </row>
        <row r="1506">
          <cell r="C1506" t="str">
            <v>3.4.8.2</v>
          </cell>
          <cell r="D1506" t="str">
            <v>Cimentación de tubería con arena compactada al 70% de la densidad relativa máxima</v>
          </cell>
          <cell r="E1506" t="str">
            <v>m3</v>
          </cell>
          <cell r="G1506">
            <v>31000</v>
          </cell>
          <cell r="I1506">
            <v>0</v>
          </cell>
          <cell r="K1506">
            <v>455</v>
          </cell>
          <cell r="L1506">
            <v>455</v>
          </cell>
          <cell r="M1506">
            <v>0</v>
          </cell>
          <cell r="N1506">
            <v>14105000</v>
          </cell>
          <cell r="O1506">
            <v>14105000</v>
          </cell>
        </row>
        <row r="1507">
          <cell r="C1507" t="str">
            <v>3.4.8.4</v>
          </cell>
          <cell r="D1507" t="str">
            <v>Cimentación de tubería con concreto de 17,5 Mpa. ( 2500 psi ) de central de mezclas</v>
          </cell>
          <cell r="E1507" t="str">
            <v>m3</v>
          </cell>
          <cell r="G1507">
            <v>208850</v>
          </cell>
          <cell r="I1507">
            <v>0</v>
          </cell>
          <cell r="K1507">
            <v>50</v>
          </cell>
          <cell r="L1507">
            <v>50</v>
          </cell>
          <cell r="M1507">
            <v>0</v>
          </cell>
          <cell r="N1507">
            <v>10442500</v>
          </cell>
          <cell r="O1507">
            <v>10442500</v>
          </cell>
        </row>
        <row r="1508">
          <cell r="C1508" t="str">
            <v>3.5</v>
          </cell>
          <cell r="D1508" t="str">
            <v>RELLENOS</v>
          </cell>
          <cell r="I1508">
            <v>0</v>
          </cell>
          <cell r="K1508">
            <v>0</v>
          </cell>
          <cell r="L1508">
            <v>0</v>
          </cell>
          <cell r="M1508">
            <v>0</v>
          </cell>
          <cell r="N1508">
            <v>0</v>
          </cell>
          <cell r="O1508">
            <v>0</v>
          </cell>
        </row>
        <row r="1509">
          <cell r="C1509" t="str">
            <v>3.5.1</v>
          </cell>
          <cell r="D1509" t="str">
            <v>Relleno de Zanjas y obras de mampostería</v>
          </cell>
          <cell r="I1509">
            <v>0</v>
          </cell>
          <cell r="K1509">
            <v>0</v>
          </cell>
          <cell r="L1509">
            <v>0</v>
          </cell>
          <cell r="M1509">
            <v>0</v>
          </cell>
          <cell r="N1509">
            <v>0</v>
          </cell>
          <cell r="O1509">
            <v>0</v>
          </cell>
        </row>
        <row r="1510">
          <cell r="C1510" t="str">
            <v>3.5.1.1</v>
          </cell>
          <cell r="D1510" t="str">
            <v>Rellenos de Zanjas y obras de mampostería con material seleccionado de sitio, compactado al 90% del Proctor Modificado</v>
          </cell>
          <cell r="E1510" t="str">
            <v>m3</v>
          </cell>
          <cell r="G1510">
            <v>9800</v>
          </cell>
          <cell r="I1510">
            <v>0</v>
          </cell>
          <cell r="K1510">
            <v>7170</v>
          </cell>
          <cell r="L1510">
            <v>7170</v>
          </cell>
          <cell r="M1510">
            <v>0</v>
          </cell>
          <cell r="N1510">
            <v>70266000</v>
          </cell>
          <cell r="O1510">
            <v>70266000</v>
          </cell>
        </row>
        <row r="1511">
          <cell r="C1511" t="str">
            <v>3.5.1.2</v>
          </cell>
          <cell r="D1511" t="str">
            <v>Rellenos de Zanjas y obras de mampostería con material seleccionado de cantera, compactado al 95% del Proctor Modifiicado</v>
          </cell>
          <cell r="E1511" t="str">
            <v>m3</v>
          </cell>
          <cell r="G1511">
            <v>27000</v>
          </cell>
          <cell r="I1511">
            <v>0</v>
          </cell>
          <cell r="K1511">
            <v>1000</v>
          </cell>
          <cell r="L1511">
            <v>1000</v>
          </cell>
          <cell r="M1511">
            <v>0</v>
          </cell>
          <cell r="N1511">
            <v>27000000</v>
          </cell>
          <cell r="O1511">
            <v>27000000</v>
          </cell>
        </row>
        <row r="1512">
          <cell r="C1512" t="str">
            <v>3.5.5</v>
          </cell>
          <cell r="D1512" t="str">
            <v>EXPLANEACIÓN Y RELLENOS PARA ESTRUCTURAS Y OBRAS ARQUITECTÓNICAS</v>
          </cell>
          <cell r="I1512">
            <v>0</v>
          </cell>
          <cell r="K1512">
            <v>0</v>
          </cell>
          <cell r="L1512">
            <v>0</v>
          </cell>
          <cell r="M1512">
            <v>0</v>
          </cell>
          <cell r="N1512">
            <v>0</v>
          </cell>
          <cell r="O1512">
            <v>0</v>
          </cell>
        </row>
        <row r="1513">
          <cell r="C1513" t="str">
            <v>3.5.5.1</v>
          </cell>
          <cell r="D1513" t="str">
            <v>Explaneación y relleno de explanada compactado al 95% del proctor modificado, con material seleccionado de cantera</v>
          </cell>
          <cell r="E1513" t="str">
            <v>m3</v>
          </cell>
          <cell r="G1513">
            <v>20448</v>
          </cell>
          <cell r="I1513">
            <v>0</v>
          </cell>
          <cell r="K1513">
            <v>320</v>
          </cell>
          <cell r="L1513">
            <v>320</v>
          </cell>
          <cell r="M1513">
            <v>0</v>
          </cell>
          <cell r="N1513">
            <v>6543360</v>
          </cell>
          <cell r="O1513">
            <v>6543360</v>
          </cell>
        </row>
        <row r="1514">
          <cell r="C1514" t="str">
            <v>3.5.5.3</v>
          </cell>
          <cell r="D1514" t="str">
            <v>Conformación de terraplén con piedra caliza, diámetro medio de la piedra 0.2m</v>
          </cell>
          <cell r="E1514" t="str">
            <v>m2</v>
          </cell>
          <cell r="G1514">
            <v>36508</v>
          </cell>
          <cell r="I1514">
            <v>0</v>
          </cell>
          <cell r="K1514">
            <v>100</v>
          </cell>
          <cell r="L1514">
            <v>100</v>
          </cell>
          <cell r="M1514">
            <v>0</v>
          </cell>
          <cell r="N1514">
            <v>3650800</v>
          </cell>
          <cell r="O1514">
            <v>3650800</v>
          </cell>
        </row>
        <row r="1515">
          <cell r="C1515" t="str">
            <v>3.6</v>
          </cell>
          <cell r="D1515" t="str">
            <v>CONSTRUCCION DE PAVIMENTOS</v>
          </cell>
          <cell r="I1515">
            <v>0</v>
          </cell>
          <cell r="K1515">
            <v>0</v>
          </cell>
          <cell r="L1515">
            <v>0</v>
          </cell>
          <cell r="M1515">
            <v>0</v>
          </cell>
          <cell r="N1515">
            <v>0</v>
          </cell>
          <cell r="O1515">
            <v>0</v>
          </cell>
        </row>
        <row r="1516">
          <cell r="B1516" t="str">
            <v>N</v>
          </cell>
          <cell r="D1516" t="str">
            <v>Sub-base para adecuacion de carreteable</v>
          </cell>
          <cell r="E1516" t="str">
            <v>m3</v>
          </cell>
          <cell r="G1516">
            <v>56486</v>
          </cell>
          <cell r="K1516">
            <v>2025</v>
          </cell>
          <cell r="L1516">
            <v>2025</v>
          </cell>
          <cell r="M1516">
            <v>0</v>
          </cell>
          <cell r="N1516">
            <v>114384150</v>
          </cell>
          <cell r="O1516">
            <v>114384150</v>
          </cell>
        </row>
        <row r="1517">
          <cell r="C1517" t="str">
            <v>3.6.4</v>
          </cell>
          <cell r="D1517" t="str">
            <v>Construcción de Andenes, Bordillos y Cunetas</v>
          </cell>
          <cell r="I1517">
            <v>0</v>
          </cell>
          <cell r="K1517">
            <v>0</v>
          </cell>
          <cell r="L1517">
            <v>0</v>
          </cell>
          <cell r="M1517">
            <v>0</v>
          </cell>
          <cell r="N1517">
            <v>0</v>
          </cell>
          <cell r="O1517">
            <v>0</v>
          </cell>
        </row>
        <row r="1518">
          <cell r="C1518" t="str">
            <v>3.6.4.1</v>
          </cell>
          <cell r="D1518" t="str">
            <v>Construcción de Andenes</v>
          </cell>
          <cell r="I1518">
            <v>0</v>
          </cell>
          <cell r="K1518">
            <v>0</v>
          </cell>
          <cell r="L1518">
            <v>0</v>
          </cell>
          <cell r="M1518">
            <v>0</v>
          </cell>
          <cell r="N1518">
            <v>0</v>
          </cell>
          <cell r="O1518">
            <v>0</v>
          </cell>
        </row>
        <row r="1519">
          <cell r="C1519" t="str">
            <v>3.6.4.1.3</v>
          </cell>
          <cell r="D1519" t="str">
            <v>Construcción de anden de concreto f'c 21,0 Mpa (3000 psi) e = 0.10 m, Tamaño Máximo del agregado: 25 mm (1") de central de mezclas</v>
          </cell>
          <cell r="E1519" t="str">
            <v>m2</v>
          </cell>
          <cell r="G1519">
            <v>33000</v>
          </cell>
          <cell r="I1519">
            <v>0</v>
          </cell>
          <cell r="K1519">
            <v>20</v>
          </cell>
          <cell r="L1519">
            <v>20</v>
          </cell>
          <cell r="M1519">
            <v>0</v>
          </cell>
          <cell r="N1519">
            <v>660000</v>
          </cell>
          <cell r="O1519">
            <v>660000</v>
          </cell>
        </row>
        <row r="1520">
          <cell r="C1520" t="str">
            <v>3.7</v>
          </cell>
          <cell r="D1520" t="str">
            <v>CONSTRUCCIÓN DE OBRAS ACCESORIAS</v>
          </cell>
          <cell r="I1520">
            <v>0</v>
          </cell>
          <cell r="K1520">
            <v>0</v>
          </cell>
          <cell r="L1520">
            <v>0</v>
          </cell>
          <cell r="M1520">
            <v>0</v>
          </cell>
          <cell r="N1520">
            <v>0</v>
          </cell>
          <cell r="O1520">
            <v>0</v>
          </cell>
        </row>
        <row r="1521">
          <cell r="C1521" t="str">
            <v>3.7.8</v>
          </cell>
          <cell r="D1521" t="str">
            <v>Caja de Válvulas y bajantes de operación</v>
          </cell>
          <cell r="I1521">
            <v>0</v>
          </cell>
          <cell r="K1521">
            <v>0</v>
          </cell>
          <cell r="L1521">
            <v>0</v>
          </cell>
          <cell r="M1521">
            <v>0</v>
          </cell>
          <cell r="N1521">
            <v>0</v>
          </cell>
          <cell r="O1521">
            <v>0</v>
          </cell>
        </row>
        <row r="1522">
          <cell r="C1522" t="str">
            <v>3.7.8.1</v>
          </cell>
          <cell r="D1522" t="str">
            <v>Cajas de válvulas</v>
          </cell>
          <cell r="I1522">
            <v>0</v>
          </cell>
          <cell r="K1522">
            <v>0</v>
          </cell>
          <cell r="L1522">
            <v>0</v>
          </cell>
          <cell r="M1522">
            <v>0</v>
          </cell>
          <cell r="N1522">
            <v>0</v>
          </cell>
          <cell r="O1522">
            <v>0</v>
          </cell>
        </row>
        <row r="1523">
          <cell r="C1523" t="str">
            <v>3.7.8.1.2</v>
          </cell>
          <cell r="D1523" t="str">
            <v>Para 2,00 m &lt; H &lt;= 3,00 m</v>
          </cell>
          <cell r="I1523">
            <v>0</v>
          </cell>
          <cell r="K1523">
            <v>0</v>
          </cell>
          <cell r="L1523">
            <v>0</v>
          </cell>
          <cell r="M1523">
            <v>0</v>
          </cell>
          <cell r="N1523">
            <v>0</v>
          </cell>
          <cell r="O1523">
            <v>0</v>
          </cell>
        </row>
        <row r="1524">
          <cell r="C1524" t="str">
            <v>3.7.8.1.2.2</v>
          </cell>
          <cell r="D1524" t="str">
            <v>Caja de mampostería reforzada para tuberías entre 450 mm (18") y 600 mm (24")</v>
          </cell>
          <cell r="E1524" t="str">
            <v>un</v>
          </cell>
          <cell r="G1524">
            <v>2871600</v>
          </cell>
          <cell r="I1524">
            <v>0</v>
          </cell>
          <cell r="K1524">
            <v>12</v>
          </cell>
          <cell r="L1524">
            <v>12</v>
          </cell>
          <cell r="M1524">
            <v>0</v>
          </cell>
          <cell r="N1524">
            <v>34459200</v>
          </cell>
          <cell r="O1524">
            <v>34459200</v>
          </cell>
        </row>
        <row r="1525">
          <cell r="C1525" t="str">
            <v>3.7.12</v>
          </cell>
          <cell r="D1525" t="str">
            <v>Concreto para anclajes</v>
          </cell>
          <cell r="I1525">
            <v>0</v>
          </cell>
          <cell r="K1525">
            <v>0</v>
          </cell>
          <cell r="L1525">
            <v>0</v>
          </cell>
          <cell r="M1525">
            <v>0</v>
          </cell>
          <cell r="N1525">
            <v>0</v>
          </cell>
          <cell r="O1525">
            <v>0</v>
          </cell>
        </row>
        <row r="1526">
          <cell r="C1526" t="str">
            <v>3.7.12.1</v>
          </cell>
          <cell r="D1526" t="str">
            <v>Concreto para anclajes f'c=17,5 Mpa (2500 psi)</v>
          </cell>
          <cell r="E1526" t="str">
            <v>m3</v>
          </cell>
          <cell r="G1526">
            <v>208850</v>
          </cell>
          <cell r="I1526">
            <v>0</v>
          </cell>
          <cell r="K1526">
            <v>80</v>
          </cell>
          <cell r="L1526">
            <v>80</v>
          </cell>
          <cell r="M1526">
            <v>0</v>
          </cell>
          <cell r="N1526">
            <v>16708000</v>
          </cell>
          <cell r="O1526">
            <v>16708000</v>
          </cell>
        </row>
        <row r="1527">
          <cell r="C1527" t="str">
            <v>3.8</v>
          </cell>
          <cell r="D1527" t="str">
            <v>INSTALACION DE ELEMENTOS DE ACUEDUCTO Y ALCANTARILLADO</v>
          </cell>
          <cell r="I1527">
            <v>0</v>
          </cell>
          <cell r="K1527">
            <v>0</v>
          </cell>
          <cell r="L1527">
            <v>0</v>
          </cell>
          <cell r="M1527">
            <v>0</v>
          </cell>
          <cell r="N1527">
            <v>0</v>
          </cell>
          <cell r="O1527">
            <v>0</v>
          </cell>
        </row>
        <row r="1528">
          <cell r="C1528" t="str">
            <v>3.8.1</v>
          </cell>
          <cell r="D1528" t="str">
            <v>Elementos de Acueducto</v>
          </cell>
          <cell r="I1528">
            <v>0</v>
          </cell>
          <cell r="K1528">
            <v>0</v>
          </cell>
          <cell r="L1528">
            <v>0</v>
          </cell>
          <cell r="M1528">
            <v>0</v>
          </cell>
          <cell r="N1528">
            <v>0</v>
          </cell>
          <cell r="O1528">
            <v>0</v>
          </cell>
        </row>
        <row r="1529">
          <cell r="C1529" t="str">
            <v>3.8.1.1</v>
          </cell>
          <cell r="D1529" t="str">
            <v xml:space="preserve">Instalación de válvula de compuerta brida x brida norma ISO PN 10, Incluye el suministro e instalación de tornilleria y empaquetadura para el montaje </v>
          </cell>
          <cell r="I1529">
            <v>0</v>
          </cell>
          <cell r="K1529">
            <v>0</v>
          </cell>
          <cell r="L1529">
            <v>0</v>
          </cell>
          <cell r="M1529">
            <v>0</v>
          </cell>
          <cell r="N1529">
            <v>0</v>
          </cell>
          <cell r="O1529">
            <v>0</v>
          </cell>
        </row>
        <row r="1530">
          <cell r="C1530" t="str">
            <v>3.8.1.1.3</v>
          </cell>
          <cell r="D1530" t="str">
            <v>d = 100 mm (4")</v>
          </cell>
          <cell r="E1530" t="str">
            <v>un</v>
          </cell>
          <cell r="G1530">
            <v>18892</v>
          </cell>
          <cell r="I1530">
            <v>0</v>
          </cell>
          <cell r="K1530">
            <v>15</v>
          </cell>
          <cell r="L1530">
            <v>15</v>
          </cell>
          <cell r="M1530">
            <v>0</v>
          </cell>
          <cell r="N1530">
            <v>283380</v>
          </cell>
          <cell r="O1530">
            <v>283380</v>
          </cell>
        </row>
        <row r="1531">
          <cell r="C1531" t="str">
            <v>3.8.1.2</v>
          </cell>
          <cell r="D1531" t="str">
            <v>Instalación de válvula de mariposa brida x brida norma ISO PN 10, Incluye el suministro e instalación de tornilleria y empaquetadura para el montaje</v>
          </cell>
          <cell r="I1531">
            <v>0</v>
          </cell>
          <cell r="K1531">
            <v>0</v>
          </cell>
          <cell r="L1531">
            <v>0</v>
          </cell>
          <cell r="M1531">
            <v>0</v>
          </cell>
          <cell r="N1531">
            <v>0</v>
          </cell>
          <cell r="O1531">
            <v>0</v>
          </cell>
        </row>
        <row r="1532">
          <cell r="C1532" t="str">
            <v>3.8.1.2.4</v>
          </cell>
          <cell r="D1532" t="str">
            <v>d = 400 mm (16")</v>
          </cell>
          <cell r="E1532" t="str">
            <v>un</v>
          </cell>
          <cell r="G1532">
            <v>173700</v>
          </cell>
          <cell r="I1532">
            <v>0</v>
          </cell>
          <cell r="K1532">
            <v>2</v>
          </cell>
          <cell r="L1532">
            <v>2</v>
          </cell>
          <cell r="M1532">
            <v>0</v>
          </cell>
          <cell r="N1532">
            <v>347400</v>
          </cell>
          <cell r="O1532">
            <v>347400</v>
          </cell>
        </row>
        <row r="1533">
          <cell r="C1533" t="str">
            <v>3.8.1.7</v>
          </cell>
          <cell r="D1533" t="str">
            <v>Instalación de ventosa de triple acción norma ISO PN 10, Incluye el suministro e instalación de tornilleria y empaquetadura para el montaje</v>
          </cell>
          <cell r="I1533">
            <v>0</v>
          </cell>
          <cell r="K1533">
            <v>0</v>
          </cell>
          <cell r="L1533">
            <v>0</v>
          </cell>
          <cell r="M1533">
            <v>0</v>
          </cell>
          <cell r="N1533">
            <v>0</v>
          </cell>
          <cell r="O1533">
            <v>0</v>
          </cell>
        </row>
        <row r="1534">
          <cell r="C1534" t="str">
            <v>3.8.1.7.3</v>
          </cell>
          <cell r="D1534" t="str">
            <v>d = 100 mm (4")</v>
          </cell>
          <cell r="E1534" t="str">
            <v>un</v>
          </cell>
          <cell r="G1534">
            <v>40000</v>
          </cell>
          <cell r="I1534">
            <v>0</v>
          </cell>
          <cell r="K1534">
            <v>10</v>
          </cell>
          <cell r="L1534">
            <v>10</v>
          </cell>
          <cell r="M1534">
            <v>0</v>
          </cell>
          <cell r="N1534">
            <v>400000</v>
          </cell>
          <cell r="O1534">
            <v>400000</v>
          </cell>
        </row>
        <row r="1535">
          <cell r="D1535" t="str">
            <v>ITEMES NUEVOS</v>
          </cell>
          <cell r="K1535">
            <v>0</v>
          </cell>
          <cell r="L1535">
            <v>0</v>
          </cell>
          <cell r="M1535">
            <v>0</v>
          </cell>
          <cell r="N1535">
            <v>0</v>
          </cell>
          <cell r="O1535">
            <v>0</v>
          </cell>
        </row>
        <row r="1536">
          <cell r="C1536" t="str">
            <v>3.8.1.2</v>
          </cell>
          <cell r="D1536" t="str">
            <v>Instalación de válvula de mariposa brida x brida norma ISO PN 10, Incluye el suministro e instalación de tornilleria y empaquetadura para el montaje</v>
          </cell>
          <cell r="K1536">
            <v>0</v>
          </cell>
          <cell r="L1536">
            <v>0</v>
          </cell>
          <cell r="M1536">
            <v>0</v>
          </cell>
          <cell r="N1536">
            <v>0</v>
          </cell>
          <cell r="O1536">
            <v>0</v>
          </cell>
        </row>
        <row r="1537">
          <cell r="C1537" t="str">
            <v>3.8.1.2.6</v>
          </cell>
          <cell r="D1537" t="str">
            <v>d = 500 mm (20")</v>
          </cell>
          <cell r="E1537" t="str">
            <v>un</v>
          </cell>
          <cell r="G1537">
            <v>233850</v>
          </cell>
          <cell r="K1537">
            <v>5</v>
          </cell>
          <cell r="L1537">
            <v>5</v>
          </cell>
          <cell r="M1537">
            <v>0</v>
          </cell>
          <cell r="N1537">
            <v>1169250</v>
          </cell>
          <cell r="O1537">
            <v>1169250</v>
          </cell>
        </row>
        <row r="1538">
          <cell r="C1538" t="str">
            <v>3.4.4.1</v>
          </cell>
          <cell r="D1538" t="str">
            <v>Instalación de Tuberías de polietileno de alta densidad (PEAD) y accesorios, para acueducto</v>
          </cell>
        </row>
        <row r="1539">
          <cell r="C1539" t="str">
            <v>3.4.4.1.2</v>
          </cell>
          <cell r="D1539" t="str">
            <v>Tubería PEAD 110 mm</v>
          </cell>
          <cell r="E1539" t="str">
            <v>m</v>
          </cell>
          <cell r="G1539">
            <v>4925</v>
          </cell>
          <cell r="K1539">
            <v>100</v>
          </cell>
          <cell r="L1539">
            <v>100</v>
          </cell>
          <cell r="M1539">
            <v>0</v>
          </cell>
          <cell r="N1539">
            <v>492500</v>
          </cell>
          <cell r="O1539">
            <v>492500</v>
          </cell>
        </row>
        <row r="1540">
          <cell r="C1540" t="str">
            <v>3.4.4.2</v>
          </cell>
          <cell r="D1540" t="str">
            <v>Instalación de Tubería de hierro de fundición dúctil, incluídos accesorios</v>
          </cell>
          <cell r="K1540">
            <v>0</v>
          </cell>
          <cell r="L1540">
            <v>0</v>
          </cell>
          <cell r="M1540">
            <v>0</v>
          </cell>
          <cell r="N1540">
            <v>0</v>
          </cell>
          <cell r="O1540">
            <v>0</v>
          </cell>
        </row>
        <row r="1541">
          <cell r="C1541" t="str">
            <v>3.4.4.2.6</v>
          </cell>
          <cell r="D1541" t="str">
            <v>Tubería de HD de 500 mm</v>
          </cell>
          <cell r="E1541" t="str">
            <v>m</v>
          </cell>
          <cell r="G1541">
            <v>15000</v>
          </cell>
          <cell r="K1541">
            <v>4554</v>
          </cell>
          <cell r="L1541">
            <v>4554</v>
          </cell>
          <cell r="M1541">
            <v>0</v>
          </cell>
          <cell r="N1541">
            <v>68310000</v>
          </cell>
          <cell r="O1541">
            <v>68310000</v>
          </cell>
        </row>
        <row r="1542">
          <cell r="B1542" t="str">
            <v>N</v>
          </cell>
          <cell r="C1542" t="str">
            <v>3.4.4.2.4</v>
          </cell>
          <cell r="D1542" t="str">
            <v>Tubería de HD de 400 mm</v>
          </cell>
          <cell r="E1542" t="str">
            <v>m</v>
          </cell>
          <cell r="G1542">
            <v>15000</v>
          </cell>
          <cell r="L1542">
            <v>0</v>
          </cell>
          <cell r="M1542">
            <v>0</v>
          </cell>
          <cell r="N1542">
            <v>0</v>
          </cell>
          <cell r="O1542">
            <v>0</v>
          </cell>
        </row>
        <row r="1543">
          <cell r="C1543" t="str">
            <v>3.7.3.2.1.5</v>
          </cell>
          <cell r="D1543" t="str">
            <v>Concreto para estructuras f´c=21 Mpa (3000 PSI)</v>
          </cell>
          <cell r="E1543" t="str">
            <v>m3</v>
          </cell>
          <cell r="G1543">
            <v>355100</v>
          </cell>
          <cell r="K1543">
            <v>50</v>
          </cell>
          <cell r="L1543">
            <v>50</v>
          </cell>
          <cell r="M1543">
            <v>0</v>
          </cell>
          <cell r="N1543">
            <v>17755000</v>
          </cell>
          <cell r="O1543">
            <v>17755000</v>
          </cell>
        </row>
        <row r="1544">
          <cell r="C1544" t="str">
            <v>3.7.3.3.1</v>
          </cell>
          <cell r="D1544" t="str">
            <v>Suministro, figurado e instalación de acero de refuerzo 420 Mpa (60000 Psi) según planos y especificaciones de diseño</v>
          </cell>
          <cell r="E1544" t="str">
            <v>kg</v>
          </cell>
          <cell r="G1544">
            <v>2740</v>
          </cell>
          <cell r="K1544">
            <v>4133.45</v>
          </cell>
          <cell r="L1544">
            <v>4133.45</v>
          </cell>
          <cell r="M1544">
            <v>0</v>
          </cell>
          <cell r="N1544">
            <v>11325653</v>
          </cell>
          <cell r="O1544">
            <v>11325653</v>
          </cell>
        </row>
        <row r="1545">
          <cell r="B1545" t="str">
            <v>N</v>
          </cell>
          <cell r="D1545" t="str">
            <v>Suministro e instalacion encamisado en tuberia PVC 700 mm</v>
          </cell>
          <cell r="E1545" t="str">
            <v>ml</v>
          </cell>
          <cell r="G1545">
            <v>600631</v>
          </cell>
          <cell r="K1545">
            <v>50</v>
          </cell>
          <cell r="L1545">
            <v>50</v>
          </cell>
          <cell r="M1545">
            <v>0</v>
          </cell>
          <cell r="N1545">
            <v>30031550</v>
          </cell>
          <cell r="O1545">
            <v>30031550</v>
          </cell>
        </row>
        <row r="1546">
          <cell r="C1546" t="str">
            <v>3.7.8.2</v>
          </cell>
          <cell r="D1546" t="str">
            <v>Instalación tubo de operación para válvulas entre 80 mm y 200 mm</v>
          </cell>
          <cell r="E1546" t="str">
            <v>un</v>
          </cell>
          <cell r="G1546">
            <v>50000</v>
          </cell>
          <cell r="K1546">
            <v>5</v>
          </cell>
          <cell r="L1546">
            <v>5</v>
          </cell>
          <cell r="M1546">
            <v>0</v>
          </cell>
          <cell r="N1546">
            <v>250000</v>
          </cell>
          <cell r="O1546">
            <v>250000</v>
          </cell>
        </row>
        <row r="1548">
          <cell r="D1548" t="str">
            <v>COSTO TOTAL DIRECTO</v>
          </cell>
          <cell r="H1548">
            <v>0</v>
          </cell>
          <cell r="L1548">
            <v>0</v>
          </cell>
          <cell r="M1548">
            <v>0</v>
          </cell>
          <cell r="N1548">
            <v>534217743</v>
          </cell>
          <cell r="O1548">
            <v>534217743</v>
          </cell>
        </row>
        <row r="1549">
          <cell r="D1549" t="str">
            <v>A,I,U, 25%</v>
          </cell>
          <cell r="E1549">
            <v>0.25</v>
          </cell>
          <cell r="H1549">
            <v>0</v>
          </cell>
          <cell r="M1549">
            <v>0</v>
          </cell>
          <cell r="N1549">
            <v>133554435.75</v>
          </cell>
          <cell r="O1549">
            <v>133554435.75</v>
          </cell>
        </row>
        <row r="1550">
          <cell r="B1550" t="str">
            <v>TO27A</v>
          </cell>
          <cell r="D1550" t="str">
            <v>COSTO TOTAL OBRA CIVIL</v>
          </cell>
          <cell r="H1550">
            <v>0</v>
          </cell>
          <cell r="M1550">
            <v>0</v>
          </cell>
          <cell r="N1550">
            <v>667772179</v>
          </cell>
          <cell r="O1550">
            <v>667772179</v>
          </cell>
        </row>
        <row r="1554">
          <cell r="B1554" t="str">
            <v>T28</v>
          </cell>
          <cell r="C1554" t="str">
            <v>PRESUPUESTO SUMINISTRO - TUBERIA DE CONDUCCION Ø 500 mm (1554)</v>
          </cell>
          <cell r="M1554">
            <v>0</v>
          </cell>
          <cell r="N1554">
            <v>0</v>
          </cell>
          <cell r="O1554">
            <v>0</v>
          </cell>
          <cell r="R1554">
            <v>0</v>
          </cell>
          <cell r="S1554">
            <v>0</v>
          </cell>
          <cell r="T1554">
            <v>0</v>
          </cell>
          <cell r="U1554">
            <v>0</v>
          </cell>
          <cell r="V1554">
            <v>0</v>
          </cell>
          <cell r="W1554">
            <v>0</v>
          </cell>
        </row>
        <row r="1555">
          <cell r="C1555" t="str">
            <v xml:space="preserve">ITEM </v>
          </cell>
          <cell r="D1555" t="str">
            <v xml:space="preserve">DESCRIPCION </v>
          </cell>
          <cell r="E1555" t="str">
            <v xml:space="preserve">UNIDAD </v>
          </cell>
          <cell r="F1555" t="str">
            <v>CANT</v>
          </cell>
          <cell r="G1555" t="str">
            <v>V. UNITARIO</v>
          </cell>
          <cell r="H1555" t="str">
            <v xml:space="preserve"> V. PARCIAL</v>
          </cell>
          <cell r="I1555" t="str">
            <v>%</v>
          </cell>
          <cell r="R1555">
            <v>0</v>
          </cell>
        </row>
        <row r="1556">
          <cell r="C1556">
            <v>3.2</v>
          </cell>
          <cell r="D1556" t="str">
            <v>SUMINISTRO DE TUBERIAS Y ELEMENTOS DE ACUEDUCTO Y ALCANTARILLADO</v>
          </cell>
          <cell r="L1556">
            <v>0</v>
          </cell>
          <cell r="M1556">
            <v>0</v>
          </cell>
          <cell r="N1556">
            <v>0</v>
          </cell>
          <cell r="O1556">
            <v>0</v>
          </cell>
          <cell r="R1556">
            <v>0</v>
          </cell>
          <cell r="S1556">
            <v>0</v>
          </cell>
          <cell r="T1556">
            <v>0</v>
          </cell>
          <cell r="U1556">
            <v>0</v>
          </cell>
          <cell r="V1556">
            <v>0</v>
          </cell>
          <cell r="W1556">
            <v>0</v>
          </cell>
        </row>
        <row r="1557">
          <cell r="C1557" t="str">
            <v>3.20.1</v>
          </cell>
          <cell r="D1557" t="str">
            <v>SUMINISTRO DE TUBERIAS Y ELEMENTOS DE ACUEDUCTO</v>
          </cell>
          <cell r="L1557">
            <v>0</v>
          </cell>
          <cell r="M1557">
            <v>0</v>
          </cell>
          <cell r="N1557">
            <v>0</v>
          </cell>
          <cell r="O1557">
            <v>0</v>
          </cell>
          <cell r="R1557">
            <v>0</v>
          </cell>
          <cell r="S1557">
            <v>0</v>
          </cell>
          <cell r="T1557">
            <v>0</v>
          </cell>
          <cell r="U1557">
            <v>0</v>
          </cell>
          <cell r="V1557">
            <v>0</v>
          </cell>
          <cell r="W1557">
            <v>0</v>
          </cell>
        </row>
        <row r="1558">
          <cell r="C1558" t="str">
            <v>3.20.1.1</v>
          </cell>
          <cell r="D1558" t="str">
            <v>Suministro de Tuberias de Acueducto</v>
          </cell>
          <cell r="L1558">
            <v>0</v>
          </cell>
          <cell r="M1558">
            <v>0</v>
          </cell>
          <cell r="N1558">
            <v>0</v>
          </cell>
          <cell r="O1558">
            <v>0</v>
          </cell>
          <cell r="R1558">
            <v>0</v>
          </cell>
          <cell r="S1558">
            <v>0</v>
          </cell>
          <cell r="T1558">
            <v>0</v>
          </cell>
          <cell r="U1558">
            <v>0</v>
          </cell>
          <cell r="V1558">
            <v>0</v>
          </cell>
          <cell r="W1558">
            <v>0</v>
          </cell>
        </row>
        <row r="1559">
          <cell r="C1559" t="str">
            <v>3.20.1.1.1</v>
          </cell>
          <cell r="D1559" t="str">
            <v>Suministro de tuberías de acueducto de polietileno de alta densidad (PEAD)</v>
          </cell>
          <cell r="L1559">
            <v>0</v>
          </cell>
          <cell r="M1559">
            <v>0</v>
          </cell>
          <cell r="N1559">
            <v>0</v>
          </cell>
          <cell r="O1559">
            <v>0</v>
          </cell>
          <cell r="R1559">
            <v>0</v>
          </cell>
          <cell r="S1559">
            <v>0</v>
          </cell>
          <cell r="T1559">
            <v>0</v>
          </cell>
          <cell r="U1559">
            <v>0</v>
          </cell>
          <cell r="V1559">
            <v>0</v>
          </cell>
          <cell r="W1559">
            <v>0</v>
          </cell>
        </row>
        <row r="1560">
          <cell r="C1560" t="str">
            <v>3.20.1.1.1.1</v>
          </cell>
          <cell r="D1560" t="str">
            <v>Tuberías PEAD 90mm PN 10 PE 100</v>
          </cell>
          <cell r="E1560" t="str">
            <v>m</v>
          </cell>
          <cell r="F1560">
            <v>20</v>
          </cell>
          <cell r="G1560">
            <v>12000</v>
          </cell>
          <cell r="H1560">
            <v>240000</v>
          </cell>
          <cell r="I1560">
            <v>2.631685766453935E-3</v>
          </cell>
          <cell r="J1560">
            <v>20</v>
          </cell>
          <cell r="L1560">
            <v>20</v>
          </cell>
          <cell r="M1560">
            <v>240000</v>
          </cell>
          <cell r="N1560">
            <v>0</v>
          </cell>
          <cell r="O1560">
            <v>240000</v>
          </cell>
          <cell r="R1560">
            <v>0</v>
          </cell>
          <cell r="S1560">
            <v>0</v>
          </cell>
          <cell r="T1560">
            <v>0</v>
          </cell>
          <cell r="U1560">
            <v>0</v>
          </cell>
          <cell r="V1560">
            <v>20</v>
          </cell>
          <cell r="W1560">
            <v>240000</v>
          </cell>
        </row>
        <row r="1561">
          <cell r="C1561" t="str">
            <v>3.20.1.1.1.2</v>
          </cell>
          <cell r="D1561" t="str">
            <v>Tuberías PEAD 110mm PN 10 PE 100</v>
          </cell>
          <cell r="E1561" t="str">
            <v>m</v>
          </cell>
          <cell r="F1561">
            <v>300</v>
          </cell>
          <cell r="G1561">
            <v>18000</v>
          </cell>
          <cell r="H1561">
            <v>5400000</v>
          </cell>
          <cell r="I1561">
            <v>5.9212929745213534E-2</v>
          </cell>
          <cell r="J1561">
            <v>300</v>
          </cell>
          <cell r="L1561">
            <v>300</v>
          </cell>
          <cell r="M1561">
            <v>5400000</v>
          </cell>
          <cell r="N1561">
            <v>0</v>
          </cell>
          <cell r="O1561">
            <v>5400000</v>
          </cell>
          <cell r="R1561">
            <v>0</v>
          </cell>
          <cell r="S1561">
            <v>0</v>
          </cell>
          <cell r="T1561">
            <v>0</v>
          </cell>
          <cell r="U1561">
            <v>0</v>
          </cell>
          <cell r="V1561">
            <v>300</v>
          </cell>
          <cell r="W1561">
            <v>5400000</v>
          </cell>
        </row>
        <row r="1562">
          <cell r="C1562" t="str">
            <v>3.20.1.1.1.3</v>
          </cell>
          <cell r="D1562" t="str">
            <v>Tuberías PEAD 160mm PN 10 PE 100</v>
          </cell>
          <cell r="E1562" t="str">
            <v>m</v>
          </cell>
          <cell r="F1562">
            <v>100</v>
          </cell>
          <cell r="G1562">
            <v>45773.948000000004</v>
          </cell>
          <cell r="H1562">
            <v>4577394.8000000007</v>
          </cell>
          <cell r="I1562">
            <v>5.0192769760834401E-2</v>
          </cell>
          <cell r="J1562">
            <v>100</v>
          </cell>
          <cell r="L1562">
            <v>100</v>
          </cell>
          <cell r="M1562">
            <v>4577394.8000000007</v>
          </cell>
          <cell r="N1562">
            <v>0</v>
          </cell>
          <cell r="O1562">
            <v>4577394.8000000007</v>
          </cell>
          <cell r="R1562">
            <v>0</v>
          </cell>
          <cell r="S1562">
            <v>0</v>
          </cell>
          <cell r="T1562">
            <v>0</v>
          </cell>
          <cell r="U1562">
            <v>0</v>
          </cell>
          <cell r="V1562">
            <v>100</v>
          </cell>
          <cell r="W1562">
            <v>4577394.8000000007</v>
          </cell>
        </row>
        <row r="1563">
          <cell r="C1563" t="str">
            <v>3.20.1.2</v>
          </cell>
          <cell r="D1563" t="str">
            <v>Suministro de Elementos de Acueducto</v>
          </cell>
          <cell r="I1563">
            <v>0</v>
          </cell>
          <cell r="L1563">
            <v>0</v>
          </cell>
          <cell r="M1563">
            <v>0</v>
          </cell>
          <cell r="N1563">
            <v>0</v>
          </cell>
          <cell r="O1563">
            <v>0</v>
          </cell>
          <cell r="R1563">
            <v>0</v>
          </cell>
          <cell r="S1563">
            <v>0</v>
          </cell>
          <cell r="T1563">
            <v>0</v>
          </cell>
          <cell r="U1563">
            <v>0</v>
          </cell>
          <cell r="V1563">
            <v>0</v>
          </cell>
          <cell r="W1563">
            <v>0</v>
          </cell>
        </row>
        <row r="1564">
          <cell r="C1564" t="str">
            <v>3.20.1.2.8</v>
          </cell>
          <cell r="D1564" t="str">
            <v>Válvulas de control hidráulico</v>
          </cell>
          <cell r="I1564">
            <v>0</v>
          </cell>
          <cell r="L1564">
            <v>0</v>
          </cell>
          <cell r="M1564">
            <v>0</v>
          </cell>
          <cell r="N1564">
            <v>0</v>
          </cell>
          <cell r="O1564">
            <v>0</v>
          </cell>
          <cell r="R1564">
            <v>0</v>
          </cell>
          <cell r="S1564">
            <v>0</v>
          </cell>
          <cell r="T1564">
            <v>0</v>
          </cell>
          <cell r="U1564">
            <v>0</v>
          </cell>
          <cell r="V1564">
            <v>0</v>
          </cell>
          <cell r="W1564">
            <v>0</v>
          </cell>
        </row>
        <row r="1565">
          <cell r="C1565" t="str">
            <v>3.20.1.2.8.2</v>
          </cell>
          <cell r="D1565" t="str">
            <v>Suministro de válvula reguladora de presión incuye suministro de tornilleria empaquetadura y pilotaje norma ISO PN 16</v>
          </cell>
          <cell r="I1565">
            <v>0</v>
          </cell>
          <cell r="L1565">
            <v>0</v>
          </cell>
          <cell r="M1565">
            <v>0</v>
          </cell>
          <cell r="N1565">
            <v>0</v>
          </cell>
          <cell r="O1565">
            <v>0</v>
          </cell>
          <cell r="R1565">
            <v>0</v>
          </cell>
          <cell r="S1565">
            <v>0</v>
          </cell>
          <cell r="T1565">
            <v>0</v>
          </cell>
          <cell r="U1565">
            <v>0</v>
          </cell>
          <cell r="V1565">
            <v>0</v>
          </cell>
          <cell r="W1565">
            <v>0</v>
          </cell>
        </row>
        <row r="1566">
          <cell r="C1566" t="str">
            <v>3.20.1.2.8.2.1</v>
          </cell>
          <cell r="D1566" t="str">
            <v>d = 80 mm (3")</v>
          </cell>
          <cell r="E1566" t="str">
            <v>un</v>
          </cell>
          <cell r="F1566">
            <v>2</v>
          </cell>
          <cell r="G1566">
            <v>2700000</v>
          </cell>
          <cell r="H1566">
            <v>5400000</v>
          </cell>
          <cell r="I1566">
            <v>5.9212929745213534E-2</v>
          </cell>
          <cell r="J1566">
            <v>2</v>
          </cell>
          <cell r="L1566">
            <v>2</v>
          </cell>
          <cell r="M1566">
            <v>5400000</v>
          </cell>
          <cell r="N1566">
            <v>0</v>
          </cell>
          <cell r="O1566">
            <v>5400000</v>
          </cell>
          <cell r="R1566">
            <v>0</v>
          </cell>
          <cell r="S1566">
            <v>0</v>
          </cell>
          <cell r="T1566">
            <v>0</v>
          </cell>
          <cell r="U1566">
            <v>0</v>
          </cell>
          <cell r="V1566">
            <v>2</v>
          </cell>
          <cell r="W1566">
            <v>5400000</v>
          </cell>
        </row>
        <row r="1567">
          <cell r="C1567" t="str">
            <v>3.20.1.2.8.5</v>
          </cell>
          <cell r="D1567" t="str">
            <v>Suministro de válvula para control de altitud incluye suministro de tornilleria empaquetadura y pilotaje norma ISO PN 10</v>
          </cell>
          <cell r="I1567">
            <v>0</v>
          </cell>
          <cell r="L1567">
            <v>0</v>
          </cell>
          <cell r="M1567">
            <v>0</v>
          </cell>
          <cell r="N1567">
            <v>0</v>
          </cell>
          <cell r="O1567">
            <v>0</v>
          </cell>
          <cell r="R1567">
            <v>0</v>
          </cell>
          <cell r="S1567">
            <v>0</v>
          </cell>
          <cell r="T1567">
            <v>0</v>
          </cell>
          <cell r="U1567">
            <v>0</v>
          </cell>
          <cell r="V1567">
            <v>0</v>
          </cell>
          <cell r="W1567">
            <v>0</v>
          </cell>
        </row>
        <row r="1568">
          <cell r="C1568" t="str">
            <v>3.20.1.2.8.5.1</v>
          </cell>
          <cell r="D1568" t="str">
            <v>d = 80 mm (3")</v>
          </cell>
          <cell r="E1568" t="str">
            <v>un</v>
          </cell>
          <cell r="F1568">
            <v>1</v>
          </cell>
          <cell r="G1568">
            <v>3800000</v>
          </cell>
          <cell r="H1568">
            <v>3800000</v>
          </cell>
          <cell r="I1568">
            <v>4.1668357968853965E-2</v>
          </cell>
          <cell r="J1568">
            <v>1</v>
          </cell>
          <cell r="L1568">
            <v>1</v>
          </cell>
          <cell r="M1568">
            <v>3800000</v>
          </cell>
          <cell r="N1568">
            <v>0</v>
          </cell>
          <cell r="O1568">
            <v>3800000</v>
          </cell>
          <cell r="R1568">
            <v>0</v>
          </cell>
          <cell r="S1568">
            <v>0</v>
          </cell>
          <cell r="T1568">
            <v>0</v>
          </cell>
          <cell r="U1568">
            <v>0</v>
          </cell>
          <cell r="V1568">
            <v>1</v>
          </cell>
          <cell r="W1568">
            <v>3800000</v>
          </cell>
        </row>
        <row r="1569">
          <cell r="C1569" t="str">
            <v>3.20.1.2.14</v>
          </cell>
          <cell r="D1569" t="str">
            <v>Suministro de filtro en Yee. Brida x Brida Norma ISO PN 16</v>
          </cell>
          <cell r="I1569">
            <v>0</v>
          </cell>
          <cell r="L1569">
            <v>0</v>
          </cell>
          <cell r="M1569">
            <v>0</v>
          </cell>
          <cell r="N1569">
            <v>0</v>
          </cell>
          <cell r="O1569">
            <v>0</v>
          </cell>
          <cell r="R1569">
            <v>0</v>
          </cell>
          <cell r="S1569">
            <v>0</v>
          </cell>
          <cell r="T1569">
            <v>0</v>
          </cell>
          <cell r="U1569">
            <v>0</v>
          </cell>
          <cell r="V1569">
            <v>0</v>
          </cell>
          <cell r="W1569">
            <v>0</v>
          </cell>
        </row>
        <row r="1570">
          <cell r="C1570" t="str">
            <v>3.20.1.2.14.3</v>
          </cell>
          <cell r="D1570" t="str">
            <v>d = 160 mm (6")</v>
          </cell>
          <cell r="E1570" t="str">
            <v>un</v>
          </cell>
          <cell r="F1570">
            <v>2</v>
          </cell>
          <cell r="G1570">
            <v>937177.92</v>
          </cell>
          <cell r="H1570">
            <v>1874355.84</v>
          </cell>
          <cell r="I1570">
            <v>2.0552981605824205E-2</v>
          </cell>
          <cell r="J1570">
            <v>2</v>
          </cell>
          <cell r="L1570">
            <v>2</v>
          </cell>
          <cell r="M1570">
            <v>1874355.84</v>
          </cell>
          <cell r="N1570">
            <v>0</v>
          </cell>
          <cell r="O1570">
            <v>1874355.84</v>
          </cell>
          <cell r="R1570">
            <v>0</v>
          </cell>
          <cell r="S1570">
            <v>0</v>
          </cell>
          <cell r="T1570">
            <v>0</v>
          </cell>
          <cell r="U1570">
            <v>0</v>
          </cell>
          <cell r="V1570">
            <v>2</v>
          </cell>
          <cell r="W1570">
            <v>1874355.84</v>
          </cell>
        </row>
        <row r="1571">
          <cell r="C1571" t="str">
            <v>3.20.1.2.15</v>
          </cell>
          <cell r="D1571" t="str">
            <v>Suministro de brida ciega HD norma ISO PN 16</v>
          </cell>
          <cell r="I1571">
            <v>0</v>
          </cell>
          <cell r="L1571">
            <v>0</v>
          </cell>
          <cell r="M1571">
            <v>0</v>
          </cell>
          <cell r="N1571">
            <v>0</v>
          </cell>
          <cell r="O1571">
            <v>0</v>
          </cell>
          <cell r="R1571">
            <v>0</v>
          </cell>
          <cell r="S1571">
            <v>0</v>
          </cell>
          <cell r="T1571">
            <v>0</v>
          </cell>
          <cell r="U1571">
            <v>0</v>
          </cell>
          <cell r="V1571">
            <v>0</v>
          </cell>
          <cell r="W1571">
            <v>0</v>
          </cell>
        </row>
        <row r="1572">
          <cell r="C1572" t="str">
            <v>3.20.1.2.15.1</v>
          </cell>
          <cell r="D1572" t="str">
            <v>d = 90 mm (3")</v>
          </cell>
          <cell r="E1572" t="str">
            <v>un</v>
          </cell>
          <cell r="F1572">
            <v>1</v>
          </cell>
          <cell r="G1572">
            <v>39661.56</v>
          </cell>
          <cell r="H1572">
            <v>39661.56</v>
          </cell>
          <cell r="I1572">
            <v>4.3490317886399468E-4</v>
          </cell>
          <cell r="J1572">
            <v>1</v>
          </cell>
          <cell r="L1572">
            <v>1</v>
          </cell>
          <cell r="M1572">
            <v>39661.56</v>
          </cell>
          <cell r="N1572">
            <v>0</v>
          </cell>
          <cell r="O1572">
            <v>39661.56</v>
          </cell>
          <cell r="R1572">
            <v>0</v>
          </cell>
          <cell r="S1572">
            <v>0</v>
          </cell>
          <cell r="T1572">
            <v>0</v>
          </cell>
          <cell r="U1572">
            <v>0</v>
          </cell>
          <cell r="V1572">
            <v>1</v>
          </cell>
          <cell r="W1572">
            <v>39661.56</v>
          </cell>
        </row>
        <row r="1573">
          <cell r="C1573" t="str">
            <v>3.20.1.2.30</v>
          </cell>
          <cell r="D1573" t="str">
            <v>Codo 90° BxB HD Norma ISO PN 10</v>
          </cell>
          <cell r="I1573">
            <v>0</v>
          </cell>
          <cell r="L1573">
            <v>0</v>
          </cell>
          <cell r="M1573">
            <v>0</v>
          </cell>
          <cell r="N1573">
            <v>0</v>
          </cell>
          <cell r="O1573">
            <v>0</v>
          </cell>
          <cell r="R1573">
            <v>0</v>
          </cell>
          <cell r="S1573">
            <v>0</v>
          </cell>
          <cell r="T1573">
            <v>0</v>
          </cell>
          <cell r="U1573">
            <v>0</v>
          </cell>
          <cell r="V1573">
            <v>0</v>
          </cell>
          <cell r="W1573">
            <v>0</v>
          </cell>
        </row>
        <row r="1574">
          <cell r="C1574" t="str">
            <v>3.20.1.2.30.17</v>
          </cell>
          <cell r="D1574" t="str">
            <v>d = 80 mm (3")</v>
          </cell>
          <cell r="E1574" t="str">
            <v>un</v>
          </cell>
          <cell r="F1574">
            <v>1</v>
          </cell>
          <cell r="G1574">
            <v>86652</v>
          </cell>
          <cell r="H1574">
            <v>86652</v>
          </cell>
          <cell r="I1574">
            <v>9.5017014597819326E-4</v>
          </cell>
          <cell r="J1574">
            <v>1</v>
          </cell>
          <cell r="L1574">
            <v>1</v>
          </cell>
          <cell r="M1574">
            <v>86652</v>
          </cell>
          <cell r="N1574">
            <v>0</v>
          </cell>
          <cell r="O1574">
            <v>86652</v>
          </cell>
          <cell r="R1574">
            <v>0</v>
          </cell>
          <cell r="S1574">
            <v>0</v>
          </cell>
          <cell r="T1574">
            <v>0</v>
          </cell>
          <cell r="U1574">
            <v>0</v>
          </cell>
          <cell r="V1574">
            <v>1</v>
          </cell>
          <cell r="W1574">
            <v>86652</v>
          </cell>
        </row>
        <row r="1575">
          <cell r="C1575" t="str">
            <v>3.20.1.2.63</v>
          </cell>
          <cell r="D1575" t="str">
            <v>Suministro de Tee B x B x B HD. Norma ISO. PN 16</v>
          </cell>
          <cell r="I1575">
            <v>0</v>
          </cell>
          <cell r="L1575">
            <v>0</v>
          </cell>
          <cell r="M1575">
            <v>0</v>
          </cell>
          <cell r="N1575">
            <v>0</v>
          </cell>
          <cell r="O1575">
            <v>0</v>
          </cell>
          <cell r="R1575">
            <v>0</v>
          </cell>
          <cell r="S1575">
            <v>0</v>
          </cell>
          <cell r="T1575">
            <v>0</v>
          </cell>
          <cell r="U1575">
            <v>0</v>
          </cell>
          <cell r="V1575">
            <v>0</v>
          </cell>
          <cell r="W1575">
            <v>0</v>
          </cell>
        </row>
        <row r="1576">
          <cell r="C1576" t="str">
            <v>3.20.1.2.63.30</v>
          </cell>
          <cell r="D1576" t="str">
            <v>Tee 500 x 500 x 150 mm</v>
          </cell>
          <cell r="E1576" t="str">
            <v>un</v>
          </cell>
          <cell r="F1576">
            <v>2</v>
          </cell>
          <cell r="G1576">
            <v>4033389.6</v>
          </cell>
          <cell r="H1576">
            <v>8066779.2000000002</v>
          </cell>
          <cell r="I1576">
            <v>8.8455116674027737E-2</v>
          </cell>
          <cell r="J1576">
            <v>2</v>
          </cell>
          <cell r="L1576">
            <v>2</v>
          </cell>
          <cell r="M1576">
            <v>8066779.2000000002</v>
          </cell>
          <cell r="N1576">
            <v>0</v>
          </cell>
          <cell r="O1576">
            <v>8066779.2000000002</v>
          </cell>
          <cell r="R1576">
            <v>0</v>
          </cell>
          <cell r="S1576">
            <v>0</v>
          </cell>
          <cell r="T1576">
            <v>0</v>
          </cell>
          <cell r="U1576">
            <v>0</v>
          </cell>
          <cell r="V1576">
            <v>2</v>
          </cell>
          <cell r="W1576">
            <v>8066779.2000000002</v>
          </cell>
        </row>
        <row r="1577">
          <cell r="C1577" t="str">
            <v>3.20.1.2.63.72</v>
          </cell>
          <cell r="D1577" t="str">
            <v>Tee 80 x 80 x 80 mm</v>
          </cell>
          <cell r="E1577" t="str">
            <v>un</v>
          </cell>
          <cell r="F1577">
            <v>1</v>
          </cell>
          <cell r="G1577">
            <v>143840</v>
          </cell>
          <cell r="H1577">
            <v>143840</v>
          </cell>
          <cell r="I1577">
            <v>1.577257002694725E-3</v>
          </cell>
          <cell r="J1577">
            <v>1</v>
          </cell>
          <cell r="L1577">
            <v>1</v>
          </cell>
          <cell r="M1577">
            <v>143840</v>
          </cell>
          <cell r="N1577">
            <v>0</v>
          </cell>
          <cell r="O1577">
            <v>143840</v>
          </cell>
          <cell r="R1577">
            <v>0</v>
          </cell>
          <cell r="S1577">
            <v>0</v>
          </cell>
          <cell r="T1577">
            <v>0</v>
          </cell>
          <cell r="U1577">
            <v>0</v>
          </cell>
          <cell r="V1577">
            <v>1</v>
          </cell>
          <cell r="W1577">
            <v>143840</v>
          </cell>
        </row>
        <row r="1578">
          <cell r="C1578" t="str">
            <v>3.20.1.2.68</v>
          </cell>
          <cell r="D1578" t="str">
            <v>Suministro de Codos de polietileno PE 100 PN 10 a tope</v>
          </cell>
          <cell r="I1578">
            <v>0</v>
          </cell>
          <cell r="L1578">
            <v>0</v>
          </cell>
          <cell r="M1578">
            <v>0</v>
          </cell>
          <cell r="N1578">
            <v>0</v>
          </cell>
          <cell r="O1578">
            <v>0</v>
          </cell>
          <cell r="R1578">
            <v>0</v>
          </cell>
          <cell r="S1578">
            <v>0</v>
          </cell>
          <cell r="T1578">
            <v>0</v>
          </cell>
          <cell r="U1578">
            <v>0</v>
          </cell>
          <cell r="V1578">
            <v>0</v>
          </cell>
          <cell r="W1578">
            <v>0</v>
          </cell>
        </row>
        <row r="1579">
          <cell r="C1579" t="str">
            <v>3.20.1.2.68.7</v>
          </cell>
          <cell r="D1579" t="str">
            <v>Codo de Polietileno 160mm X 45°</v>
          </cell>
          <cell r="E1579" t="str">
            <v>un</v>
          </cell>
          <cell r="F1579">
            <v>8</v>
          </cell>
          <cell r="G1579">
            <v>137042.4</v>
          </cell>
          <cell r="H1579">
            <v>1096339.2</v>
          </cell>
          <cell r="I1579">
            <v>1.202175111602289E-2</v>
          </cell>
          <cell r="J1579">
            <v>8</v>
          </cell>
          <cell r="L1579">
            <v>8</v>
          </cell>
          <cell r="M1579">
            <v>1096339.2</v>
          </cell>
          <cell r="N1579">
            <v>0</v>
          </cell>
          <cell r="O1579">
            <v>1096339.2</v>
          </cell>
          <cell r="R1579">
            <v>0</v>
          </cell>
          <cell r="S1579">
            <v>0</v>
          </cell>
          <cell r="T1579">
            <v>0</v>
          </cell>
          <cell r="U1579">
            <v>0</v>
          </cell>
          <cell r="V1579">
            <v>8</v>
          </cell>
          <cell r="W1579">
            <v>1096339.2</v>
          </cell>
        </row>
        <row r="1580">
          <cell r="C1580" t="str">
            <v>3.20.1.2.68.8</v>
          </cell>
          <cell r="D1580" t="str">
            <v>Codo de Polietileno 110mm X 90°</v>
          </cell>
          <cell r="E1580" t="str">
            <v>un</v>
          </cell>
          <cell r="F1580">
            <v>4</v>
          </cell>
          <cell r="G1580">
            <v>60320</v>
          </cell>
          <cell r="H1580">
            <v>241280</v>
          </cell>
          <cell r="I1580">
            <v>2.6457214238750225E-3</v>
          </cell>
          <cell r="J1580">
            <v>4</v>
          </cell>
          <cell r="L1580">
            <v>4</v>
          </cell>
          <cell r="M1580">
            <v>241280</v>
          </cell>
          <cell r="N1580">
            <v>0</v>
          </cell>
          <cell r="O1580">
            <v>241280</v>
          </cell>
          <cell r="R1580">
            <v>0</v>
          </cell>
          <cell r="S1580">
            <v>0</v>
          </cell>
          <cell r="T1580">
            <v>0</v>
          </cell>
          <cell r="U1580">
            <v>0</v>
          </cell>
          <cell r="V1580">
            <v>4</v>
          </cell>
          <cell r="W1580">
            <v>241280</v>
          </cell>
        </row>
        <row r="1581">
          <cell r="C1581" t="str">
            <v>3.20.1.2.69</v>
          </cell>
          <cell r="D1581" t="str">
            <v>Suministro de Tees de polietileno PE 100 PN 10 a tope</v>
          </cell>
          <cell r="I1581">
            <v>0</v>
          </cell>
          <cell r="L1581">
            <v>0</v>
          </cell>
          <cell r="M1581">
            <v>0</v>
          </cell>
          <cell r="N1581">
            <v>0</v>
          </cell>
          <cell r="O1581">
            <v>0</v>
          </cell>
          <cell r="R1581">
            <v>0</v>
          </cell>
          <cell r="S1581">
            <v>0</v>
          </cell>
          <cell r="T1581">
            <v>0</v>
          </cell>
          <cell r="U1581">
            <v>0</v>
          </cell>
          <cell r="V1581">
            <v>0</v>
          </cell>
          <cell r="W1581">
            <v>0</v>
          </cell>
        </row>
        <row r="1582">
          <cell r="C1582" t="str">
            <v>3.20.1.2.69.10</v>
          </cell>
          <cell r="D1582" t="str">
            <v>Tee de Polietileno 160mm X160mm X160mm</v>
          </cell>
          <cell r="E1582" t="str">
            <v>un</v>
          </cell>
          <cell r="F1582">
            <v>1</v>
          </cell>
          <cell r="G1582">
            <v>208800</v>
          </cell>
          <cell r="H1582">
            <v>208800</v>
          </cell>
          <cell r="I1582">
            <v>2.2895666168149232E-3</v>
          </cell>
          <cell r="J1582">
            <v>1</v>
          </cell>
          <cell r="L1582">
            <v>1</v>
          </cell>
          <cell r="M1582">
            <v>208800</v>
          </cell>
          <cell r="N1582">
            <v>0</v>
          </cell>
          <cell r="O1582">
            <v>208800</v>
          </cell>
          <cell r="R1582">
            <v>0</v>
          </cell>
          <cell r="S1582">
            <v>0</v>
          </cell>
          <cell r="T1582">
            <v>0</v>
          </cell>
          <cell r="U1582">
            <v>0</v>
          </cell>
          <cell r="V1582">
            <v>1</v>
          </cell>
          <cell r="W1582">
            <v>208800</v>
          </cell>
        </row>
        <row r="1583">
          <cell r="C1583" t="str">
            <v>3.20.1.2.69.12</v>
          </cell>
          <cell r="D1583" t="str">
            <v>Tee de Polietileno 160mm X160mm X90mm</v>
          </cell>
          <cell r="E1583" t="str">
            <v>un</v>
          </cell>
          <cell r="F1583">
            <v>2</v>
          </cell>
          <cell r="G1583">
            <v>303920</v>
          </cell>
          <cell r="H1583">
            <v>607840</v>
          </cell>
          <cell r="I1583">
            <v>6.6651828178389983E-3</v>
          </cell>
          <cell r="J1583">
            <v>2</v>
          </cell>
          <cell r="L1583">
            <v>2</v>
          </cell>
          <cell r="M1583">
            <v>607840</v>
          </cell>
          <cell r="N1583">
            <v>0</v>
          </cell>
          <cell r="O1583">
            <v>607840</v>
          </cell>
          <cell r="R1583">
            <v>0</v>
          </cell>
          <cell r="S1583">
            <v>0</v>
          </cell>
          <cell r="T1583">
            <v>0</v>
          </cell>
          <cell r="U1583">
            <v>0</v>
          </cell>
          <cell r="V1583">
            <v>2</v>
          </cell>
          <cell r="W1583">
            <v>607840</v>
          </cell>
        </row>
        <row r="1584">
          <cell r="C1584" t="str">
            <v>3.20.1.2.69.13</v>
          </cell>
          <cell r="D1584" t="str">
            <v>Tee de Polietileno 110mm X110mm X110mm</v>
          </cell>
          <cell r="E1584" t="str">
            <v>un</v>
          </cell>
          <cell r="F1584">
            <v>4</v>
          </cell>
          <cell r="G1584">
            <v>63800</v>
          </cell>
          <cell r="H1584">
            <v>255200</v>
          </cell>
          <cell r="I1584">
            <v>2.7983591983293506E-3</v>
          </cell>
          <cell r="J1584">
            <v>4</v>
          </cell>
          <cell r="L1584">
            <v>4</v>
          </cell>
          <cell r="M1584">
            <v>255200</v>
          </cell>
          <cell r="N1584">
            <v>0</v>
          </cell>
          <cell r="O1584">
            <v>255200</v>
          </cell>
          <cell r="R1584">
            <v>0</v>
          </cell>
          <cell r="S1584">
            <v>0</v>
          </cell>
          <cell r="T1584">
            <v>0</v>
          </cell>
          <cell r="U1584">
            <v>0</v>
          </cell>
          <cell r="V1584">
            <v>4</v>
          </cell>
          <cell r="W1584">
            <v>255200</v>
          </cell>
        </row>
        <row r="1585">
          <cell r="C1585" t="str">
            <v>3.20.1.2.70</v>
          </cell>
          <cell r="D1585" t="str">
            <v>Suministro de Reducción de Polietileno PE 100 PN 10 a tope</v>
          </cell>
          <cell r="I1585">
            <v>0</v>
          </cell>
          <cell r="L1585">
            <v>0</v>
          </cell>
          <cell r="M1585">
            <v>0</v>
          </cell>
          <cell r="N1585">
            <v>0</v>
          </cell>
          <cell r="O1585">
            <v>0</v>
          </cell>
          <cell r="R1585">
            <v>0</v>
          </cell>
          <cell r="S1585">
            <v>0</v>
          </cell>
          <cell r="T1585">
            <v>0</v>
          </cell>
          <cell r="U1585">
            <v>0</v>
          </cell>
          <cell r="V1585">
            <v>0</v>
          </cell>
          <cell r="W1585">
            <v>0</v>
          </cell>
        </row>
        <row r="1586">
          <cell r="C1586" t="str">
            <v>3.20.1.2.70.8</v>
          </cell>
          <cell r="D1586" t="str">
            <v>Reduccion Polietileno 160mm X 110mm</v>
          </cell>
          <cell r="E1586" t="str">
            <v>un</v>
          </cell>
          <cell r="F1586">
            <v>1</v>
          </cell>
          <cell r="G1586">
            <v>92220</v>
          </cell>
          <cell r="H1586">
            <v>92220</v>
          </cell>
          <cell r="I1586">
            <v>1.0112252557599245E-3</v>
          </cell>
          <cell r="J1586">
            <v>1</v>
          </cell>
          <cell r="L1586">
            <v>1</v>
          </cell>
          <cell r="M1586">
            <v>92220</v>
          </cell>
          <cell r="N1586">
            <v>0</v>
          </cell>
          <cell r="O1586">
            <v>92220</v>
          </cell>
          <cell r="R1586">
            <v>0</v>
          </cell>
          <cell r="S1586">
            <v>0</v>
          </cell>
          <cell r="T1586">
            <v>0</v>
          </cell>
          <cell r="U1586">
            <v>0</v>
          </cell>
          <cell r="V1586">
            <v>1</v>
          </cell>
          <cell r="W1586">
            <v>92220</v>
          </cell>
        </row>
        <row r="1587">
          <cell r="C1587" t="str">
            <v>3.20.1.2.70.10</v>
          </cell>
          <cell r="D1587" t="str">
            <v>Reduccion Polietileno 110mm X 90mm</v>
          </cell>
          <cell r="E1587" t="str">
            <v>un</v>
          </cell>
          <cell r="F1587">
            <v>4</v>
          </cell>
          <cell r="G1587">
            <v>32494</v>
          </cell>
          <cell r="H1587">
            <v>129976</v>
          </cell>
          <cell r="I1587">
            <v>1.4252332882525693E-3</v>
          </cell>
          <cell r="J1587">
            <v>4</v>
          </cell>
          <cell r="L1587">
            <v>4</v>
          </cell>
          <cell r="M1587">
            <v>129976</v>
          </cell>
          <cell r="N1587">
            <v>0</v>
          </cell>
          <cell r="O1587">
            <v>129976</v>
          </cell>
          <cell r="R1587">
            <v>0</v>
          </cell>
          <cell r="S1587">
            <v>0</v>
          </cell>
          <cell r="T1587">
            <v>0</v>
          </cell>
          <cell r="U1587">
            <v>0</v>
          </cell>
          <cell r="V1587">
            <v>4</v>
          </cell>
          <cell r="W1587">
            <v>129976</v>
          </cell>
        </row>
        <row r="1588">
          <cell r="C1588" t="str">
            <v>3.20.1.2.72</v>
          </cell>
          <cell r="D1588" t="str">
            <v>Suministro de Adaptadores Tope Brida de Polietileno sin brida PN 10</v>
          </cell>
          <cell r="I1588">
            <v>0</v>
          </cell>
          <cell r="L1588">
            <v>0</v>
          </cell>
          <cell r="M1588">
            <v>0</v>
          </cell>
          <cell r="N1588">
            <v>0</v>
          </cell>
          <cell r="O1588">
            <v>0</v>
          </cell>
          <cell r="R1588">
            <v>0</v>
          </cell>
          <cell r="S1588">
            <v>0</v>
          </cell>
          <cell r="T1588">
            <v>0</v>
          </cell>
          <cell r="U1588">
            <v>0</v>
          </cell>
          <cell r="V1588">
            <v>0</v>
          </cell>
          <cell r="W1588">
            <v>0</v>
          </cell>
        </row>
        <row r="1589">
          <cell r="C1589" t="str">
            <v>3.20.1.2.72.3</v>
          </cell>
          <cell r="D1589" t="str">
            <v>Adaptadores Tope Brida de Polietileno Diametro 160mm</v>
          </cell>
          <cell r="E1589" t="str">
            <v>un</v>
          </cell>
          <cell r="F1589">
            <v>16</v>
          </cell>
          <cell r="G1589">
            <v>56855.08</v>
          </cell>
          <cell r="H1589">
            <v>909681.28</v>
          </cell>
          <cell r="I1589">
            <v>9.9749803191066522E-3</v>
          </cell>
          <cell r="J1589">
            <v>16</v>
          </cell>
          <cell r="L1589">
            <v>16</v>
          </cell>
          <cell r="M1589">
            <v>909681.28</v>
          </cell>
          <cell r="N1589">
            <v>0</v>
          </cell>
          <cell r="O1589">
            <v>909681.28</v>
          </cell>
          <cell r="R1589">
            <v>0</v>
          </cell>
          <cell r="S1589">
            <v>0</v>
          </cell>
          <cell r="T1589">
            <v>0</v>
          </cell>
          <cell r="U1589">
            <v>0</v>
          </cell>
          <cell r="V1589">
            <v>16</v>
          </cell>
          <cell r="W1589">
            <v>909681.28</v>
          </cell>
        </row>
        <row r="1590">
          <cell r="C1590" t="str">
            <v>3.20.1.2.72.4</v>
          </cell>
          <cell r="D1590" t="str">
            <v>Adaptadores Tope Brida de Polietileno Diametro 110mm</v>
          </cell>
          <cell r="E1590" t="str">
            <v>un</v>
          </cell>
          <cell r="F1590">
            <v>16</v>
          </cell>
          <cell r="G1590">
            <v>31720.2</v>
          </cell>
          <cell r="H1590">
            <v>507523.2</v>
          </cell>
          <cell r="I1590">
            <v>5.5651732566048074E-3</v>
          </cell>
          <cell r="J1590">
            <v>16</v>
          </cell>
          <cell r="L1590">
            <v>16</v>
          </cell>
          <cell r="M1590">
            <v>507523.2</v>
          </cell>
          <cell r="N1590">
            <v>0</v>
          </cell>
          <cell r="O1590">
            <v>507523.2</v>
          </cell>
          <cell r="R1590">
            <v>0</v>
          </cell>
          <cell r="S1590">
            <v>0</v>
          </cell>
          <cell r="T1590">
            <v>0</v>
          </cell>
          <cell r="U1590">
            <v>0</v>
          </cell>
          <cell r="V1590">
            <v>16</v>
          </cell>
          <cell r="W1590">
            <v>507523.2</v>
          </cell>
        </row>
        <row r="1591">
          <cell r="C1591" t="str">
            <v>3.20.1.2.72.5</v>
          </cell>
          <cell r="D1591" t="str">
            <v>Adaptadores Tope Brida de Polietileno Diametro 90mm</v>
          </cell>
          <cell r="E1591" t="str">
            <v>un</v>
          </cell>
          <cell r="F1591">
            <v>14</v>
          </cell>
          <cell r="G1591">
            <v>24839.08</v>
          </cell>
          <cell r="H1591">
            <v>347747.12</v>
          </cell>
          <cell r="I1591">
            <v>3.8131714417889515E-3</v>
          </cell>
          <cell r="J1591">
            <v>14</v>
          </cell>
          <cell r="L1591">
            <v>14</v>
          </cell>
          <cell r="M1591">
            <v>347747.12</v>
          </cell>
          <cell r="N1591">
            <v>0</v>
          </cell>
          <cell r="O1591">
            <v>347747.12</v>
          </cell>
          <cell r="R1591">
            <v>0</v>
          </cell>
          <cell r="S1591">
            <v>0</v>
          </cell>
          <cell r="T1591">
            <v>0</v>
          </cell>
          <cell r="U1591">
            <v>0</v>
          </cell>
          <cell r="V1591">
            <v>14</v>
          </cell>
          <cell r="W1591">
            <v>347747.12</v>
          </cell>
        </row>
        <row r="1592">
          <cell r="C1592" t="str">
            <v>3.20.1.2.73</v>
          </cell>
          <cell r="D1592" t="str">
            <v>Suministro de Brida Metálica para Adaptador Tope de Polietileno Norma Iso</v>
          </cell>
          <cell r="I1592">
            <v>0</v>
          </cell>
          <cell r="L1592">
            <v>0</v>
          </cell>
          <cell r="M1592">
            <v>0</v>
          </cell>
          <cell r="N1592">
            <v>0</v>
          </cell>
          <cell r="O1592">
            <v>0</v>
          </cell>
          <cell r="R1592">
            <v>0</v>
          </cell>
          <cell r="S1592">
            <v>0</v>
          </cell>
          <cell r="T1592">
            <v>0</v>
          </cell>
          <cell r="U1592">
            <v>0</v>
          </cell>
          <cell r="V1592">
            <v>0</v>
          </cell>
          <cell r="W1592">
            <v>0</v>
          </cell>
        </row>
        <row r="1593">
          <cell r="C1593" t="str">
            <v>3.20.1.2.73.3</v>
          </cell>
          <cell r="D1593" t="str">
            <v>Brida Metalica para Adaptador Tope de Polietileno Diametro 160</v>
          </cell>
          <cell r="E1593" t="str">
            <v>un</v>
          </cell>
          <cell r="F1593">
            <v>16</v>
          </cell>
          <cell r="G1593">
            <v>52374</v>
          </cell>
          <cell r="H1593">
            <v>837984</v>
          </cell>
          <cell r="I1593">
            <v>9.1887940221505593E-3</v>
          </cell>
          <cell r="J1593">
            <v>16</v>
          </cell>
          <cell r="L1593">
            <v>16</v>
          </cell>
          <cell r="M1593">
            <v>837984</v>
          </cell>
          <cell r="N1593">
            <v>0</v>
          </cell>
          <cell r="O1593">
            <v>837984</v>
          </cell>
          <cell r="R1593">
            <v>0</v>
          </cell>
          <cell r="S1593">
            <v>0</v>
          </cell>
          <cell r="T1593">
            <v>0</v>
          </cell>
          <cell r="U1593">
            <v>0</v>
          </cell>
          <cell r="V1593">
            <v>16</v>
          </cell>
          <cell r="W1593">
            <v>837984</v>
          </cell>
        </row>
        <row r="1594">
          <cell r="C1594" t="str">
            <v>3.20.1.2.73.4</v>
          </cell>
          <cell r="D1594" t="str">
            <v>Brida Metalica para Adaptador Tope de Polietileno Diametro 110</v>
          </cell>
          <cell r="E1594" t="str">
            <v>un</v>
          </cell>
          <cell r="F1594">
            <v>16</v>
          </cell>
          <cell r="G1594">
            <v>41412</v>
          </cell>
          <cell r="H1594">
            <v>662592</v>
          </cell>
          <cell r="I1594">
            <v>7.2655580640260224E-3</v>
          </cell>
          <cell r="J1594">
            <v>16</v>
          </cell>
          <cell r="L1594">
            <v>16</v>
          </cell>
          <cell r="M1594">
            <v>662592</v>
          </cell>
          <cell r="N1594">
            <v>0</v>
          </cell>
          <cell r="O1594">
            <v>662592</v>
          </cell>
          <cell r="R1594">
            <v>0</v>
          </cell>
          <cell r="S1594">
            <v>0</v>
          </cell>
          <cell r="T1594">
            <v>0</v>
          </cell>
          <cell r="U1594">
            <v>0</v>
          </cell>
          <cell r="V1594">
            <v>16</v>
          </cell>
          <cell r="W1594">
            <v>662592</v>
          </cell>
        </row>
        <row r="1595">
          <cell r="C1595" t="str">
            <v>3.20.1.2.73.5</v>
          </cell>
          <cell r="D1595" t="str">
            <v>Brida Metalica para Adaptador Tope de Polietileno Diametro 90</v>
          </cell>
          <cell r="E1595" t="str">
            <v>un</v>
          </cell>
          <cell r="F1595">
            <v>14</v>
          </cell>
          <cell r="G1595">
            <v>36192</v>
          </cell>
          <cell r="H1595">
            <v>506688</v>
          </cell>
          <cell r="I1595">
            <v>5.5560149901375472E-3</v>
          </cell>
          <cell r="J1595">
            <v>14</v>
          </cell>
          <cell r="L1595">
            <v>14</v>
          </cell>
          <cell r="M1595">
            <v>506688</v>
          </cell>
          <cell r="N1595">
            <v>0</v>
          </cell>
          <cell r="O1595">
            <v>506688</v>
          </cell>
          <cell r="R1595">
            <v>0</v>
          </cell>
          <cell r="S1595">
            <v>0</v>
          </cell>
          <cell r="T1595">
            <v>0</v>
          </cell>
          <cell r="U1595">
            <v>0</v>
          </cell>
          <cell r="V1595">
            <v>14</v>
          </cell>
          <cell r="W1595">
            <v>506688</v>
          </cell>
        </row>
        <row r="1596">
          <cell r="C1596" t="str">
            <v>3.20.1.2.73.7</v>
          </cell>
          <cell r="D1596" t="str">
            <v>Brida doble cámara para polietileno d = 90 mm.</v>
          </cell>
          <cell r="E1596" t="str">
            <v>un</v>
          </cell>
          <cell r="F1596">
            <v>2</v>
          </cell>
          <cell r="G1596">
            <v>136416</v>
          </cell>
          <cell r="H1596">
            <v>272832</v>
          </cell>
          <cell r="I1596">
            <v>2.9917003793048327E-3</v>
          </cell>
          <cell r="J1596">
            <v>2</v>
          </cell>
          <cell r="L1596">
            <v>2</v>
          </cell>
          <cell r="M1596">
            <v>272832</v>
          </cell>
          <cell r="N1596">
            <v>0</v>
          </cell>
          <cell r="O1596">
            <v>272832</v>
          </cell>
          <cell r="R1596">
            <v>0</v>
          </cell>
          <cell r="S1596">
            <v>0</v>
          </cell>
          <cell r="T1596">
            <v>0</v>
          </cell>
          <cell r="U1596">
            <v>0</v>
          </cell>
          <cell r="V1596">
            <v>2</v>
          </cell>
          <cell r="W1596">
            <v>272832</v>
          </cell>
        </row>
        <row r="1597">
          <cell r="C1597" t="str">
            <v>3.20.1.2.86</v>
          </cell>
          <cell r="D1597" t="str">
            <v>Suministro de válvulas y accesorios norma ISO PN 25 en HD y acero</v>
          </cell>
          <cell r="I1597">
            <v>0</v>
          </cell>
          <cell r="L1597">
            <v>0</v>
          </cell>
          <cell r="M1597">
            <v>0</v>
          </cell>
          <cell r="N1597">
            <v>0</v>
          </cell>
          <cell r="O1597">
            <v>0</v>
          </cell>
          <cell r="R1597">
            <v>0</v>
          </cell>
          <cell r="S1597">
            <v>0</v>
          </cell>
          <cell r="T1597">
            <v>0</v>
          </cell>
          <cell r="U1597">
            <v>0</v>
          </cell>
          <cell r="V1597">
            <v>0</v>
          </cell>
          <cell r="W1597">
            <v>0</v>
          </cell>
        </row>
        <row r="1598">
          <cell r="C1598" t="str">
            <v>3.20.1.2.86.1</v>
          </cell>
          <cell r="D1598" t="str">
            <v>Suministro de válvula de compuerta brida x brida norma ISO PN 25</v>
          </cell>
          <cell r="I1598">
            <v>0</v>
          </cell>
          <cell r="L1598">
            <v>0</v>
          </cell>
          <cell r="M1598">
            <v>0</v>
          </cell>
          <cell r="N1598">
            <v>0</v>
          </cell>
          <cell r="O1598">
            <v>0</v>
          </cell>
          <cell r="R1598">
            <v>0</v>
          </cell>
          <cell r="S1598">
            <v>0</v>
          </cell>
          <cell r="T1598">
            <v>0</v>
          </cell>
          <cell r="U1598">
            <v>0</v>
          </cell>
          <cell r="V1598">
            <v>0</v>
          </cell>
          <cell r="W1598">
            <v>0</v>
          </cell>
        </row>
        <row r="1599">
          <cell r="C1599" t="str">
            <v>3.20.1.2.86.1.2</v>
          </cell>
          <cell r="D1599" t="str">
            <v>d = 150 mm (6")</v>
          </cell>
          <cell r="E1599" t="str">
            <v>un</v>
          </cell>
          <cell r="F1599">
            <v>10</v>
          </cell>
          <cell r="G1599">
            <v>555686.40000000002</v>
          </cell>
          <cell r="H1599">
            <v>5556864</v>
          </cell>
          <cell r="I1599">
            <v>6.0932999562167821E-2</v>
          </cell>
          <cell r="J1599">
            <v>10</v>
          </cell>
          <cell r="L1599">
            <v>10</v>
          </cell>
          <cell r="M1599">
            <v>5556864</v>
          </cell>
          <cell r="N1599">
            <v>0</v>
          </cell>
          <cell r="O1599">
            <v>5556864</v>
          </cell>
          <cell r="Q1599">
            <v>1</v>
          </cell>
          <cell r="R1599">
            <v>1</v>
          </cell>
          <cell r="S1599">
            <v>0</v>
          </cell>
          <cell r="T1599">
            <v>555686.40000000002</v>
          </cell>
          <cell r="U1599">
            <v>555686.40000000002</v>
          </cell>
          <cell r="V1599">
            <v>9</v>
          </cell>
          <cell r="W1599">
            <v>5001177.6000000006</v>
          </cell>
        </row>
        <row r="1600">
          <cell r="C1600" t="str">
            <v>3.20.1.2.86.1.3</v>
          </cell>
          <cell r="D1600" t="str">
            <v>d = 100 mm (4")</v>
          </cell>
          <cell r="E1600" t="str">
            <v>un</v>
          </cell>
          <cell r="F1600">
            <v>29</v>
          </cell>
          <cell r="G1600">
            <v>434118.40000000002</v>
          </cell>
          <cell r="H1600">
            <v>12589433.600000001</v>
          </cell>
          <cell r="I1600">
            <v>0.13804763838682052</v>
          </cell>
          <cell r="J1600">
            <v>29</v>
          </cell>
          <cell r="L1600">
            <v>29</v>
          </cell>
          <cell r="M1600">
            <v>12589433.600000001</v>
          </cell>
          <cell r="N1600">
            <v>0</v>
          </cell>
          <cell r="O1600">
            <v>12589433.600000001</v>
          </cell>
          <cell r="Q1600">
            <v>19</v>
          </cell>
          <cell r="R1600">
            <v>19</v>
          </cell>
          <cell r="S1600">
            <v>0</v>
          </cell>
          <cell r="T1600">
            <v>8248249.6000000006</v>
          </cell>
          <cell r="U1600">
            <v>8248249.6000000006</v>
          </cell>
          <cell r="V1600">
            <v>10</v>
          </cell>
          <cell r="W1600">
            <v>4341184</v>
          </cell>
        </row>
        <row r="1601">
          <cell r="C1601" t="str">
            <v>3.20.1.2.86.1.4</v>
          </cell>
          <cell r="D1601" t="str">
            <v>d = 80 mm (3")</v>
          </cell>
          <cell r="E1601" t="str">
            <v>un</v>
          </cell>
          <cell r="F1601">
            <v>5</v>
          </cell>
          <cell r="G1601">
            <v>375932.8</v>
          </cell>
          <cell r="H1601">
            <v>1879664</v>
          </cell>
          <cell r="I1601">
            <v>2.0611187477149455E-2</v>
          </cell>
          <cell r="J1601">
            <v>5</v>
          </cell>
          <cell r="L1601">
            <v>5</v>
          </cell>
          <cell r="M1601">
            <v>1879664</v>
          </cell>
          <cell r="N1601">
            <v>0</v>
          </cell>
          <cell r="O1601">
            <v>1879664</v>
          </cell>
          <cell r="Q1601">
            <v>3</v>
          </cell>
          <cell r="R1601">
            <v>3</v>
          </cell>
          <cell r="S1601">
            <v>0</v>
          </cell>
          <cell r="T1601">
            <v>1127798.3999999999</v>
          </cell>
          <cell r="U1601">
            <v>1127798.3999999999</v>
          </cell>
          <cell r="V1601">
            <v>2</v>
          </cell>
          <cell r="W1601">
            <v>751865.6</v>
          </cell>
        </row>
        <row r="1602">
          <cell r="C1602" t="str">
            <v>3.20.1.2.86.2</v>
          </cell>
          <cell r="D1602" t="str">
            <v>Suministro de válvula de mariposa brida x brida norma ISO PN 25</v>
          </cell>
          <cell r="I1602">
            <v>0</v>
          </cell>
          <cell r="L1602">
            <v>0</v>
          </cell>
          <cell r="M1602">
            <v>0</v>
          </cell>
          <cell r="N1602">
            <v>0</v>
          </cell>
          <cell r="O1602">
            <v>0</v>
          </cell>
          <cell r="R1602">
            <v>0</v>
          </cell>
          <cell r="S1602">
            <v>0</v>
          </cell>
          <cell r="T1602">
            <v>0</v>
          </cell>
          <cell r="U1602">
            <v>0</v>
          </cell>
          <cell r="V1602">
            <v>0</v>
          </cell>
          <cell r="W1602">
            <v>0</v>
          </cell>
        </row>
        <row r="1603">
          <cell r="C1603" t="str">
            <v>3.20.1.2.86.2.9</v>
          </cell>
          <cell r="D1603" t="str">
            <v>d = 500 mm (20")</v>
          </cell>
          <cell r="E1603" t="str">
            <v>un</v>
          </cell>
          <cell r="F1603">
            <v>4</v>
          </cell>
          <cell r="G1603">
            <v>11425422.9</v>
          </cell>
          <cell r="H1603">
            <v>45701691.600000001</v>
          </cell>
          <cell r="I1603">
            <v>0.50113538036078065</v>
          </cell>
          <cell r="J1603">
            <v>4</v>
          </cell>
          <cell r="L1603">
            <v>4</v>
          </cell>
          <cell r="M1603">
            <v>45701691.600000001</v>
          </cell>
          <cell r="N1603">
            <v>0</v>
          </cell>
          <cell r="O1603">
            <v>45701691.600000001</v>
          </cell>
          <cell r="Q1603">
            <v>0</v>
          </cell>
          <cell r="R1603">
            <v>0</v>
          </cell>
          <cell r="S1603">
            <v>0</v>
          </cell>
          <cell r="T1603">
            <v>0</v>
          </cell>
          <cell r="U1603">
            <v>0</v>
          </cell>
          <cell r="V1603">
            <v>4</v>
          </cell>
          <cell r="W1603">
            <v>45701691.600000001</v>
          </cell>
        </row>
        <row r="1604">
          <cell r="C1604" t="str">
            <v>3.20.1.2.86.6</v>
          </cell>
          <cell r="D1604" t="str">
            <v>Suministro de unión de desmontaje norma ISO PN 25</v>
          </cell>
          <cell r="I1604">
            <v>0</v>
          </cell>
          <cell r="L1604">
            <v>0</v>
          </cell>
          <cell r="M1604">
            <v>0</v>
          </cell>
          <cell r="N1604">
            <v>0</v>
          </cell>
          <cell r="O1604">
            <v>0</v>
          </cell>
          <cell r="R1604">
            <v>0</v>
          </cell>
          <cell r="S1604">
            <v>0</v>
          </cell>
          <cell r="T1604">
            <v>0</v>
          </cell>
          <cell r="U1604">
            <v>0</v>
          </cell>
          <cell r="V1604">
            <v>0</v>
          </cell>
          <cell r="W1604">
            <v>0</v>
          </cell>
        </row>
        <row r="1605">
          <cell r="C1605" t="str">
            <v>3.20.1.2.86.6.9</v>
          </cell>
          <cell r="D1605" t="str">
            <v>d = 500 mm (20")</v>
          </cell>
          <cell r="E1605" t="str">
            <v>un</v>
          </cell>
          <cell r="F1605">
            <v>4</v>
          </cell>
          <cell r="G1605">
            <v>2684385</v>
          </cell>
          <cell r="H1605">
            <v>10737540</v>
          </cell>
          <cell r="I1605">
            <v>0.11774096326970743</v>
          </cell>
          <cell r="J1605">
            <v>4</v>
          </cell>
          <cell r="L1605">
            <v>4</v>
          </cell>
          <cell r="M1605">
            <v>10737540</v>
          </cell>
          <cell r="N1605">
            <v>0</v>
          </cell>
          <cell r="O1605">
            <v>10737540</v>
          </cell>
          <cell r="Q1605">
            <v>0</v>
          </cell>
          <cell r="R1605">
            <v>0</v>
          </cell>
          <cell r="S1605">
            <v>0</v>
          </cell>
          <cell r="T1605">
            <v>0</v>
          </cell>
          <cell r="U1605">
            <v>0</v>
          </cell>
          <cell r="V1605">
            <v>4</v>
          </cell>
          <cell r="W1605">
            <v>10737540</v>
          </cell>
        </row>
        <row r="1606">
          <cell r="C1606" t="str">
            <v>3.20.1.2.86.9</v>
          </cell>
          <cell r="D1606" t="str">
            <v>Unión Brida Enchufe. Norma ISO. PN 25</v>
          </cell>
          <cell r="I1606">
            <v>0</v>
          </cell>
          <cell r="L1606">
            <v>0</v>
          </cell>
          <cell r="M1606">
            <v>0</v>
          </cell>
          <cell r="N1606">
            <v>0</v>
          </cell>
          <cell r="O1606">
            <v>0</v>
          </cell>
          <cell r="R1606">
            <v>0</v>
          </cell>
          <cell r="S1606">
            <v>0</v>
          </cell>
          <cell r="T1606">
            <v>0</v>
          </cell>
          <cell r="U1606">
            <v>0</v>
          </cell>
          <cell r="V1606">
            <v>0</v>
          </cell>
          <cell r="W1606">
            <v>0</v>
          </cell>
        </row>
        <row r="1607">
          <cell r="C1607" t="str">
            <v>3.20.1.2.86.9.1</v>
          </cell>
          <cell r="D1607" t="str">
            <v>d = 80 mm (3")</v>
          </cell>
          <cell r="E1607" t="str">
            <v>un</v>
          </cell>
          <cell r="F1607">
            <v>2</v>
          </cell>
          <cell r="G1607">
            <v>63800</v>
          </cell>
          <cell r="H1607">
            <v>127600</v>
          </cell>
          <cell r="I1607">
            <v>1.3991795991646753E-3</v>
          </cell>
          <cell r="J1607">
            <v>2</v>
          </cell>
          <cell r="L1607">
            <v>2</v>
          </cell>
          <cell r="M1607">
            <v>127600</v>
          </cell>
          <cell r="N1607">
            <v>0</v>
          </cell>
          <cell r="O1607">
            <v>127600</v>
          </cell>
          <cell r="R1607">
            <v>0</v>
          </cell>
          <cell r="S1607">
            <v>0</v>
          </cell>
          <cell r="T1607">
            <v>0</v>
          </cell>
          <cell r="U1607">
            <v>0</v>
          </cell>
          <cell r="V1607">
            <v>2</v>
          </cell>
          <cell r="W1607">
            <v>127600</v>
          </cell>
        </row>
        <row r="1608">
          <cell r="C1608" t="str">
            <v>3.20.1.2.86.9.10</v>
          </cell>
          <cell r="D1608" t="str">
            <v>d = 500 mm (20")</v>
          </cell>
          <cell r="E1608" t="str">
            <v>un</v>
          </cell>
          <cell r="F1608">
            <v>8</v>
          </cell>
          <cell r="G1608">
            <v>1782189.2</v>
          </cell>
          <cell r="H1608">
            <v>14257513.6</v>
          </cell>
          <cell r="I1608">
            <v>0.15633873169226417</v>
          </cell>
          <cell r="J1608">
            <v>8</v>
          </cell>
          <cell r="L1608">
            <v>8</v>
          </cell>
          <cell r="M1608">
            <v>14257513.6</v>
          </cell>
          <cell r="N1608">
            <v>0</v>
          </cell>
          <cell r="O1608">
            <v>14257513.6</v>
          </cell>
          <cell r="Q1608">
            <v>0</v>
          </cell>
          <cell r="R1608">
            <v>0</v>
          </cell>
          <cell r="S1608">
            <v>0</v>
          </cell>
          <cell r="T1608">
            <v>0</v>
          </cell>
          <cell r="U1608">
            <v>0</v>
          </cell>
          <cell r="V1608">
            <v>8</v>
          </cell>
          <cell r="W1608">
            <v>14257513.6</v>
          </cell>
        </row>
        <row r="1609">
          <cell r="C1609" t="str">
            <v>3.20.1.2.86.14</v>
          </cell>
          <cell r="D1609" t="str">
            <v>Suministro de ventosa de triple acción norma ISO PN 25</v>
          </cell>
          <cell r="I1609">
            <v>0</v>
          </cell>
          <cell r="L1609">
            <v>0</v>
          </cell>
          <cell r="M1609">
            <v>0</v>
          </cell>
          <cell r="N1609">
            <v>0</v>
          </cell>
          <cell r="O1609">
            <v>0</v>
          </cell>
          <cell r="R1609">
            <v>0</v>
          </cell>
          <cell r="S1609">
            <v>0</v>
          </cell>
          <cell r="T1609">
            <v>0</v>
          </cell>
          <cell r="U1609">
            <v>0</v>
          </cell>
          <cell r="V1609">
            <v>0</v>
          </cell>
          <cell r="W1609">
            <v>0</v>
          </cell>
        </row>
        <row r="1610">
          <cell r="C1610" t="str">
            <v>3.20.1.2.86.14.2</v>
          </cell>
          <cell r="D1610" t="str">
            <v>d = 100 mm (4")</v>
          </cell>
          <cell r="E1610" t="str">
            <v>un</v>
          </cell>
          <cell r="F1610">
            <v>21</v>
          </cell>
          <cell r="G1610">
            <v>1443785.3</v>
          </cell>
          <cell r="H1610">
            <v>30319491.300000001</v>
          </cell>
          <cell r="I1610">
            <v>0.3324640570847246</v>
          </cell>
          <cell r="J1610">
            <v>21</v>
          </cell>
          <cell r="L1610">
            <v>21</v>
          </cell>
          <cell r="M1610">
            <v>30319491.300000001</v>
          </cell>
          <cell r="N1610">
            <v>0</v>
          </cell>
          <cell r="O1610">
            <v>30319491.300000001</v>
          </cell>
          <cell r="Q1610">
            <v>0</v>
          </cell>
          <cell r="R1610">
            <v>0</v>
          </cell>
          <cell r="S1610">
            <v>0</v>
          </cell>
          <cell r="T1610">
            <v>0</v>
          </cell>
          <cell r="U1610">
            <v>0</v>
          </cell>
          <cell r="V1610">
            <v>21</v>
          </cell>
          <cell r="W1610">
            <v>30319491.300000001</v>
          </cell>
        </row>
        <row r="1611">
          <cell r="C1611" t="str">
            <v>3.20.1.2.87</v>
          </cell>
          <cell r="D1611" t="str">
            <v>Suministro de accesorios hierro dúctil Junta Automática. Presión de trabajo 22 bares y presión con golpe de ariete 30 bares</v>
          </cell>
          <cell r="I1611">
            <v>0</v>
          </cell>
          <cell r="L1611">
            <v>0</v>
          </cell>
          <cell r="M1611">
            <v>0</v>
          </cell>
          <cell r="N1611">
            <v>0</v>
          </cell>
          <cell r="O1611">
            <v>0</v>
          </cell>
          <cell r="R1611">
            <v>0</v>
          </cell>
          <cell r="S1611">
            <v>0</v>
          </cell>
          <cell r="T1611">
            <v>0</v>
          </cell>
          <cell r="U1611">
            <v>0</v>
          </cell>
          <cell r="V1611">
            <v>0</v>
          </cell>
          <cell r="W1611">
            <v>0</v>
          </cell>
        </row>
        <row r="1612">
          <cell r="C1612" t="str">
            <v>3.20.1.2.87.1</v>
          </cell>
          <cell r="D1612" t="str">
            <v>Unión universal en HD</v>
          </cell>
          <cell r="I1612">
            <v>0</v>
          </cell>
          <cell r="L1612">
            <v>0</v>
          </cell>
          <cell r="M1612">
            <v>0</v>
          </cell>
          <cell r="N1612">
            <v>0</v>
          </cell>
          <cell r="O1612">
            <v>0</v>
          </cell>
          <cell r="R1612">
            <v>0</v>
          </cell>
          <cell r="S1612">
            <v>0</v>
          </cell>
          <cell r="T1612">
            <v>0</v>
          </cell>
          <cell r="U1612">
            <v>0</v>
          </cell>
          <cell r="V1612">
            <v>0</v>
          </cell>
          <cell r="W1612">
            <v>0</v>
          </cell>
        </row>
        <row r="1613">
          <cell r="C1613" t="str">
            <v>3.20.1.2.87.1.1</v>
          </cell>
          <cell r="D1613" t="str">
            <v>d = 500 mm (20")</v>
          </cell>
          <cell r="E1613" t="str">
            <v>un</v>
          </cell>
          <cell r="F1613">
            <v>5</v>
          </cell>
          <cell r="G1613">
            <v>1405641.6</v>
          </cell>
          <cell r="H1613">
            <v>7028208</v>
          </cell>
          <cell r="I1613">
            <v>7.7066812321990322E-2</v>
          </cell>
          <cell r="J1613">
            <v>5</v>
          </cell>
          <cell r="L1613">
            <v>5</v>
          </cell>
          <cell r="M1613">
            <v>7028208</v>
          </cell>
          <cell r="N1613">
            <v>0</v>
          </cell>
          <cell r="O1613">
            <v>7028208</v>
          </cell>
          <cell r="Q1613">
            <v>0</v>
          </cell>
          <cell r="R1613">
            <v>0</v>
          </cell>
          <cell r="S1613">
            <v>0</v>
          </cell>
          <cell r="T1613">
            <v>0</v>
          </cell>
          <cell r="U1613">
            <v>0</v>
          </cell>
          <cell r="V1613">
            <v>5</v>
          </cell>
          <cell r="W1613">
            <v>7028208</v>
          </cell>
        </row>
        <row r="1614">
          <cell r="C1614" t="str">
            <v>3.20.1.2.87.2</v>
          </cell>
          <cell r="D1614" t="str">
            <v>Codo 90° JA x JA HD</v>
          </cell>
          <cell r="I1614">
            <v>0</v>
          </cell>
          <cell r="L1614">
            <v>0</v>
          </cell>
          <cell r="M1614">
            <v>0</v>
          </cell>
          <cell r="N1614">
            <v>0</v>
          </cell>
          <cell r="O1614">
            <v>0</v>
          </cell>
          <cell r="R1614">
            <v>0</v>
          </cell>
          <cell r="S1614">
            <v>0</v>
          </cell>
          <cell r="T1614">
            <v>0</v>
          </cell>
          <cell r="U1614">
            <v>0</v>
          </cell>
          <cell r="V1614">
            <v>0</v>
          </cell>
          <cell r="W1614">
            <v>0</v>
          </cell>
        </row>
        <row r="1615">
          <cell r="C1615" t="str">
            <v>3.20.1.2.87.2.10</v>
          </cell>
          <cell r="D1615" t="str">
            <v>d = 500 mm (20")</v>
          </cell>
          <cell r="E1615" t="str">
            <v>un</v>
          </cell>
          <cell r="F1615">
            <v>3</v>
          </cell>
          <cell r="G1615">
            <v>3537438.56</v>
          </cell>
          <cell r="H1615">
            <v>10612315.68</v>
          </cell>
          <cell r="I1615">
            <v>0.11636783385071628</v>
          </cell>
          <cell r="J1615">
            <v>3</v>
          </cell>
          <cell r="L1615">
            <v>3</v>
          </cell>
          <cell r="M1615">
            <v>10612315.68</v>
          </cell>
          <cell r="N1615">
            <v>0</v>
          </cell>
          <cell r="O1615">
            <v>10612315.68</v>
          </cell>
          <cell r="Q1615">
            <v>2</v>
          </cell>
          <cell r="R1615">
            <v>2</v>
          </cell>
          <cell r="S1615">
            <v>0</v>
          </cell>
          <cell r="T1615">
            <v>7074877.1200000001</v>
          </cell>
          <cell r="U1615">
            <v>7074877.1200000001</v>
          </cell>
          <cell r="V1615">
            <v>1</v>
          </cell>
          <cell r="W1615">
            <v>3537438.56</v>
          </cell>
        </row>
        <row r="1616">
          <cell r="C1616" t="str">
            <v>3.20.1.2.87.3</v>
          </cell>
          <cell r="D1616" t="str">
            <v>Codo 45° JA x JA HD</v>
          </cell>
          <cell r="I1616">
            <v>0</v>
          </cell>
          <cell r="L1616">
            <v>0</v>
          </cell>
          <cell r="M1616">
            <v>0</v>
          </cell>
          <cell r="N1616">
            <v>0</v>
          </cell>
          <cell r="O1616">
            <v>0</v>
          </cell>
          <cell r="R1616">
            <v>0</v>
          </cell>
          <cell r="S1616">
            <v>0</v>
          </cell>
          <cell r="T1616">
            <v>0</v>
          </cell>
          <cell r="U1616">
            <v>0</v>
          </cell>
          <cell r="V1616">
            <v>0</v>
          </cell>
          <cell r="W1616">
            <v>0</v>
          </cell>
        </row>
        <row r="1617">
          <cell r="C1617" t="str">
            <v>3.20.1.2.87.3.10</v>
          </cell>
          <cell r="D1617" t="str">
            <v>d = 500 mm (20")</v>
          </cell>
          <cell r="E1617" t="str">
            <v>un</v>
          </cell>
          <cell r="F1617">
            <v>14</v>
          </cell>
          <cell r="G1617">
            <v>2538439.6</v>
          </cell>
          <cell r="H1617">
            <v>35538154.399999999</v>
          </cell>
          <cell r="I1617">
            <v>0.3896885629188428</v>
          </cell>
          <cell r="J1617">
            <v>14</v>
          </cell>
          <cell r="L1617">
            <v>14</v>
          </cell>
          <cell r="M1617">
            <v>35538154.399999999</v>
          </cell>
          <cell r="N1617">
            <v>0</v>
          </cell>
          <cell r="O1617">
            <v>35538154.399999999</v>
          </cell>
          <cell r="Q1617">
            <v>14</v>
          </cell>
          <cell r="R1617">
            <v>14</v>
          </cell>
          <cell r="S1617">
            <v>0</v>
          </cell>
          <cell r="T1617">
            <v>35538154.399999999</v>
          </cell>
          <cell r="U1617">
            <v>35538154.399999999</v>
          </cell>
          <cell r="V1617">
            <v>0</v>
          </cell>
          <cell r="W1617">
            <v>0</v>
          </cell>
        </row>
        <row r="1618">
          <cell r="C1618" t="str">
            <v>3.20.1.2.87.4</v>
          </cell>
          <cell r="D1618" t="str">
            <v>Codo 22 ½° JA x JA HD</v>
          </cell>
          <cell r="I1618">
            <v>0</v>
          </cell>
          <cell r="L1618">
            <v>0</v>
          </cell>
          <cell r="M1618">
            <v>0</v>
          </cell>
          <cell r="N1618">
            <v>0</v>
          </cell>
          <cell r="O1618">
            <v>0</v>
          </cell>
          <cell r="R1618">
            <v>0</v>
          </cell>
          <cell r="S1618">
            <v>0</v>
          </cell>
          <cell r="T1618">
            <v>0</v>
          </cell>
          <cell r="U1618">
            <v>0</v>
          </cell>
          <cell r="V1618">
            <v>0</v>
          </cell>
          <cell r="W1618">
            <v>0</v>
          </cell>
        </row>
        <row r="1619">
          <cell r="C1619" t="str">
            <v>3.20.1.2.87.4.10</v>
          </cell>
          <cell r="D1619" t="str">
            <v>d = 500 mm (20")</v>
          </cell>
          <cell r="E1619" t="str">
            <v>un</v>
          </cell>
          <cell r="F1619">
            <v>32</v>
          </cell>
          <cell r="G1619">
            <v>1883358.6</v>
          </cell>
          <cell r="H1619">
            <v>60267475.200000003</v>
          </cell>
          <cell r="I1619">
            <v>0.66085440276648133</v>
          </cell>
          <cell r="J1619">
            <v>32</v>
          </cell>
          <cell r="L1619">
            <v>32</v>
          </cell>
          <cell r="M1619">
            <v>60267475.200000003</v>
          </cell>
          <cell r="N1619">
            <v>0</v>
          </cell>
          <cell r="O1619">
            <v>60267475.200000003</v>
          </cell>
          <cell r="Q1619">
            <v>32</v>
          </cell>
          <cell r="R1619">
            <v>32</v>
          </cell>
          <cell r="S1619">
            <v>0</v>
          </cell>
          <cell r="T1619">
            <v>60267475.200000003</v>
          </cell>
          <cell r="U1619">
            <v>60267475.200000003</v>
          </cell>
          <cell r="V1619">
            <v>0</v>
          </cell>
          <cell r="W1619">
            <v>0</v>
          </cell>
        </row>
        <row r="1620">
          <cell r="C1620" t="str">
            <v>3.20.1.2.87.5</v>
          </cell>
          <cell r="D1620" t="str">
            <v>Codo 11 ¼° JA x JA HD</v>
          </cell>
          <cell r="I1620">
            <v>0</v>
          </cell>
          <cell r="L1620">
            <v>0</v>
          </cell>
          <cell r="M1620">
            <v>0</v>
          </cell>
          <cell r="N1620">
            <v>0</v>
          </cell>
          <cell r="O1620">
            <v>0</v>
          </cell>
          <cell r="R1620">
            <v>0</v>
          </cell>
          <cell r="S1620">
            <v>0</v>
          </cell>
          <cell r="T1620">
            <v>0</v>
          </cell>
          <cell r="U1620">
            <v>0</v>
          </cell>
          <cell r="V1620">
            <v>0</v>
          </cell>
          <cell r="W1620">
            <v>0</v>
          </cell>
        </row>
        <row r="1621">
          <cell r="C1621" t="str">
            <v>3.20.1.2.87.5.10</v>
          </cell>
          <cell r="D1621" t="str">
            <v>d = 500 mm (20")</v>
          </cell>
          <cell r="E1621" t="str">
            <v>un</v>
          </cell>
          <cell r="F1621">
            <v>27</v>
          </cell>
          <cell r="G1621">
            <v>1874515.6879999998</v>
          </cell>
          <cell r="H1621">
            <v>50611923.575999998</v>
          </cell>
          <cell r="I1621">
            <v>0.55497782869922307</v>
          </cell>
          <cell r="J1621">
            <v>27</v>
          </cell>
          <cell r="L1621">
            <v>27</v>
          </cell>
          <cell r="M1621">
            <v>50611923.575999998</v>
          </cell>
          <cell r="N1621">
            <v>0</v>
          </cell>
          <cell r="O1621">
            <v>50611923.575999998</v>
          </cell>
          <cell r="Q1621">
            <v>23</v>
          </cell>
          <cell r="R1621">
            <v>23</v>
          </cell>
          <cell r="S1621">
            <v>0</v>
          </cell>
          <cell r="T1621">
            <v>43113860.823999994</v>
          </cell>
          <cell r="U1621">
            <v>43113860.823999994</v>
          </cell>
          <cell r="V1621">
            <v>4</v>
          </cell>
          <cell r="W1621">
            <v>7498062.7519999994</v>
          </cell>
        </row>
        <row r="1622">
          <cell r="C1622" t="str">
            <v>3.20.1.2.87.6</v>
          </cell>
          <cell r="D1622" t="str">
            <v>Suministro de Tee JA x JA x B HD</v>
          </cell>
          <cell r="I1622">
            <v>0</v>
          </cell>
          <cell r="L1622">
            <v>0</v>
          </cell>
          <cell r="M1622">
            <v>0</v>
          </cell>
          <cell r="N1622">
            <v>0</v>
          </cell>
          <cell r="O1622">
            <v>0</v>
          </cell>
          <cell r="R1622">
            <v>0</v>
          </cell>
          <cell r="S1622">
            <v>0</v>
          </cell>
          <cell r="T1622">
            <v>0</v>
          </cell>
          <cell r="U1622">
            <v>0</v>
          </cell>
          <cell r="V1622">
            <v>0</v>
          </cell>
          <cell r="W1622">
            <v>0</v>
          </cell>
        </row>
        <row r="1623">
          <cell r="C1623" t="str">
            <v>3.20.1.2.87.6.2</v>
          </cell>
          <cell r="D1623" t="str">
            <v>Tee 500 x 500 x 100 mm. Brida Norma ISO PN 25</v>
          </cell>
          <cell r="E1623" t="str">
            <v>un</v>
          </cell>
          <cell r="F1623">
            <v>21</v>
          </cell>
          <cell r="G1623">
            <v>2502001.4712</v>
          </cell>
          <cell r="H1623">
            <v>52542030.895199999</v>
          </cell>
          <cell r="I1623">
            <v>0.57614214519783635</v>
          </cell>
          <cell r="J1623">
            <v>21</v>
          </cell>
          <cell r="L1623">
            <v>21</v>
          </cell>
          <cell r="M1623">
            <v>52542030.895199999</v>
          </cell>
          <cell r="N1623">
            <v>0</v>
          </cell>
          <cell r="O1623">
            <v>52542030.895199999</v>
          </cell>
          <cell r="Q1623">
            <v>17</v>
          </cell>
          <cell r="R1623">
            <v>17</v>
          </cell>
          <cell r="S1623">
            <v>0</v>
          </cell>
          <cell r="T1623">
            <v>42534025.010399997</v>
          </cell>
          <cell r="U1623">
            <v>42534025.010399997</v>
          </cell>
          <cell r="V1623">
            <v>4</v>
          </cell>
          <cell r="W1623">
            <v>10008005.8848</v>
          </cell>
        </row>
        <row r="1624">
          <cell r="C1624" t="str">
            <v>3.20.1.2.87.6.3</v>
          </cell>
          <cell r="D1624" t="str">
            <v>Tee 500 x 500 x 150 mm. Brida Norma ISO PN 25</v>
          </cell>
          <cell r="E1624" t="str">
            <v>un</v>
          </cell>
          <cell r="F1624">
            <v>10</v>
          </cell>
          <cell r="G1624">
            <v>2740285.0751999998</v>
          </cell>
          <cell r="H1624">
            <v>27402850.751999997</v>
          </cell>
          <cell r="I1624">
            <v>0.30048205118458288</v>
          </cell>
          <cell r="J1624">
            <v>10</v>
          </cell>
          <cell r="L1624">
            <v>10</v>
          </cell>
          <cell r="M1624">
            <v>27402850.751999997</v>
          </cell>
          <cell r="N1624">
            <v>0</v>
          </cell>
          <cell r="O1624">
            <v>27402850.751999997</v>
          </cell>
          <cell r="Q1624">
            <v>4</v>
          </cell>
          <cell r="R1624">
            <v>4</v>
          </cell>
          <cell r="S1624">
            <v>0</v>
          </cell>
          <cell r="T1624">
            <v>10961140.300799999</v>
          </cell>
          <cell r="U1624">
            <v>10961140.300799999</v>
          </cell>
          <cell r="V1624">
            <v>6</v>
          </cell>
          <cell r="W1624">
            <v>16441710.451199999</v>
          </cell>
        </row>
        <row r="1625">
          <cell r="C1625" t="str">
            <v>3.20.1.2.88</v>
          </cell>
          <cell r="D1625" t="str">
            <v>Suministro de Tuberías de acueducto de hierro de fundición dúctil. Presión de trabajo 22 bares y presión con golpe de ariete 30 bares</v>
          </cell>
          <cell r="I1625">
            <v>0</v>
          </cell>
          <cell r="L1625">
            <v>0</v>
          </cell>
          <cell r="M1625">
            <v>0</v>
          </cell>
          <cell r="N1625">
            <v>0</v>
          </cell>
          <cell r="O1625">
            <v>0</v>
          </cell>
          <cell r="R1625">
            <v>0</v>
          </cell>
          <cell r="S1625">
            <v>0</v>
          </cell>
          <cell r="T1625">
            <v>0</v>
          </cell>
          <cell r="U1625">
            <v>0</v>
          </cell>
          <cell r="V1625">
            <v>0</v>
          </cell>
          <cell r="W1625">
            <v>0</v>
          </cell>
        </row>
        <row r="1626">
          <cell r="C1626" t="str">
            <v>3.20.1.2.88.1</v>
          </cell>
          <cell r="D1626" t="str">
            <v>Tubería de HD de 500 mm.</v>
          </cell>
          <cell r="E1626" t="str">
            <v>m</v>
          </cell>
          <cell r="F1626">
            <v>22368</v>
          </cell>
          <cell r="G1626">
            <v>389760</v>
          </cell>
          <cell r="H1626">
            <v>8718151680</v>
          </cell>
          <cell r="I1626">
            <v>95.597648691843588</v>
          </cell>
          <cell r="J1626">
            <v>22368</v>
          </cell>
          <cell r="K1626">
            <v>-350</v>
          </cell>
          <cell r="L1626">
            <v>22018</v>
          </cell>
          <cell r="M1626">
            <v>8718151680</v>
          </cell>
          <cell r="N1626">
            <v>-136416000</v>
          </cell>
          <cell r="O1626">
            <v>8581735680</v>
          </cell>
          <cell r="Q1626">
            <v>5000</v>
          </cell>
          <cell r="R1626">
            <v>5000</v>
          </cell>
          <cell r="S1626">
            <v>0</v>
          </cell>
          <cell r="T1626">
            <v>1948800000</v>
          </cell>
          <cell r="U1626">
            <v>1948800000</v>
          </cell>
          <cell r="V1626">
            <v>17018</v>
          </cell>
          <cell r="W1626">
            <v>6632935680</v>
          </cell>
        </row>
        <row r="1627">
          <cell r="D1627" t="str">
            <v>COSTO SUMINISTRO</v>
          </cell>
          <cell r="H1627">
            <v>9119629822.8031998</v>
          </cell>
          <cell r="L1627">
            <v>0</v>
          </cell>
          <cell r="M1627">
            <v>9119629822.8031998</v>
          </cell>
          <cell r="N1627">
            <v>-136416000</v>
          </cell>
          <cell r="O1627">
            <v>8983213822.8031998</v>
          </cell>
          <cell r="R1627">
            <v>0</v>
          </cell>
          <cell r="S1627">
            <v>0</v>
          </cell>
          <cell r="T1627">
            <v>2158221267.2551999</v>
          </cell>
          <cell r="U1627">
            <v>2158221267.2551999</v>
          </cell>
          <cell r="W1627">
            <v>6824992555.5480003</v>
          </cell>
        </row>
        <row r="1628">
          <cell r="D1628" t="str">
            <v>A,I,U, 12%</v>
          </cell>
          <cell r="E1628">
            <v>0.12</v>
          </cell>
          <cell r="H1628">
            <v>1094355578.7363839</v>
          </cell>
          <cell r="M1628">
            <v>1094355578.7363839</v>
          </cell>
          <cell r="N1628">
            <v>-16369920</v>
          </cell>
          <cell r="O1628">
            <v>1077985658.7363839</v>
          </cell>
          <cell r="R1628">
            <v>0</v>
          </cell>
          <cell r="S1628">
            <v>0</v>
          </cell>
          <cell r="T1628">
            <v>258986552.07062399</v>
          </cell>
          <cell r="U1628">
            <v>258986552.07062399</v>
          </cell>
          <cell r="W1628">
            <v>818999106.66576004</v>
          </cell>
        </row>
        <row r="1629">
          <cell r="B1629" t="str">
            <v>TO28</v>
          </cell>
          <cell r="D1629" t="str">
            <v>COSTO TOTAL SUMINISTRO</v>
          </cell>
          <cell r="H1629">
            <v>10213985402</v>
          </cell>
          <cell r="M1629">
            <v>10213985402</v>
          </cell>
          <cell r="N1629">
            <v>-152785920</v>
          </cell>
          <cell r="O1629">
            <v>10061199482</v>
          </cell>
          <cell r="R1629">
            <v>0</v>
          </cell>
          <cell r="S1629">
            <v>0</v>
          </cell>
          <cell r="T1629">
            <v>2417207819</v>
          </cell>
          <cell r="U1629">
            <v>2417207819</v>
          </cell>
          <cell r="V1629">
            <v>0</v>
          </cell>
          <cell r="W1629">
            <v>7643991662</v>
          </cell>
        </row>
        <row r="1630">
          <cell r="B1630" t="str">
            <v>T29</v>
          </cell>
          <cell r="C1630" t="str">
            <v>PRESUPUESTO OBRA CIVIL - TUBERIA DE CONDUCCION Ø 500 mm (1630)</v>
          </cell>
          <cell r="R1630">
            <v>0</v>
          </cell>
        </row>
        <row r="1631">
          <cell r="C1631" t="str">
            <v xml:space="preserve">ITEM </v>
          </cell>
          <cell r="D1631" t="str">
            <v xml:space="preserve">DESCRIPCION </v>
          </cell>
          <cell r="E1631" t="str">
            <v xml:space="preserve">UNIDAD </v>
          </cell>
          <cell r="F1631" t="str">
            <v xml:space="preserve">CANTIDAD </v>
          </cell>
          <cell r="G1631" t="str">
            <v xml:space="preserve">V. UNITARIO </v>
          </cell>
          <cell r="H1631" t="str">
            <v>V. PARCIAL</v>
          </cell>
          <cell r="R1631">
            <v>0</v>
          </cell>
        </row>
        <row r="1632">
          <cell r="C1632" t="str">
            <v>3.1</v>
          </cell>
          <cell r="D1632" t="str">
            <v>SEÑALIZACION Y SEGURIDAD EN LA OBRA</v>
          </cell>
          <cell r="L1632">
            <v>0</v>
          </cell>
          <cell r="M1632">
            <v>0</v>
          </cell>
          <cell r="N1632">
            <v>0</v>
          </cell>
          <cell r="O1632">
            <v>0</v>
          </cell>
          <cell r="R1632">
            <v>0</v>
          </cell>
          <cell r="S1632">
            <v>0</v>
          </cell>
          <cell r="T1632">
            <v>0</v>
          </cell>
          <cell r="U1632">
            <v>0</v>
          </cell>
          <cell r="V1632">
            <v>0</v>
          </cell>
          <cell r="W1632">
            <v>0</v>
          </cell>
        </row>
        <row r="1633">
          <cell r="C1633" t="str">
            <v>3.1.1</v>
          </cell>
          <cell r="D1633" t="str">
            <v>Señalización de la obra</v>
          </cell>
          <cell r="L1633">
            <v>0</v>
          </cell>
          <cell r="M1633">
            <v>0</v>
          </cell>
          <cell r="N1633">
            <v>0</v>
          </cell>
          <cell r="O1633">
            <v>0</v>
          </cell>
          <cell r="R1633">
            <v>0</v>
          </cell>
          <cell r="S1633">
            <v>0</v>
          </cell>
          <cell r="T1633">
            <v>0</v>
          </cell>
          <cell r="U1633">
            <v>0</v>
          </cell>
          <cell r="V1633">
            <v>0</v>
          </cell>
          <cell r="W1633">
            <v>0</v>
          </cell>
        </row>
        <row r="1634">
          <cell r="C1634" t="str">
            <v>3.1.1.1</v>
          </cell>
          <cell r="D1634" t="str">
            <v>Soporte para cinta demarcadora. Esquema No.1</v>
          </cell>
          <cell r="E1634" t="str">
            <v>un</v>
          </cell>
          <cell r="F1634">
            <v>925</v>
          </cell>
          <cell r="G1634">
            <v>10100</v>
          </cell>
          <cell r="H1634">
            <v>9342500</v>
          </cell>
          <cell r="I1634">
            <v>0.61957437501211665</v>
          </cell>
          <cell r="J1634">
            <v>925</v>
          </cell>
          <cell r="L1634">
            <v>925</v>
          </cell>
          <cell r="M1634">
            <v>9342500</v>
          </cell>
          <cell r="N1634">
            <v>0</v>
          </cell>
          <cell r="O1634">
            <v>9342500</v>
          </cell>
          <cell r="R1634">
            <v>0</v>
          </cell>
          <cell r="S1634">
            <v>0</v>
          </cell>
          <cell r="T1634">
            <v>0</v>
          </cell>
          <cell r="U1634">
            <v>0</v>
          </cell>
          <cell r="V1634">
            <v>925</v>
          </cell>
          <cell r="W1634">
            <v>9342500</v>
          </cell>
        </row>
        <row r="1635">
          <cell r="C1635" t="str">
            <v>3.1.1.2</v>
          </cell>
          <cell r="D1635" t="str">
            <v>Cinta demarcadora, sin soportes. Esquema No. 2</v>
          </cell>
          <cell r="E1635" t="str">
            <v>m</v>
          </cell>
          <cell r="F1635">
            <v>46000</v>
          </cell>
          <cell r="G1635">
            <v>830</v>
          </cell>
          <cell r="H1635">
            <v>38180000</v>
          </cell>
          <cell r="I1635">
            <v>2.5320149465306518</v>
          </cell>
          <cell r="J1635">
            <v>46000</v>
          </cell>
          <cell r="L1635">
            <v>46000</v>
          </cell>
          <cell r="M1635">
            <v>38180000</v>
          </cell>
          <cell r="N1635">
            <v>0</v>
          </cell>
          <cell r="O1635">
            <v>38180000</v>
          </cell>
          <cell r="R1635">
            <v>0</v>
          </cell>
          <cell r="S1635">
            <v>0</v>
          </cell>
          <cell r="T1635">
            <v>0</v>
          </cell>
          <cell r="U1635">
            <v>0</v>
          </cell>
          <cell r="V1635">
            <v>46000</v>
          </cell>
          <cell r="W1635">
            <v>38180000</v>
          </cell>
        </row>
        <row r="1636">
          <cell r="C1636" t="str">
            <v>3.1.1.3</v>
          </cell>
          <cell r="D1636" t="str">
            <v>Vallas móviles. Barreras</v>
          </cell>
          <cell r="I1636">
            <v>0</v>
          </cell>
          <cell r="L1636">
            <v>0</v>
          </cell>
          <cell r="M1636">
            <v>0</v>
          </cell>
          <cell r="N1636">
            <v>0</v>
          </cell>
          <cell r="O1636">
            <v>0</v>
          </cell>
          <cell r="R1636">
            <v>0</v>
          </cell>
          <cell r="S1636">
            <v>0</v>
          </cell>
          <cell r="T1636">
            <v>0</v>
          </cell>
          <cell r="U1636">
            <v>0</v>
          </cell>
          <cell r="V1636">
            <v>0</v>
          </cell>
          <cell r="W1636">
            <v>0</v>
          </cell>
        </row>
        <row r="1637">
          <cell r="C1637" t="str">
            <v>3.1.1.3.2</v>
          </cell>
          <cell r="D1637" t="str">
            <v>Valla móvil Tipo 2. Valla plegable. Esquema No. 4</v>
          </cell>
          <cell r="E1637" t="str">
            <v>un</v>
          </cell>
          <cell r="F1637">
            <v>10</v>
          </cell>
          <cell r="G1637">
            <v>162000</v>
          </cell>
          <cell r="H1637">
            <v>1620000</v>
          </cell>
          <cell r="I1637">
            <v>0.10743489296437024</v>
          </cell>
          <cell r="J1637">
            <v>10</v>
          </cell>
          <cell r="L1637">
            <v>10</v>
          </cell>
          <cell r="M1637">
            <v>1620000</v>
          </cell>
          <cell r="N1637">
            <v>0</v>
          </cell>
          <cell r="O1637">
            <v>1620000</v>
          </cell>
          <cell r="R1637">
            <v>0</v>
          </cell>
          <cell r="S1637">
            <v>0</v>
          </cell>
          <cell r="T1637">
            <v>0</v>
          </cell>
          <cell r="U1637">
            <v>0</v>
          </cell>
          <cell r="V1637">
            <v>10</v>
          </cell>
          <cell r="W1637">
            <v>1620000</v>
          </cell>
        </row>
        <row r="1638">
          <cell r="C1638" t="str">
            <v>3.1.1.3.3</v>
          </cell>
          <cell r="D1638" t="str">
            <v>Valla móvil Tipo 3. Barrera Tubular. Esquema No.5</v>
          </cell>
          <cell r="E1638" t="str">
            <v>un</v>
          </cell>
          <cell r="F1638">
            <v>5</v>
          </cell>
          <cell r="G1638">
            <v>150000</v>
          </cell>
          <cell r="H1638">
            <v>750000</v>
          </cell>
          <cell r="I1638">
            <v>4.9738376372393631E-2</v>
          </cell>
          <cell r="J1638">
            <v>5</v>
          </cell>
          <cell r="L1638">
            <v>5</v>
          </cell>
          <cell r="M1638">
            <v>750000</v>
          </cell>
          <cell r="N1638">
            <v>0</v>
          </cell>
          <cell r="O1638">
            <v>750000</v>
          </cell>
          <cell r="R1638">
            <v>0</v>
          </cell>
          <cell r="S1638">
            <v>0</v>
          </cell>
          <cell r="T1638">
            <v>0</v>
          </cell>
          <cell r="U1638">
            <v>0</v>
          </cell>
          <cell r="V1638">
            <v>5</v>
          </cell>
          <cell r="W1638">
            <v>750000</v>
          </cell>
        </row>
        <row r="1639">
          <cell r="C1639" t="str">
            <v>3.1.1.3.4</v>
          </cell>
          <cell r="D1639" t="str">
            <v>Valla móvil Tipo 4. Valla doble cara. Esquema No. 6</v>
          </cell>
          <cell r="E1639" t="str">
            <v>un</v>
          </cell>
          <cell r="F1639">
            <v>10</v>
          </cell>
          <cell r="G1639">
            <v>155000</v>
          </cell>
          <cell r="H1639">
            <v>1550000</v>
          </cell>
          <cell r="I1639">
            <v>0.10279264450294684</v>
          </cell>
          <cell r="J1639">
            <v>10</v>
          </cell>
          <cell r="L1639">
            <v>10</v>
          </cell>
          <cell r="M1639">
            <v>1550000</v>
          </cell>
          <cell r="N1639">
            <v>0</v>
          </cell>
          <cell r="O1639">
            <v>1550000</v>
          </cell>
          <cell r="R1639">
            <v>0</v>
          </cell>
          <cell r="S1639">
            <v>0</v>
          </cell>
          <cell r="T1639">
            <v>0</v>
          </cell>
          <cell r="U1639">
            <v>0</v>
          </cell>
          <cell r="V1639">
            <v>10</v>
          </cell>
          <cell r="W1639">
            <v>1550000</v>
          </cell>
        </row>
        <row r="1640">
          <cell r="C1640" t="str">
            <v>3.1.1.4</v>
          </cell>
          <cell r="D1640" t="str">
            <v>Avisos preventivos fijos. Esquemas Nos. 10,11,12,13, y 14</v>
          </cell>
          <cell r="E1640" t="str">
            <v>un</v>
          </cell>
          <cell r="F1640">
            <v>6</v>
          </cell>
          <cell r="G1640">
            <v>215000</v>
          </cell>
          <cell r="H1640">
            <v>1290000</v>
          </cell>
          <cell r="I1640">
            <v>8.5550007360517044E-2</v>
          </cell>
          <cell r="J1640">
            <v>6</v>
          </cell>
          <cell r="L1640">
            <v>6</v>
          </cell>
          <cell r="M1640">
            <v>1290000</v>
          </cell>
          <cell r="N1640">
            <v>0</v>
          </cell>
          <cell r="O1640">
            <v>1290000</v>
          </cell>
          <cell r="R1640">
            <v>0</v>
          </cell>
          <cell r="S1640">
            <v>0</v>
          </cell>
          <cell r="T1640">
            <v>0</v>
          </cell>
          <cell r="U1640">
            <v>0</v>
          </cell>
          <cell r="V1640">
            <v>6</v>
          </cell>
          <cell r="W1640">
            <v>1290000</v>
          </cell>
        </row>
        <row r="1641">
          <cell r="C1641" t="str">
            <v>3.1.1.5</v>
          </cell>
          <cell r="D1641" t="str">
            <v>Caneca reflectiva. Esquema No. 15</v>
          </cell>
          <cell r="E1641" t="str">
            <v>un</v>
          </cell>
          <cell r="F1641">
            <v>4</v>
          </cell>
          <cell r="G1641">
            <v>129000</v>
          </cell>
          <cell r="H1641">
            <v>516000</v>
          </cell>
          <cell r="I1641">
            <v>3.4220002944206823E-2</v>
          </cell>
          <cell r="J1641">
            <v>4</v>
          </cell>
          <cell r="L1641">
            <v>4</v>
          </cell>
          <cell r="M1641">
            <v>516000</v>
          </cell>
          <cell r="N1641">
            <v>0</v>
          </cell>
          <cell r="O1641">
            <v>516000</v>
          </cell>
          <cell r="R1641">
            <v>0</v>
          </cell>
          <cell r="S1641">
            <v>0</v>
          </cell>
          <cell r="T1641">
            <v>0</v>
          </cell>
          <cell r="U1641">
            <v>0</v>
          </cell>
          <cell r="V1641">
            <v>4</v>
          </cell>
          <cell r="W1641">
            <v>516000</v>
          </cell>
        </row>
        <row r="1642">
          <cell r="C1642" t="str">
            <v>3.2</v>
          </cell>
          <cell r="D1642" t="str">
            <v>DEMOLICIONES</v>
          </cell>
          <cell r="I1642">
            <v>0</v>
          </cell>
          <cell r="L1642">
            <v>0</v>
          </cell>
          <cell r="M1642">
            <v>0</v>
          </cell>
          <cell r="N1642">
            <v>0</v>
          </cell>
          <cell r="O1642">
            <v>0</v>
          </cell>
          <cell r="R1642">
            <v>0</v>
          </cell>
          <cell r="S1642">
            <v>0</v>
          </cell>
          <cell r="T1642">
            <v>0</v>
          </cell>
          <cell r="U1642">
            <v>0</v>
          </cell>
          <cell r="V1642">
            <v>0</v>
          </cell>
          <cell r="W1642">
            <v>0</v>
          </cell>
        </row>
        <row r="1643">
          <cell r="C1643" t="str">
            <v>3.2.1</v>
          </cell>
          <cell r="D1643" t="str">
            <v>Demolicion de pavimentos</v>
          </cell>
          <cell r="I1643">
            <v>0</v>
          </cell>
          <cell r="L1643">
            <v>0</v>
          </cell>
          <cell r="M1643">
            <v>0</v>
          </cell>
          <cell r="N1643">
            <v>0</v>
          </cell>
          <cell r="O1643">
            <v>0</v>
          </cell>
          <cell r="R1643">
            <v>0</v>
          </cell>
          <cell r="S1643">
            <v>0</v>
          </cell>
          <cell r="T1643">
            <v>0</v>
          </cell>
          <cell r="U1643">
            <v>0</v>
          </cell>
          <cell r="V1643">
            <v>0</v>
          </cell>
          <cell r="W1643">
            <v>0</v>
          </cell>
        </row>
        <row r="1644">
          <cell r="C1644" t="str">
            <v>3.2.1.1</v>
          </cell>
          <cell r="D1644" t="str">
            <v>Demolicion de pavimento de concreto rígido</v>
          </cell>
          <cell r="I1644">
            <v>0</v>
          </cell>
          <cell r="L1644">
            <v>0</v>
          </cell>
          <cell r="M1644">
            <v>0</v>
          </cell>
          <cell r="N1644">
            <v>0</v>
          </cell>
          <cell r="O1644">
            <v>0</v>
          </cell>
          <cell r="R1644">
            <v>0</v>
          </cell>
          <cell r="S1644">
            <v>0</v>
          </cell>
          <cell r="T1644">
            <v>0</v>
          </cell>
          <cell r="U1644">
            <v>0</v>
          </cell>
          <cell r="V1644">
            <v>0</v>
          </cell>
          <cell r="W1644">
            <v>0</v>
          </cell>
        </row>
        <row r="1645">
          <cell r="C1645" t="str">
            <v>3.2.1.1.1</v>
          </cell>
          <cell r="D1645" t="str">
            <v>Con mona (0,15 m&lt; e &lt;0,25 m)</v>
          </cell>
          <cell r="E1645" t="str">
            <v>m2</v>
          </cell>
          <cell r="F1645">
            <v>100</v>
          </cell>
          <cell r="G1645">
            <v>5000</v>
          </cell>
          <cell r="H1645">
            <v>500000</v>
          </cell>
          <cell r="I1645">
            <v>3.3158917581595761E-2</v>
          </cell>
          <cell r="J1645">
            <v>100</v>
          </cell>
          <cell r="L1645">
            <v>100</v>
          </cell>
          <cell r="M1645">
            <v>500000</v>
          </cell>
          <cell r="N1645">
            <v>0</v>
          </cell>
          <cell r="O1645">
            <v>500000</v>
          </cell>
          <cell r="R1645">
            <v>0</v>
          </cell>
          <cell r="S1645">
            <v>0</v>
          </cell>
          <cell r="T1645">
            <v>0</v>
          </cell>
          <cell r="U1645">
            <v>0</v>
          </cell>
          <cell r="V1645">
            <v>100</v>
          </cell>
          <cell r="W1645">
            <v>500000</v>
          </cell>
        </row>
        <row r="1646">
          <cell r="C1646" t="str">
            <v>3.2.1.1.2</v>
          </cell>
          <cell r="D1646" t="str">
            <v>Con compresor manual (0,15 m&lt; e &lt;0,25 m)</v>
          </cell>
          <cell r="E1646" t="str">
            <v>m2</v>
          </cell>
          <cell r="F1646">
            <v>1350</v>
          </cell>
          <cell r="G1646">
            <v>10050</v>
          </cell>
          <cell r="H1646">
            <v>13567500</v>
          </cell>
          <cell r="I1646">
            <v>0.89976722857660085</v>
          </cell>
          <cell r="J1646">
            <v>1350</v>
          </cell>
          <cell r="L1646">
            <v>1350</v>
          </cell>
          <cell r="M1646">
            <v>13567500</v>
          </cell>
          <cell r="N1646">
            <v>0</v>
          </cell>
          <cell r="O1646">
            <v>13567500</v>
          </cell>
          <cell r="R1646">
            <v>0</v>
          </cell>
          <cell r="S1646">
            <v>0</v>
          </cell>
          <cell r="T1646">
            <v>0</v>
          </cell>
          <cell r="U1646">
            <v>0</v>
          </cell>
          <cell r="V1646">
            <v>1350</v>
          </cell>
          <cell r="W1646">
            <v>13567500</v>
          </cell>
        </row>
        <row r="1647">
          <cell r="C1647" t="str">
            <v>3.2.1.2</v>
          </cell>
          <cell r="D1647" t="str">
            <v>Demolicion de pavimento asfáltico para cualquier espesor</v>
          </cell>
          <cell r="E1647" t="str">
            <v>m2</v>
          </cell>
          <cell r="F1647">
            <v>100</v>
          </cell>
          <cell r="G1647">
            <v>4000</v>
          </cell>
          <cell r="H1647">
            <v>400000</v>
          </cell>
          <cell r="I1647">
            <v>2.6527134065276604E-2</v>
          </cell>
          <cell r="J1647">
            <v>100</v>
          </cell>
          <cell r="L1647">
            <v>100</v>
          </cell>
          <cell r="M1647">
            <v>400000</v>
          </cell>
          <cell r="N1647">
            <v>0</v>
          </cell>
          <cell r="O1647">
            <v>400000</v>
          </cell>
          <cell r="R1647">
            <v>0</v>
          </cell>
          <cell r="S1647">
            <v>0</v>
          </cell>
          <cell r="T1647">
            <v>0</v>
          </cell>
          <cell r="U1647">
            <v>0</v>
          </cell>
          <cell r="V1647">
            <v>100</v>
          </cell>
          <cell r="W1647">
            <v>400000</v>
          </cell>
        </row>
        <row r="1648">
          <cell r="C1648" t="str">
            <v>3.2.2</v>
          </cell>
          <cell r="D1648" t="str">
            <v>Demolición de anden</v>
          </cell>
          <cell r="I1648">
            <v>0</v>
          </cell>
          <cell r="L1648">
            <v>0</v>
          </cell>
          <cell r="M1648">
            <v>0</v>
          </cell>
          <cell r="N1648">
            <v>0</v>
          </cell>
          <cell r="O1648">
            <v>0</v>
          </cell>
          <cell r="R1648">
            <v>0</v>
          </cell>
          <cell r="S1648">
            <v>0</v>
          </cell>
          <cell r="T1648">
            <v>0</v>
          </cell>
          <cell r="U1648">
            <v>0</v>
          </cell>
          <cell r="V1648">
            <v>0</v>
          </cell>
          <cell r="W1648">
            <v>0</v>
          </cell>
        </row>
        <row r="1649">
          <cell r="C1649" t="str">
            <v>3.2.2.1</v>
          </cell>
          <cell r="D1649" t="str">
            <v>Demolicion de anden con mona</v>
          </cell>
          <cell r="E1649" t="str">
            <v>m2</v>
          </cell>
          <cell r="F1649">
            <v>150</v>
          </cell>
          <cell r="G1649">
            <v>1820</v>
          </cell>
          <cell r="H1649">
            <v>273000</v>
          </cell>
          <cell r="I1649">
            <v>1.8104768999551282E-2</v>
          </cell>
          <cell r="J1649">
            <v>150</v>
          </cell>
          <cell r="L1649">
            <v>150</v>
          </cell>
          <cell r="M1649">
            <v>273000</v>
          </cell>
          <cell r="N1649">
            <v>0</v>
          </cell>
          <cell r="O1649">
            <v>273000</v>
          </cell>
          <cell r="R1649">
            <v>0</v>
          </cell>
          <cell r="S1649">
            <v>0</v>
          </cell>
          <cell r="T1649">
            <v>0</v>
          </cell>
          <cell r="U1649">
            <v>0</v>
          </cell>
          <cell r="V1649">
            <v>150</v>
          </cell>
          <cell r="W1649">
            <v>273000</v>
          </cell>
        </row>
        <row r="1650">
          <cell r="C1650" t="str">
            <v>3.3</v>
          </cell>
          <cell r="D1650" t="str">
            <v>EXCAVACIONES Y ENTIBADOS</v>
          </cell>
          <cell r="I1650">
            <v>0</v>
          </cell>
          <cell r="L1650">
            <v>0</v>
          </cell>
          <cell r="M1650">
            <v>0</v>
          </cell>
          <cell r="N1650">
            <v>0</v>
          </cell>
          <cell r="O1650">
            <v>0</v>
          </cell>
          <cell r="R1650">
            <v>0</v>
          </cell>
          <cell r="S1650">
            <v>0</v>
          </cell>
          <cell r="T1650">
            <v>0</v>
          </cell>
          <cell r="U1650">
            <v>0</v>
          </cell>
          <cell r="V1650">
            <v>0</v>
          </cell>
          <cell r="W1650">
            <v>0</v>
          </cell>
        </row>
        <row r="1651">
          <cell r="C1651" t="str">
            <v>3.3.2</v>
          </cell>
          <cell r="D1651" t="str">
            <v>Excavación en zanja para redes de alcantarillado y acueducto</v>
          </cell>
          <cell r="I1651">
            <v>0</v>
          </cell>
          <cell r="L1651">
            <v>0</v>
          </cell>
          <cell r="M1651">
            <v>0</v>
          </cell>
          <cell r="N1651">
            <v>0</v>
          </cell>
          <cell r="O1651">
            <v>0</v>
          </cell>
          <cell r="R1651">
            <v>0</v>
          </cell>
          <cell r="S1651">
            <v>0</v>
          </cell>
          <cell r="T1651">
            <v>0</v>
          </cell>
          <cell r="U1651">
            <v>0</v>
          </cell>
          <cell r="V1651">
            <v>0</v>
          </cell>
          <cell r="W1651">
            <v>0</v>
          </cell>
        </row>
        <row r="1652">
          <cell r="C1652" t="str">
            <v>3.3.2.1</v>
          </cell>
          <cell r="D1652" t="str">
            <v>Excavación a mano en material común, roca descompuesta, a cualquier profundidad y bajo cualquier condición de humedad. Incluye retiro a lugar autorizado.</v>
          </cell>
          <cell r="E1652" t="str">
            <v>m3</v>
          </cell>
          <cell r="F1652">
            <v>12000</v>
          </cell>
          <cell r="G1652">
            <v>10800</v>
          </cell>
          <cell r="H1652">
            <v>129600000</v>
          </cell>
          <cell r="I1652">
            <v>8.5947914371496204</v>
          </cell>
          <cell r="J1652">
            <v>12000</v>
          </cell>
          <cell r="K1652">
            <v>-183</v>
          </cell>
          <cell r="L1652">
            <v>11817</v>
          </cell>
          <cell r="M1652">
            <v>129600000</v>
          </cell>
          <cell r="N1652">
            <v>-1976400</v>
          </cell>
          <cell r="O1652">
            <v>127623600</v>
          </cell>
          <cell r="R1652">
            <v>0</v>
          </cell>
          <cell r="S1652">
            <v>0</v>
          </cell>
          <cell r="T1652">
            <v>0</v>
          </cell>
          <cell r="U1652">
            <v>0</v>
          </cell>
          <cell r="V1652">
            <v>11817</v>
          </cell>
          <cell r="W1652">
            <v>127623600</v>
          </cell>
        </row>
        <row r="1653">
          <cell r="C1653" t="str">
            <v>3.3.2.2</v>
          </cell>
          <cell r="D1653" t="str">
            <v>Excavación a máquina en material común, roca descompuesta a cualquier profundidad y bajo cualquier condición de humedad. Incluye retiro a lugar autorizado.</v>
          </cell>
          <cell r="E1653" t="str">
            <v>m3</v>
          </cell>
          <cell r="F1653">
            <v>25190</v>
          </cell>
          <cell r="G1653">
            <v>8200</v>
          </cell>
          <cell r="H1653">
            <v>206558000</v>
          </cell>
          <cell r="I1653">
            <v>13.698479395638513</v>
          </cell>
          <cell r="J1653">
            <v>25190</v>
          </cell>
          <cell r="K1653">
            <v>-383</v>
          </cell>
          <cell r="L1653">
            <v>24807</v>
          </cell>
          <cell r="M1653">
            <v>206558000</v>
          </cell>
          <cell r="N1653">
            <v>-3140600</v>
          </cell>
          <cell r="O1653">
            <v>203417400</v>
          </cell>
          <cell r="Q1653">
            <v>5025.5999999999995</v>
          </cell>
          <cell r="R1653">
            <v>5025.5999999999995</v>
          </cell>
          <cell r="S1653">
            <v>0</v>
          </cell>
          <cell r="T1653">
            <v>41209919.999999993</v>
          </cell>
          <cell r="U1653">
            <v>41209919.999999993</v>
          </cell>
          <cell r="V1653">
            <v>19781.400000000001</v>
          </cell>
          <cell r="W1653">
            <v>162207480</v>
          </cell>
        </row>
        <row r="1654">
          <cell r="C1654" t="str">
            <v>3.3.7</v>
          </cell>
          <cell r="D1654" t="str">
            <v>Entibados y tablestacados</v>
          </cell>
          <cell r="I1654">
            <v>0</v>
          </cell>
          <cell r="L1654">
            <v>0</v>
          </cell>
          <cell r="M1654">
            <v>0</v>
          </cell>
          <cell r="N1654">
            <v>0</v>
          </cell>
          <cell r="O1654">
            <v>0</v>
          </cell>
          <cell r="R1654">
            <v>0</v>
          </cell>
          <cell r="S1654">
            <v>0</v>
          </cell>
          <cell r="T1654">
            <v>0</v>
          </cell>
          <cell r="U1654">
            <v>0</v>
          </cell>
          <cell r="V1654">
            <v>0</v>
          </cell>
          <cell r="W1654">
            <v>0</v>
          </cell>
        </row>
        <row r="1655">
          <cell r="C1655" t="str">
            <v>3.3.7.2</v>
          </cell>
          <cell r="D1655" t="str">
            <v>Entibado abierto ó discontínuo</v>
          </cell>
          <cell r="I1655">
            <v>0</v>
          </cell>
          <cell r="L1655">
            <v>0</v>
          </cell>
          <cell r="M1655">
            <v>0</v>
          </cell>
          <cell r="N1655">
            <v>0</v>
          </cell>
          <cell r="O1655">
            <v>0</v>
          </cell>
          <cell r="R1655">
            <v>0</v>
          </cell>
          <cell r="S1655">
            <v>0</v>
          </cell>
          <cell r="T1655">
            <v>0</v>
          </cell>
          <cell r="U1655">
            <v>0</v>
          </cell>
          <cell r="V1655">
            <v>0</v>
          </cell>
          <cell r="W1655">
            <v>0</v>
          </cell>
        </row>
        <row r="1656">
          <cell r="C1656" t="str">
            <v>3.3.7.2.1</v>
          </cell>
          <cell r="D1656" t="str">
            <v>Entibado tipo 1. Discontinuo de madera</v>
          </cell>
          <cell r="E1656" t="str">
            <v>m2</v>
          </cell>
          <cell r="F1656">
            <v>1320</v>
          </cell>
          <cell r="G1656">
            <v>20000</v>
          </cell>
          <cell r="H1656">
            <v>26400000</v>
          </cell>
          <cell r="I1656">
            <v>1.7507908483082559</v>
          </cell>
          <cell r="J1656">
            <v>1320</v>
          </cell>
          <cell r="L1656">
            <v>1320</v>
          </cell>
          <cell r="M1656">
            <v>26400000</v>
          </cell>
          <cell r="N1656">
            <v>0</v>
          </cell>
          <cell r="O1656">
            <v>26400000</v>
          </cell>
          <cell r="R1656">
            <v>0</v>
          </cell>
          <cell r="S1656">
            <v>0</v>
          </cell>
          <cell r="T1656">
            <v>0</v>
          </cell>
          <cell r="U1656">
            <v>0</v>
          </cell>
          <cell r="V1656">
            <v>1320</v>
          </cell>
          <cell r="W1656">
            <v>26400000</v>
          </cell>
        </row>
        <row r="1657">
          <cell r="C1657" t="str">
            <v>3.4</v>
          </cell>
          <cell r="D1657" t="str">
            <v>INSTALACION Y CIMENTACION DE TUBERIA</v>
          </cell>
          <cell r="I1657">
            <v>0</v>
          </cell>
          <cell r="L1657">
            <v>0</v>
          </cell>
          <cell r="M1657">
            <v>0</v>
          </cell>
          <cell r="N1657">
            <v>0</v>
          </cell>
          <cell r="O1657">
            <v>0</v>
          </cell>
          <cell r="R1657">
            <v>0</v>
          </cell>
          <cell r="S1657">
            <v>0</v>
          </cell>
          <cell r="T1657">
            <v>0</v>
          </cell>
          <cell r="U1657">
            <v>0</v>
          </cell>
          <cell r="V1657">
            <v>0</v>
          </cell>
          <cell r="W1657">
            <v>0</v>
          </cell>
        </row>
        <row r="1658">
          <cell r="C1658" t="str">
            <v>3.4.4</v>
          </cell>
          <cell r="D1658" t="str">
            <v>Instalación de tuberías de acueducto</v>
          </cell>
          <cell r="I1658">
            <v>0</v>
          </cell>
          <cell r="L1658">
            <v>0</v>
          </cell>
          <cell r="M1658">
            <v>0</v>
          </cell>
          <cell r="N1658">
            <v>0</v>
          </cell>
          <cell r="O1658">
            <v>0</v>
          </cell>
          <cell r="R1658">
            <v>0</v>
          </cell>
          <cell r="S1658">
            <v>0</v>
          </cell>
          <cell r="T1658">
            <v>0</v>
          </cell>
          <cell r="U1658">
            <v>0</v>
          </cell>
          <cell r="V1658">
            <v>0</v>
          </cell>
          <cell r="W1658">
            <v>0</v>
          </cell>
        </row>
        <row r="1659">
          <cell r="C1659" t="str">
            <v>3.4.4.1</v>
          </cell>
          <cell r="D1659" t="str">
            <v>Instalación de tuberías de polietileno de alta densidad (PEAD) y accesorios, para</v>
          </cell>
          <cell r="I1659">
            <v>0</v>
          </cell>
          <cell r="L1659">
            <v>0</v>
          </cell>
          <cell r="M1659">
            <v>0</v>
          </cell>
          <cell r="N1659">
            <v>0</v>
          </cell>
          <cell r="O1659">
            <v>0</v>
          </cell>
          <cell r="R1659">
            <v>0</v>
          </cell>
          <cell r="S1659">
            <v>0</v>
          </cell>
          <cell r="T1659">
            <v>0</v>
          </cell>
          <cell r="U1659">
            <v>0</v>
          </cell>
          <cell r="V1659">
            <v>0</v>
          </cell>
          <cell r="W1659">
            <v>0</v>
          </cell>
        </row>
        <row r="1660">
          <cell r="C1660" t="str">
            <v>3.4.4.1.1</v>
          </cell>
          <cell r="D1660" t="str">
            <v>Tuberías PEAD 90mm</v>
          </cell>
          <cell r="E1660" t="str">
            <v>m</v>
          </cell>
          <cell r="F1660">
            <v>20</v>
          </cell>
          <cell r="G1660">
            <v>4375</v>
          </cell>
          <cell r="H1660">
            <v>87500</v>
          </cell>
          <cell r="I1660">
            <v>5.8028105767792566E-3</v>
          </cell>
          <cell r="J1660">
            <v>20</v>
          </cell>
          <cell r="L1660">
            <v>20</v>
          </cell>
          <cell r="M1660">
            <v>87500</v>
          </cell>
          <cell r="N1660">
            <v>0</v>
          </cell>
          <cell r="O1660">
            <v>87500</v>
          </cell>
          <cell r="R1660">
            <v>0</v>
          </cell>
          <cell r="S1660">
            <v>0</v>
          </cell>
          <cell r="T1660">
            <v>0</v>
          </cell>
          <cell r="U1660">
            <v>0</v>
          </cell>
          <cell r="V1660">
            <v>20</v>
          </cell>
          <cell r="W1660">
            <v>87500</v>
          </cell>
        </row>
        <row r="1661">
          <cell r="C1661" t="str">
            <v>3.4.4.1.2</v>
          </cell>
          <cell r="D1661" t="str">
            <v>Tuberías PEAD 110mm</v>
          </cell>
          <cell r="E1661" t="str">
            <v>m</v>
          </cell>
          <cell r="F1661">
            <v>300</v>
          </cell>
          <cell r="G1661">
            <v>4925</v>
          </cell>
          <cell r="H1661">
            <v>1477500</v>
          </cell>
          <cell r="I1661">
            <v>9.7984601453615455E-2</v>
          </cell>
          <cell r="J1661">
            <v>300</v>
          </cell>
          <cell r="L1661">
            <v>300</v>
          </cell>
          <cell r="M1661">
            <v>1477500</v>
          </cell>
          <cell r="N1661">
            <v>0</v>
          </cell>
          <cell r="O1661">
            <v>1477500</v>
          </cell>
          <cell r="R1661">
            <v>0</v>
          </cell>
          <cell r="S1661">
            <v>0</v>
          </cell>
          <cell r="T1661">
            <v>0</v>
          </cell>
          <cell r="U1661">
            <v>0</v>
          </cell>
          <cell r="V1661">
            <v>300</v>
          </cell>
          <cell r="W1661">
            <v>1477500</v>
          </cell>
        </row>
        <row r="1662">
          <cell r="C1662" t="str">
            <v>3.4.4.1.3</v>
          </cell>
          <cell r="D1662" t="str">
            <v>Tuberías PEAD 160mm</v>
          </cell>
          <cell r="E1662" t="str">
            <v>m</v>
          </cell>
          <cell r="F1662">
            <v>100</v>
          </cell>
          <cell r="G1662">
            <v>4850</v>
          </cell>
          <cell r="H1662">
            <v>485000</v>
          </cell>
          <cell r="I1662">
            <v>3.2164150054147883E-2</v>
          </cell>
          <cell r="J1662">
            <v>100</v>
          </cell>
          <cell r="L1662">
            <v>100</v>
          </cell>
          <cell r="M1662">
            <v>485000</v>
          </cell>
          <cell r="N1662">
            <v>0</v>
          </cell>
          <cell r="O1662">
            <v>485000</v>
          </cell>
          <cell r="R1662">
            <v>0</v>
          </cell>
          <cell r="S1662">
            <v>0</v>
          </cell>
          <cell r="T1662">
            <v>0</v>
          </cell>
          <cell r="U1662">
            <v>0</v>
          </cell>
          <cell r="V1662">
            <v>100</v>
          </cell>
          <cell r="W1662">
            <v>485000</v>
          </cell>
        </row>
        <row r="1663">
          <cell r="C1663" t="str">
            <v>3.4.4.2</v>
          </cell>
          <cell r="D1663" t="str">
            <v>Instalación de Tubería de hierro de fundición dúctil, incluídos accesorios</v>
          </cell>
          <cell r="I1663">
            <v>0</v>
          </cell>
          <cell r="L1663">
            <v>0</v>
          </cell>
          <cell r="M1663">
            <v>0</v>
          </cell>
          <cell r="N1663">
            <v>0</v>
          </cell>
          <cell r="O1663">
            <v>0</v>
          </cell>
          <cell r="R1663">
            <v>0</v>
          </cell>
          <cell r="S1663">
            <v>0</v>
          </cell>
          <cell r="T1663">
            <v>0</v>
          </cell>
          <cell r="U1663">
            <v>0</v>
          </cell>
          <cell r="V1663">
            <v>0</v>
          </cell>
          <cell r="W1663">
            <v>0</v>
          </cell>
        </row>
        <row r="1664">
          <cell r="C1664" t="str">
            <v>3.4.4.2.6</v>
          </cell>
          <cell r="D1664" t="str">
            <v>Tubería de HD de 500 mm</v>
          </cell>
          <cell r="E1664" t="str">
            <v>m</v>
          </cell>
          <cell r="F1664">
            <v>22368</v>
          </cell>
          <cell r="G1664">
            <v>15000</v>
          </cell>
          <cell r="H1664">
            <v>335520000</v>
          </cell>
          <cell r="I1664">
            <v>22.250960053954017</v>
          </cell>
          <cell r="J1664">
            <v>22368</v>
          </cell>
          <cell r="K1664">
            <v>-350</v>
          </cell>
          <cell r="L1664">
            <v>22018</v>
          </cell>
          <cell r="M1664">
            <v>335520000</v>
          </cell>
          <cell r="N1664">
            <v>-5250000</v>
          </cell>
          <cell r="O1664">
            <v>330270000</v>
          </cell>
          <cell r="Q1664">
            <v>3490</v>
          </cell>
          <cell r="R1664">
            <v>3490</v>
          </cell>
          <cell r="S1664">
            <v>0</v>
          </cell>
          <cell r="T1664">
            <v>52350000</v>
          </cell>
          <cell r="U1664">
            <v>52350000</v>
          </cell>
          <cell r="V1664">
            <v>18528</v>
          </cell>
          <cell r="W1664">
            <v>277920000</v>
          </cell>
        </row>
        <row r="1665">
          <cell r="C1665" t="str">
            <v>3.4.5</v>
          </cell>
          <cell r="D1665" t="str">
            <v>Cruce con equipo mecánico de perforación horizontal (Topo)</v>
          </cell>
          <cell r="H1665">
            <v>0</v>
          </cell>
          <cell r="I1665">
            <v>0</v>
          </cell>
          <cell r="L1665">
            <v>0</v>
          </cell>
          <cell r="M1665">
            <v>0</v>
          </cell>
          <cell r="N1665">
            <v>0</v>
          </cell>
          <cell r="O1665">
            <v>0</v>
          </cell>
          <cell r="R1665">
            <v>0</v>
          </cell>
          <cell r="S1665">
            <v>0</v>
          </cell>
          <cell r="T1665">
            <v>0</v>
          </cell>
          <cell r="U1665">
            <v>0</v>
          </cell>
          <cell r="V1665">
            <v>0</v>
          </cell>
          <cell r="W1665">
            <v>0</v>
          </cell>
        </row>
        <row r="1666">
          <cell r="C1666" t="str">
            <v>3.4.5.9</v>
          </cell>
          <cell r="D1666" t="str">
            <v>Cruce con equipo mecánico, percusion o rotacion, D= 700 mm</v>
          </cell>
          <cell r="E1666" t="str">
            <v>m</v>
          </cell>
          <cell r="F1666">
            <v>23</v>
          </cell>
          <cell r="G1666">
            <v>1350000</v>
          </cell>
          <cell r="H1666">
            <v>31050000</v>
          </cell>
          <cell r="I1666">
            <v>2.0591687818170961</v>
          </cell>
          <cell r="J1666">
            <v>23</v>
          </cell>
          <cell r="L1666">
            <v>23</v>
          </cell>
          <cell r="M1666">
            <v>31050000</v>
          </cell>
          <cell r="N1666">
            <v>0</v>
          </cell>
          <cell r="O1666">
            <v>31050000</v>
          </cell>
          <cell r="R1666">
            <v>0</v>
          </cell>
          <cell r="S1666">
            <v>0</v>
          </cell>
          <cell r="T1666">
            <v>0</v>
          </cell>
          <cell r="U1666">
            <v>0</v>
          </cell>
          <cell r="V1666">
            <v>23</v>
          </cell>
          <cell r="W1666">
            <v>31050000</v>
          </cell>
        </row>
        <row r="1667">
          <cell r="C1667" t="str">
            <v>3.4.8</v>
          </cell>
          <cell r="D1667" t="str">
            <v>Cimentación de tuberías</v>
          </cell>
          <cell r="H1667">
            <v>0</v>
          </cell>
          <cell r="I1667">
            <v>0</v>
          </cell>
          <cell r="L1667">
            <v>0</v>
          </cell>
          <cell r="M1667">
            <v>0</v>
          </cell>
          <cell r="N1667">
            <v>0</v>
          </cell>
          <cell r="O1667">
            <v>0</v>
          </cell>
          <cell r="R1667">
            <v>0</v>
          </cell>
          <cell r="S1667">
            <v>0</v>
          </cell>
          <cell r="T1667">
            <v>0</v>
          </cell>
          <cell r="U1667">
            <v>0</v>
          </cell>
          <cell r="V1667">
            <v>0</v>
          </cell>
          <cell r="W1667">
            <v>0</v>
          </cell>
        </row>
        <row r="1668">
          <cell r="C1668" t="str">
            <v>3.4.8.2</v>
          </cell>
          <cell r="D1668" t="str">
            <v>Cimentación de tubería con arena compactada al 70% de la densidad relativa máxima</v>
          </cell>
          <cell r="E1668" t="str">
            <v>m3</v>
          </cell>
          <cell r="F1668">
            <v>5700</v>
          </cell>
          <cell r="G1668">
            <v>31000</v>
          </cell>
          <cell r="H1668">
            <v>176700000</v>
          </cell>
          <cell r="I1668">
            <v>11.718361473335939</v>
          </cell>
          <cell r="J1668">
            <v>5700</v>
          </cell>
          <cell r="L1668">
            <v>5700</v>
          </cell>
          <cell r="M1668">
            <v>176700000</v>
          </cell>
          <cell r="N1668">
            <v>0</v>
          </cell>
          <cell r="O1668">
            <v>176700000</v>
          </cell>
          <cell r="Q1668">
            <v>1208.8946871250002</v>
          </cell>
          <cell r="R1668">
            <v>1208.8946871250002</v>
          </cell>
          <cell r="S1668">
            <v>0</v>
          </cell>
          <cell r="T1668">
            <v>37475735.300875008</v>
          </cell>
          <cell r="U1668">
            <v>37475735.300875008</v>
          </cell>
          <cell r="V1668">
            <v>4491.105312875</v>
          </cell>
          <cell r="W1668">
            <v>139224264.69912499</v>
          </cell>
        </row>
        <row r="1669">
          <cell r="C1669" t="str">
            <v>3.4.8.4</v>
          </cell>
          <cell r="D1669" t="str">
            <v>Cimentación de tubería con concreto de 17,5 Mpa. ( 2500 psi ) de central de mezclas</v>
          </cell>
          <cell r="E1669" t="str">
            <v>m3</v>
          </cell>
          <cell r="F1669">
            <v>30</v>
          </cell>
          <cell r="G1669">
            <v>208850</v>
          </cell>
          <cell r="H1669">
            <v>6265500</v>
          </cell>
          <cell r="I1669">
            <v>0.41551439621497643</v>
          </cell>
          <cell r="J1669">
            <v>30</v>
          </cell>
          <cell r="L1669">
            <v>30</v>
          </cell>
          <cell r="M1669">
            <v>6265500</v>
          </cell>
          <cell r="N1669">
            <v>0</v>
          </cell>
          <cell r="O1669">
            <v>6265500</v>
          </cell>
          <cell r="R1669">
            <v>0</v>
          </cell>
          <cell r="S1669">
            <v>0</v>
          </cell>
          <cell r="T1669">
            <v>0</v>
          </cell>
          <cell r="U1669">
            <v>0</v>
          </cell>
          <cell r="V1669">
            <v>30</v>
          </cell>
          <cell r="W1669">
            <v>6265500</v>
          </cell>
        </row>
        <row r="1670">
          <cell r="C1670" t="str">
            <v>3.4.9</v>
          </cell>
          <cell r="D1670" t="str">
            <v>Empalme de tubería de acueducto proyectada</v>
          </cell>
          <cell r="I1670">
            <v>0</v>
          </cell>
          <cell r="L1670">
            <v>0</v>
          </cell>
          <cell r="M1670">
            <v>0</v>
          </cell>
          <cell r="N1670">
            <v>0</v>
          </cell>
          <cell r="O1670">
            <v>0</v>
          </cell>
          <cell r="R1670">
            <v>0</v>
          </cell>
          <cell r="S1670">
            <v>0</v>
          </cell>
          <cell r="T1670">
            <v>0</v>
          </cell>
          <cell r="U1670">
            <v>0</v>
          </cell>
          <cell r="V1670">
            <v>0</v>
          </cell>
          <cell r="W1670">
            <v>0</v>
          </cell>
        </row>
        <row r="1671">
          <cell r="C1671" t="str">
            <v>3.4.9.1</v>
          </cell>
          <cell r="D1671" t="str">
            <v>Empalme de tubería de polietileno proyectada a tubería de polietileno existente</v>
          </cell>
          <cell r="I1671">
            <v>0</v>
          </cell>
          <cell r="L1671">
            <v>0</v>
          </cell>
          <cell r="M1671">
            <v>0</v>
          </cell>
          <cell r="N1671">
            <v>0</v>
          </cell>
          <cell r="O1671">
            <v>0</v>
          </cell>
          <cell r="R1671">
            <v>0</v>
          </cell>
          <cell r="S1671">
            <v>0</v>
          </cell>
          <cell r="T1671">
            <v>0</v>
          </cell>
          <cell r="U1671">
            <v>0</v>
          </cell>
          <cell r="V1671">
            <v>0</v>
          </cell>
          <cell r="W1671">
            <v>0</v>
          </cell>
        </row>
        <row r="1672">
          <cell r="C1672" t="str">
            <v>3.4.9.1.1</v>
          </cell>
          <cell r="D1672" t="str">
            <v>Empalme de tubería polietileno Ø 160 mm a tubería polietileno Ø 160 mm existente, según detalle en plano, incluye instalación de accesorios y suministro y colocación de tornillería, arandela, tuercas y empaquetadura para montaje.</v>
          </cell>
          <cell r="E1672" t="str">
            <v>un</v>
          </cell>
          <cell r="F1672">
            <v>1</v>
          </cell>
          <cell r="G1672">
            <v>380000</v>
          </cell>
          <cell r="H1672">
            <v>380000</v>
          </cell>
          <cell r="I1672">
            <v>2.5200777362012775E-2</v>
          </cell>
          <cell r="J1672">
            <v>1</v>
          </cell>
          <cell r="L1672">
            <v>1</v>
          </cell>
          <cell r="M1672">
            <v>380000</v>
          </cell>
          <cell r="N1672">
            <v>0</v>
          </cell>
          <cell r="O1672">
            <v>380000</v>
          </cell>
          <cell r="R1672">
            <v>0</v>
          </cell>
          <cell r="S1672">
            <v>0</v>
          </cell>
          <cell r="T1672">
            <v>0</v>
          </cell>
          <cell r="U1672">
            <v>0</v>
          </cell>
          <cell r="V1672">
            <v>1</v>
          </cell>
          <cell r="W1672">
            <v>380000</v>
          </cell>
        </row>
        <row r="1673">
          <cell r="C1673" t="str">
            <v>3.4.9.2</v>
          </cell>
          <cell r="D1673" t="str">
            <v>Empalme de tubería de polietileno proyectada a tubería de PVC y AC existente</v>
          </cell>
          <cell r="I1673">
            <v>0</v>
          </cell>
          <cell r="L1673">
            <v>0</v>
          </cell>
          <cell r="M1673">
            <v>0</v>
          </cell>
          <cell r="N1673">
            <v>0</v>
          </cell>
          <cell r="O1673">
            <v>0</v>
          </cell>
          <cell r="R1673">
            <v>0</v>
          </cell>
          <cell r="S1673">
            <v>0</v>
          </cell>
          <cell r="T1673">
            <v>0</v>
          </cell>
          <cell r="U1673">
            <v>0</v>
          </cell>
          <cell r="V1673">
            <v>0</v>
          </cell>
          <cell r="W1673">
            <v>0</v>
          </cell>
        </row>
        <row r="1674">
          <cell r="C1674" t="str">
            <v>3.4.9.2.1</v>
          </cell>
          <cell r="D1674" t="str">
            <v>Empalme de tubería polietileno Ø 110 mm a tubería PVC existente, según detalle en plano, incluye instalación de accesorios y suministro y colocación de tornillería, arandela, tuercas y empaquetadura para montaje.</v>
          </cell>
          <cell r="E1674" t="str">
            <v>un</v>
          </cell>
          <cell r="F1674">
            <v>3</v>
          </cell>
          <cell r="G1674">
            <v>320000</v>
          </cell>
          <cell r="H1674">
            <v>960000</v>
          </cell>
          <cell r="I1674">
            <v>6.3665121756663862E-2</v>
          </cell>
          <cell r="J1674">
            <v>3</v>
          </cell>
          <cell r="L1674">
            <v>3</v>
          </cell>
          <cell r="M1674">
            <v>960000</v>
          </cell>
          <cell r="N1674">
            <v>0</v>
          </cell>
          <cell r="O1674">
            <v>960000</v>
          </cell>
          <cell r="R1674">
            <v>0</v>
          </cell>
          <cell r="S1674">
            <v>0</v>
          </cell>
          <cell r="T1674">
            <v>0</v>
          </cell>
          <cell r="U1674">
            <v>0</v>
          </cell>
          <cell r="V1674">
            <v>3</v>
          </cell>
          <cell r="W1674">
            <v>960000</v>
          </cell>
        </row>
        <row r="1675">
          <cell r="C1675" t="str">
            <v>3.4.9.3</v>
          </cell>
          <cell r="D1675" t="str">
            <v>Empalme de tubería de HD proyectada a tubería de HD existente</v>
          </cell>
          <cell r="I1675">
            <v>0</v>
          </cell>
          <cell r="L1675">
            <v>0</v>
          </cell>
          <cell r="M1675">
            <v>0</v>
          </cell>
          <cell r="N1675">
            <v>0</v>
          </cell>
          <cell r="O1675">
            <v>0</v>
          </cell>
          <cell r="R1675">
            <v>0</v>
          </cell>
          <cell r="S1675">
            <v>0</v>
          </cell>
          <cell r="T1675">
            <v>0</v>
          </cell>
          <cell r="U1675">
            <v>0</v>
          </cell>
          <cell r="V1675">
            <v>0</v>
          </cell>
          <cell r="W1675">
            <v>0</v>
          </cell>
        </row>
        <row r="1676">
          <cell r="C1676" t="str">
            <v>3.4.9.3.1</v>
          </cell>
          <cell r="D1676" t="str">
            <v>Empalme de tubería HD Ø 500 mm proyectada a tubería HD Ø 500 mm existente de acuerdo con detalle mostrado en plano, incluye instalación de accesorios y suministro y colocación de empaquetadura, tornillería, tuercas y arandelas para montaje.</v>
          </cell>
          <cell r="E1676" t="str">
            <v>un</v>
          </cell>
          <cell r="F1676">
            <v>1</v>
          </cell>
          <cell r="G1676">
            <v>2800000</v>
          </cell>
          <cell r="H1676">
            <v>2800000</v>
          </cell>
          <cell r="I1676">
            <v>0.18568993845693621</v>
          </cell>
          <cell r="J1676">
            <v>1</v>
          </cell>
          <cell r="L1676">
            <v>1</v>
          </cell>
          <cell r="M1676">
            <v>2800000</v>
          </cell>
          <cell r="N1676">
            <v>0</v>
          </cell>
          <cell r="O1676">
            <v>2800000</v>
          </cell>
          <cell r="R1676">
            <v>0</v>
          </cell>
          <cell r="S1676">
            <v>0</v>
          </cell>
          <cell r="T1676">
            <v>0</v>
          </cell>
          <cell r="U1676">
            <v>0</v>
          </cell>
          <cell r="V1676">
            <v>1</v>
          </cell>
          <cell r="W1676">
            <v>2800000</v>
          </cell>
        </row>
        <row r="1677">
          <cell r="C1677" t="str">
            <v>3.5</v>
          </cell>
          <cell r="D1677" t="str">
            <v>RELLENOS</v>
          </cell>
          <cell r="I1677">
            <v>0</v>
          </cell>
          <cell r="L1677">
            <v>0</v>
          </cell>
          <cell r="M1677">
            <v>0</v>
          </cell>
          <cell r="N1677">
            <v>0</v>
          </cell>
          <cell r="O1677">
            <v>0</v>
          </cell>
          <cell r="R1677">
            <v>0</v>
          </cell>
          <cell r="S1677">
            <v>0</v>
          </cell>
          <cell r="T1677">
            <v>0</v>
          </cell>
          <cell r="U1677">
            <v>0</v>
          </cell>
          <cell r="V1677">
            <v>0</v>
          </cell>
          <cell r="W1677">
            <v>0</v>
          </cell>
        </row>
        <row r="1678">
          <cell r="C1678" t="str">
            <v>3.5.1</v>
          </cell>
          <cell r="D1678" t="str">
            <v>Relleno de Zanjas y obras de mampostería</v>
          </cell>
          <cell r="I1678">
            <v>0</v>
          </cell>
          <cell r="L1678">
            <v>0</v>
          </cell>
          <cell r="M1678">
            <v>0</v>
          </cell>
          <cell r="N1678">
            <v>0</v>
          </cell>
          <cell r="O1678">
            <v>0</v>
          </cell>
          <cell r="R1678">
            <v>0</v>
          </cell>
          <cell r="S1678">
            <v>0</v>
          </cell>
          <cell r="T1678">
            <v>0</v>
          </cell>
          <cell r="U1678">
            <v>0</v>
          </cell>
          <cell r="V1678">
            <v>0</v>
          </cell>
          <cell r="W1678">
            <v>0</v>
          </cell>
        </row>
        <row r="1679">
          <cell r="C1679" t="str">
            <v>3.5.1.1</v>
          </cell>
          <cell r="D1679" t="str">
            <v>Rellenos de Zanjas y obras de mampostería con material seleccionado de sitio, compactado al 90% del Proctor Modificado</v>
          </cell>
          <cell r="E1679" t="str">
            <v>m3</v>
          </cell>
          <cell r="F1679">
            <v>24850</v>
          </cell>
          <cell r="G1679">
            <v>9800</v>
          </cell>
          <cell r="H1679">
            <v>243530000</v>
          </cell>
          <cell r="I1679">
            <v>16.150382397292027</v>
          </cell>
          <cell r="J1679">
            <v>24850</v>
          </cell>
          <cell r="K1679">
            <v>-378</v>
          </cell>
          <cell r="L1679">
            <v>24472</v>
          </cell>
          <cell r="M1679">
            <v>243530000</v>
          </cell>
          <cell r="N1679">
            <v>-3704400</v>
          </cell>
          <cell r="O1679">
            <v>239825600</v>
          </cell>
          <cell r="Q1679">
            <v>3046.7700000000004</v>
          </cell>
          <cell r="R1679">
            <v>3046.7700000000004</v>
          </cell>
          <cell r="S1679">
            <v>0</v>
          </cell>
          <cell r="T1679">
            <v>29858346.000000004</v>
          </cell>
          <cell r="U1679">
            <v>29858346.000000004</v>
          </cell>
          <cell r="V1679">
            <v>21425.23</v>
          </cell>
          <cell r="W1679">
            <v>209967254</v>
          </cell>
        </row>
        <row r="1680">
          <cell r="C1680" t="str">
            <v>3.5.1.2</v>
          </cell>
          <cell r="D1680" t="str">
            <v>Rellenos de Zanjas y obras de mampostería con material seleccionado de cantera, compactado al 95% del Proctor Modifiicado</v>
          </cell>
          <cell r="E1680" t="str">
            <v>m3</v>
          </cell>
          <cell r="F1680">
            <v>300</v>
          </cell>
          <cell r="G1680">
            <v>27000</v>
          </cell>
          <cell r="H1680">
            <v>8100000</v>
          </cell>
          <cell r="I1680">
            <v>0.53717446482185127</v>
          </cell>
          <cell r="J1680">
            <v>300</v>
          </cell>
          <cell r="L1680">
            <v>300</v>
          </cell>
          <cell r="M1680">
            <v>8100000</v>
          </cell>
          <cell r="N1680">
            <v>0</v>
          </cell>
          <cell r="O1680">
            <v>8100000</v>
          </cell>
          <cell r="R1680">
            <v>0</v>
          </cell>
          <cell r="S1680">
            <v>0</v>
          </cell>
          <cell r="T1680">
            <v>0</v>
          </cell>
          <cell r="U1680">
            <v>0</v>
          </cell>
          <cell r="V1680">
            <v>300</v>
          </cell>
          <cell r="W1680">
            <v>8100000</v>
          </cell>
        </row>
        <row r="1681">
          <cell r="C1681" t="str">
            <v>3.5.3</v>
          </cell>
          <cell r="D1681" t="str">
            <v>Conformación de sub-base Granular</v>
          </cell>
          <cell r="E1681" t="str">
            <v>m3</v>
          </cell>
          <cell r="F1681">
            <v>235</v>
          </cell>
          <cell r="G1681">
            <v>40000</v>
          </cell>
          <cell r="H1681">
            <v>9400000</v>
          </cell>
          <cell r="I1681">
            <v>0.62338765053400014</v>
          </cell>
          <cell r="J1681">
            <v>235</v>
          </cell>
          <cell r="L1681">
            <v>235</v>
          </cell>
          <cell r="M1681">
            <v>9400000</v>
          </cell>
          <cell r="N1681">
            <v>0</v>
          </cell>
          <cell r="O1681">
            <v>9400000</v>
          </cell>
          <cell r="R1681">
            <v>0</v>
          </cell>
          <cell r="S1681">
            <v>0</v>
          </cell>
          <cell r="T1681">
            <v>0</v>
          </cell>
          <cell r="U1681">
            <v>0</v>
          </cell>
          <cell r="V1681">
            <v>235</v>
          </cell>
          <cell r="W1681">
            <v>9400000</v>
          </cell>
        </row>
        <row r="1682">
          <cell r="C1682" t="str">
            <v>3.5.4</v>
          </cell>
          <cell r="D1682" t="str">
            <v>Conformación de base</v>
          </cell>
          <cell r="I1682">
            <v>0</v>
          </cell>
          <cell r="L1682">
            <v>0</v>
          </cell>
          <cell r="M1682">
            <v>0</v>
          </cell>
          <cell r="N1682">
            <v>0</v>
          </cell>
          <cell r="O1682">
            <v>0</v>
          </cell>
          <cell r="R1682">
            <v>0</v>
          </cell>
          <cell r="S1682">
            <v>0</v>
          </cell>
          <cell r="T1682">
            <v>0</v>
          </cell>
          <cell r="U1682">
            <v>0</v>
          </cell>
          <cell r="V1682">
            <v>0</v>
          </cell>
          <cell r="W1682">
            <v>0</v>
          </cell>
        </row>
        <row r="1683">
          <cell r="C1683" t="str">
            <v>3.5.4.1</v>
          </cell>
          <cell r="D1683" t="str">
            <v>Conformación de base suelo cemento</v>
          </cell>
          <cell r="I1683">
            <v>0</v>
          </cell>
          <cell r="L1683">
            <v>0</v>
          </cell>
          <cell r="M1683">
            <v>0</v>
          </cell>
          <cell r="N1683">
            <v>0</v>
          </cell>
          <cell r="O1683">
            <v>0</v>
          </cell>
          <cell r="R1683">
            <v>0</v>
          </cell>
          <cell r="S1683">
            <v>0</v>
          </cell>
          <cell r="T1683">
            <v>0</v>
          </cell>
          <cell r="U1683">
            <v>0</v>
          </cell>
          <cell r="V1683">
            <v>0</v>
          </cell>
          <cell r="W1683">
            <v>0</v>
          </cell>
        </row>
        <row r="1684">
          <cell r="C1684" t="str">
            <v>3.5.4.1.1</v>
          </cell>
          <cell r="D1684" t="str">
            <v>Base de suelo cemento procedente de central de mezclas f´c= 3,5 Mpa, con proporción de cemento del 6%</v>
          </cell>
          <cell r="E1684" t="str">
            <v>m3</v>
          </cell>
          <cell r="F1684">
            <v>235</v>
          </cell>
          <cell r="G1684">
            <v>92400</v>
          </cell>
          <cell r="H1684">
            <v>21714000</v>
          </cell>
          <cell r="I1684">
            <v>1.4400254727335404</v>
          </cell>
          <cell r="J1684">
            <v>235</v>
          </cell>
          <cell r="L1684">
            <v>235</v>
          </cell>
          <cell r="M1684">
            <v>21714000</v>
          </cell>
          <cell r="N1684">
            <v>0</v>
          </cell>
          <cell r="O1684">
            <v>21714000</v>
          </cell>
          <cell r="R1684">
            <v>0</v>
          </cell>
          <cell r="S1684">
            <v>0</v>
          </cell>
          <cell r="T1684">
            <v>0</v>
          </cell>
          <cell r="U1684">
            <v>0</v>
          </cell>
          <cell r="V1684">
            <v>235</v>
          </cell>
          <cell r="W1684">
            <v>21714000</v>
          </cell>
        </row>
        <row r="1685">
          <cell r="C1685" t="str">
            <v>3.6</v>
          </cell>
          <cell r="D1685" t="str">
            <v>CONSTRUCCION DE PAVIMENTOS</v>
          </cell>
          <cell r="I1685">
            <v>0</v>
          </cell>
          <cell r="L1685">
            <v>0</v>
          </cell>
          <cell r="M1685">
            <v>0</v>
          </cell>
          <cell r="N1685">
            <v>0</v>
          </cell>
          <cell r="O1685">
            <v>0</v>
          </cell>
          <cell r="R1685">
            <v>0</v>
          </cell>
          <cell r="S1685">
            <v>0</v>
          </cell>
          <cell r="T1685">
            <v>0</v>
          </cell>
          <cell r="U1685">
            <v>0</v>
          </cell>
          <cell r="V1685">
            <v>0</v>
          </cell>
          <cell r="W1685">
            <v>0</v>
          </cell>
        </row>
        <row r="1686">
          <cell r="C1686" t="str">
            <v>3.6.1</v>
          </cell>
          <cell r="D1686" t="str">
            <v>Construcción de Pavimentos en concreto asfáltico</v>
          </cell>
          <cell r="I1686">
            <v>0</v>
          </cell>
          <cell r="L1686">
            <v>0</v>
          </cell>
          <cell r="M1686">
            <v>0</v>
          </cell>
          <cell r="N1686">
            <v>0</v>
          </cell>
          <cell r="O1686">
            <v>0</v>
          </cell>
          <cell r="R1686">
            <v>0</v>
          </cell>
          <cell r="S1686">
            <v>0</v>
          </cell>
          <cell r="T1686">
            <v>0</v>
          </cell>
          <cell r="U1686">
            <v>0</v>
          </cell>
          <cell r="V1686">
            <v>0</v>
          </cell>
          <cell r="W1686">
            <v>0</v>
          </cell>
        </row>
        <row r="1687">
          <cell r="C1687" t="str">
            <v>3.6.1.2</v>
          </cell>
          <cell r="D1687" t="str">
            <v>Para reparcheos (Colocado y compactado con Motoniveladora y Minicompactador Micky)</v>
          </cell>
          <cell r="I1687">
            <v>0</v>
          </cell>
          <cell r="L1687">
            <v>0</v>
          </cell>
          <cell r="M1687">
            <v>0</v>
          </cell>
          <cell r="N1687">
            <v>0</v>
          </cell>
          <cell r="O1687">
            <v>0</v>
          </cell>
          <cell r="R1687">
            <v>0</v>
          </cell>
          <cell r="S1687">
            <v>0</v>
          </cell>
          <cell r="T1687">
            <v>0</v>
          </cell>
          <cell r="U1687">
            <v>0</v>
          </cell>
          <cell r="V1687">
            <v>0</v>
          </cell>
          <cell r="W1687">
            <v>0</v>
          </cell>
        </row>
        <row r="1688">
          <cell r="C1688" t="str">
            <v>3.6.1.2.4</v>
          </cell>
          <cell r="D1688" t="str">
            <v>Pavimento de concreto asfáltico e = 0.10 m</v>
          </cell>
          <cell r="E1688" t="str">
            <v>m2</v>
          </cell>
          <cell r="F1688">
            <v>100</v>
          </cell>
          <cell r="G1688">
            <v>35000</v>
          </cell>
          <cell r="H1688">
            <v>3500000</v>
          </cell>
          <cell r="I1688">
            <v>0.23211242307117028</v>
          </cell>
          <cell r="J1688">
            <v>100</v>
          </cell>
          <cell r="L1688">
            <v>100</v>
          </cell>
          <cell r="M1688">
            <v>3500000</v>
          </cell>
          <cell r="N1688">
            <v>0</v>
          </cell>
          <cell r="O1688">
            <v>3500000</v>
          </cell>
          <cell r="R1688">
            <v>0</v>
          </cell>
          <cell r="S1688">
            <v>0</v>
          </cell>
          <cell r="T1688">
            <v>0</v>
          </cell>
          <cell r="U1688">
            <v>0</v>
          </cell>
          <cell r="V1688">
            <v>100</v>
          </cell>
          <cell r="W1688">
            <v>3500000</v>
          </cell>
        </row>
        <row r="1689">
          <cell r="C1689" t="str">
            <v>3.6.2</v>
          </cell>
          <cell r="D1689" t="str">
            <v>Construcción de Pavimento de Concreto para reparcheo</v>
          </cell>
          <cell r="I1689">
            <v>0</v>
          </cell>
          <cell r="L1689">
            <v>0</v>
          </cell>
          <cell r="M1689">
            <v>0</v>
          </cell>
          <cell r="N1689">
            <v>0</v>
          </cell>
          <cell r="O1689">
            <v>0</v>
          </cell>
          <cell r="R1689">
            <v>0</v>
          </cell>
          <cell r="S1689">
            <v>0</v>
          </cell>
          <cell r="T1689">
            <v>0</v>
          </cell>
          <cell r="U1689">
            <v>0</v>
          </cell>
          <cell r="V1689">
            <v>0</v>
          </cell>
          <cell r="W1689">
            <v>0</v>
          </cell>
        </row>
        <row r="1690">
          <cell r="C1690" t="str">
            <v>3.6.2.2</v>
          </cell>
          <cell r="D1690" t="str">
            <v>Pavimento de concreto para reparcheo f'c = 21,0 Mpa (3000 psi), e = 0,20 m</v>
          </cell>
          <cell r="E1690" t="str">
            <v>m2</v>
          </cell>
          <cell r="F1690">
            <v>1450</v>
          </cell>
          <cell r="G1690">
            <v>57750</v>
          </cell>
          <cell r="H1690">
            <v>83737500</v>
          </cell>
          <cell r="I1690">
            <v>5.5532897219777491</v>
          </cell>
          <cell r="J1690">
            <v>1450</v>
          </cell>
          <cell r="L1690">
            <v>1450</v>
          </cell>
          <cell r="M1690">
            <v>83737500</v>
          </cell>
          <cell r="N1690">
            <v>0</v>
          </cell>
          <cell r="O1690">
            <v>83737500</v>
          </cell>
          <cell r="R1690">
            <v>0</v>
          </cell>
          <cell r="S1690">
            <v>0</v>
          </cell>
          <cell r="T1690">
            <v>0</v>
          </cell>
          <cell r="U1690">
            <v>0</v>
          </cell>
          <cell r="V1690">
            <v>1450</v>
          </cell>
          <cell r="W1690">
            <v>83737500</v>
          </cell>
        </row>
        <row r="1691">
          <cell r="C1691" t="str">
            <v>3.6.4</v>
          </cell>
          <cell r="D1691" t="str">
            <v>Construcción de Andenes, Bordillos y Cunetas</v>
          </cell>
          <cell r="I1691">
            <v>0</v>
          </cell>
          <cell r="L1691">
            <v>0</v>
          </cell>
          <cell r="M1691">
            <v>0</v>
          </cell>
          <cell r="N1691">
            <v>0</v>
          </cell>
          <cell r="O1691">
            <v>0</v>
          </cell>
          <cell r="R1691">
            <v>0</v>
          </cell>
          <cell r="S1691">
            <v>0</v>
          </cell>
          <cell r="T1691">
            <v>0</v>
          </cell>
          <cell r="U1691">
            <v>0</v>
          </cell>
          <cell r="V1691">
            <v>0</v>
          </cell>
          <cell r="W1691">
            <v>0</v>
          </cell>
        </row>
        <row r="1692">
          <cell r="C1692" t="str">
            <v>3.6.4.1</v>
          </cell>
          <cell r="D1692" t="str">
            <v>Construcción de Andenes</v>
          </cell>
          <cell r="I1692">
            <v>0</v>
          </cell>
          <cell r="L1692">
            <v>0</v>
          </cell>
          <cell r="M1692">
            <v>0</v>
          </cell>
          <cell r="N1692">
            <v>0</v>
          </cell>
          <cell r="O1692">
            <v>0</v>
          </cell>
          <cell r="R1692">
            <v>0</v>
          </cell>
          <cell r="S1692">
            <v>0</v>
          </cell>
          <cell r="T1692">
            <v>0</v>
          </cell>
          <cell r="U1692">
            <v>0</v>
          </cell>
          <cell r="V1692">
            <v>0</v>
          </cell>
          <cell r="W1692">
            <v>0</v>
          </cell>
        </row>
        <row r="1693">
          <cell r="C1693" t="str">
            <v>3.6.4.1.3</v>
          </cell>
          <cell r="D1693" t="str">
            <v>Construcción de anden de concreto f'c 21,0 Mpa (3000 psi) e = 0.10 m, Tamaño Máximo del agregado: 25 mm (1") de central de mezclas</v>
          </cell>
          <cell r="E1693" t="str">
            <v>m2</v>
          </cell>
          <cell r="F1693">
            <v>150</v>
          </cell>
          <cell r="G1693">
            <v>33000</v>
          </cell>
          <cell r="H1693">
            <v>4950000</v>
          </cell>
          <cell r="I1693">
            <v>0.32827328405779799</v>
          </cell>
          <cell r="J1693">
            <v>150</v>
          </cell>
          <cell r="L1693">
            <v>150</v>
          </cell>
          <cell r="M1693">
            <v>4950000</v>
          </cell>
          <cell r="N1693">
            <v>0</v>
          </cell>
          <cell r="O1693">
            <v>4950000</v>
          </cell>
          <cell r="R1693">
            <v>0</v>
          </cell>
          <cell r="S1693">
            <v>0</v>
          </cell>
          <cell r="T1693">
            <v>0</v>
          </cell>
          <cell r="U1693">
            <v>0</v>
          </cell>
          <cell r="V1693">
            <v>150</v>
          </cell>
          <cell r="W1693">
            <v>4950000</v>
          </cell>
        </row>
        <row r="1694">
          <cell r="C1694" t="str">
            <v>3.7</v>
          </cell>
          <cell r="D1694" t="str">
            <v>CONSTRUCCIÓN DE OBRAS ACCESORIAS</v>
          </cell>
          <cell r="I1694">
            <v>0</v>
          </cell>
          <cell r="L1694">
            <v>0</v>
          </cell>
          <cell r="M1694">
            <v>0</v>
          </cell>
          <cell r="N1694">
            <v>0</v>
          </cell>
          <cell r="O1694">
            <v>0</v>
          </cell>
          <cell r="R1694">
            <v>0</v>
          </cell>
          <cell r="S1694">
            <v>0</v>
          </cell>
          <cell r="T1694">
            <v>0</v>
          </cell>
          <cell r="U1694">
            <v>0</v>
          </cell>
          <cell r="V1694">
            <v>0</v>
          </cell>
          <cell r="W1694">
            <v>0</v>
          </cell>
        </row>
        <row r="1695">
          <cell r="C1695" t="str">
            <v>3.7.8</v>
          </cell>
          <cell r="D1695" t="str">
            <v>Caja de Válvulas y bajantes de operación</v>
          </cell>
          <cell r="I1695">
            <v>0</v>
          </cell>
          <cell r="L1695">
            <v>0</v>
          </cell>
          <cell r="M1695">
            <v>0</v>
          </cell>
          <cell r="N1695">
            <v>0</v>
          </cell>
          <cell r="O1695">
            <v>0</v>
          </cell>
          <cell r="R1695">
            <v>0</v>
          </cell>
          <cell r="S1695">
            <v>0</v>
          </cell>
          <cell r="T1695">
            <v>0</v>
          </cell>
          <cell r="U1695">
            <v>0</v>
          </cell>
          <cell r="V1695">
            <v>0</v>
          </cell>
          <cell r="W1695">
            <v>0</v>
          </cell>
        </row>
        <row r="1696">
          <cell r="C1696" t="str">
            <v>3.7.8.1</v>
          </cell>
          <cell r="D1696" t="str">
            <v>Cajas de válvulas</v>
          </cell>
          <cell r="I1696">
            <v>0</v>
          </cell>
          <cell r="L1696">
            <v>0</v>
          </cell>
          <cell r="M1696">
            <v>0</v>
          </cell>
          <cell r="N1696">
            <v>0</v>
          </cell>
          <cell r="O1696">
            <v>0</v>
          </cell>
          <cell r="R1696">
            <v>0</v>
          </cell>
          <cell r="S1696">
            <v>0</v>
          </cell>
          <cell r="T1696">
            <v>0</v>
          </cell>
          <cell r="U1696">
            <v>0</v>
          </cell>
          <cell r="V1696">
            <v>0</v>
          </cell>
          <cell r="W1696">
            <v>0</v>
          </cell>
        </row>
        <row r="1697">
          <cell r="C1697" t="str">
            <v>3.7.8.1.2</v>
          </cell>
          <cell r="D1697" t="str">
            <v>Para 2,00 m &lt; H &lt;= 3,00 m</v>
          </cell>
          <cell r="I1697">
            <v>0</v>
          </cell>
          <cell r="L1697">
            <v>0</v>
          </cell>
          <cell r="M1697">
            <v>0</v>
          </cell>
          <cell r="N1697">
            <v>0</v>
          </cell>
          <cell r="O1697">
            <v>0</v>
          </cell>
          <cell r="R1697">
            <v>0</v>
          </cell>
          <cell r="S1697">
            <v>0</v>
          </cell>
          <cell r="T1697">
            <v>0</v>
          </cell>
          <cell r="U1697">
            <v>0</v>
          </cell>
          <cell r="V1697">
            <v>0</v>
          </cell>
          <cell r="W1697">
            <v>0</v>
          </cell>
        </row>
        <row r="1698">
          <cell r="C1698" t="str">
            <v>3.7.8.1.2.2</v>
          </cell>
          <cell r="D1698" t="str">
            <v>Caja de mampostería reforzada para tuberías entre 450 mm (18") y 600 mm (24")</v>
          </cell>
          <cell r="E1698" t="str">
            <v>un</v>
          </cell>
          <cell r="F1698">
            <v>25</v>
          </cell>
          <cell r="G1698">
            <v>2871600</v>
          </cell>
          <cell r="H1698">
            <v>71790000</v>
          </cell>
          <cell r="I1698">
            <v>4.7609573863655186</v>
          </cell>
          <cell r="J1698">
            <v>25</v>
          </cell>
          <cell r="L1698">
            <v>25</v>
          </cell>
          <cell r="M1698">
            <v>71790000</v>
          </cell>
          <cell r="N1698">
            <v>0</v>
          </cell>
          <cell r="O1698">
            <v>71790000</v>
          </cell>
          <cell r="R1698">
            <v>0</v>
          </cell>
          <cell r="S1698">
            <v>0</v>
          </cell>
          <cell r="T1698">
            <v>0</v>
          </cell>
          <cell r="U1698">
            <v>0</v>
          </cell>
          <cell r="V1698">
            <v>25</v>
          </cell>
          <cell r="W1698">
            <v>71790000</v>
          </cell>
        </row>
        <row r="1699">
          <cell r="C1699" t="str">
            <v>3.7.8.2</v>
          </cell>
          <cell r="D1699" t="str">
            <v xml:space="preserve">Instalación tubo de operación para válvulas entre 80 mm y 200 mm </v>
          </cell>
          <cell r="E1699" t="str">
            <v>un</v>
          </cell>
          <cell r="F1699">
            <v>23</v>
          </cell>
          <cell r="G1699">
            <v>50000</v>
          </cell>
          <cell r="H1699">
            <v>1150000</v>
          </cell>
          <cell r="I1699">
            <v>7.6265510437670242E-2</v>
          </cell>
          <cell r="J1699">
            <v>23</v>
          </cell>
          <cell r="L1699">
            <v>23</v>
          </cell>
          <cell r="M1699">
            <v>1150000</v>
          </cell>
          <cell r="N1699">
            <v>0</v>
          </cell>
          <cell r="O1699">
            <v>1150000</v>
          </cell>
          <cell r="R1699">
            <v>0</v>
          </cell>
          <cell r="S1699">
            <v>0</v>
          </cell>
          <cell r="T1699">
            <v>0</v>
          </cell>
          <cell r="U1699">
            <v>0</v>
          </cell>
          <cell r="V1699">
            <v>23</v>
          </cell>
          <cell r="W1699">
            <v>1150000</v>
          </cell>
        </row>
        <row r="1700">
          <cell r="C1700" t="str">
            <v>3.7.9</v>
          </cell>
          <cell r="D1700" t="str">
            <v>Micromedición</v>
          </cell>
          <cell r="I1700">
            <v>0</v>
          </cell>
          <cell r="L1700">
            <v>0</v>
          </cell>
          <cell r="M1700">
            <v>0</v>
          </cell>
          <cell r="N1700">
            <v>0</v>
          </cell>
          <cell r="O1700">
            <v>0</v>
          </cell>
          <cell r="R1700">
            <v>0</v>
          </cell>
          <cell r="S1700">
            <v>0</v>
          </cell>
          <cell r="T1700">
            <v>0</v>
          </cell>
          <cell r="U1700">
            <v>0</v>
          </cell>
          <cell r="V1700">
            <v>0</v>
          </cell>
          <cell r="W1700">
            <v>0</v>
          </cell>
        </row>
        <row r="1701">
          <cell r="C1701" t="str">
            <v>3.7.10</v>
          </cell>
          <cell r="D1701" t="str">
            <v>Cajas para elementos control perdidas</v>
          </cell>
          <cell r="I1701">
            <v>0</v>
          </cell>
          <cell r="L1701">
            <v>0</v>
          </cell>
          <cell r="M1701">
            <v>0</v>
          </cell>
          <cell r="N1701">
            <v>0</v>
          </cell>
          <cell r="O1701">
            <v>0</v>
          </cell>
          <cell r="R1701">
            <v>0</v>
          </cell>
          <cell r="S1701">
            <v>0</v>
          </cell>
          <cell r="T1701">
            <v>0</v>
          </cell>
          <cell r="U1701">
            <v>0</v>
          </cell>
          <cell r="V1701">
            <v>0</v>
          </cell>
          <cell r="W1701">
            <v>0</v>
          </cell>
        </row>
        <row r="1702">
          <cell r="C1702" t="str">
            <v>3.7.10.8</v>
          </cell>
          <cell r="D1702" t="str">
            <v>Filtro y válvula reguladora instalados en tubería de 90 mm a 110 mm con 1,50 m &lt; h &lt;= 2,50 m</v>
          </cell>
          <cell r="E1702" t="str">
            <v>un</v>
          </cell>
          <cell r="F1702">
            <v>2</v>
          </cell>
          <cell r="G1702">
            <v>3800000</v>
          </cell>
          <cell r="H1702">
            <v>7600000</v>
          </cell>
          <cell r="I1702">
            <v>0.50401554724025543</v>
          </cell>
          <cell r="J1702">
            <v>2</v>
          </cell>
          <cell r="L1702">
            <v>2</v>
          </cell>
          <cell r="M1702">
            <v>7600000</v>
          </cell>
          <cell r="N1702">
            <v>0</v>
          </cell>
          <cell r="O1702">
            <v>7600000</v>
          </cell>
          <cell r="R1702">
            <v>0</v>
          </cell>
          <cell r="S1702">
            <v>0</v>
          </cell>
          <cell r="T1702">
            <v>0</v>
          </cell>
          <cell r="U1702">
            <v>0</v>
          </cell>
          <cell r="V1702">
            <v>2</v>
          </cell>
          <cell r="W1702">
            <v>7600000</v>
          </cell>
        </row>
        <row r="1703">
          <cell r="C1703" t="str">
            <v>3.7.12</v>
          </cell>
          <cell r="D1703" t="str">
            <v>Concreto para anclajes</v>
          </cell>
          <cell r="I1703">
            <v>0</v>
          </cell>
          <cell r="L1703">
            <v>0</v>
          </cell>
          <cell r="M1703">
            <v>0</v>
          </cell>
          <cell r="N1703">
            <v>0</v>
          </cell>
          <cell r="O1703">
            <v>0</v>
          </cell>
          <cell r="R1703">
            <v>0</v>
          </cell>
          <cell r="S1703">
            <v>0</v>
          </cell>
          <cell r="T1703">
            <v>0</v>
          </cell>
          <cell r="U1703">
            <v>0</v>
          </cell>
          <cell r="V1703">
            <v>0</v>
          </cell>
          <cell r="W1703">
            <v>0</v>
          </cell>
        </row>
        <row r="1704">
          <cell r="C1704" t="str">
            <v>3.7.12.1</v>
          </cell>
          <cell r="D1704" t="str">
            <v>Concreto para anclajes f'c=17,5 Mpa (2500 psi)</v>
          </cell>
          <cell r="E1704" t="str">
            <v>m3</v>
          </cell>
          <cell r="F1704">
            <v>300</v>
          </cell>
          <cell r="G1704">
            <v>208850</v>
          </cell>
          <cell r="H1704">
            <v>62655000</v>
          </cell>
          <cell r="I1704">
            <v>4.1551439621497641</v>
          </cell>
          <cell r="J1704">
            <v>300</v>
          </cell>
          <cell r="L1704">
            <v>300</v>
          </cell>
          <cell r="M1704">
            <v>62655000</v>
          </cell>
          <cell r="N1704">
            <v>0</v>
          </cell>
          <cell r="O1704">
            <v>62655000</v>
          </cell>
          <cell r="R1704">
            <v>0</v>
          </cell>
          <cell r="S1704">
            <v>0</v>
          </cell>
          <cell r="T1704">
            <v>0</v>
          </cell>
          <cell r="U1704">
            <v>0</v>
          </cell>
          <cell r="V1704">
            <v>300</v>
          </cell>
          <cell r="W1704">
            <v>62655000</v>
          </cell>
        </row>
        <row r="1705">
          <cell r="C1705" t="str">
            <v>3.8</v>
          </cell>
          <cell r="D1705" t="str">
            <v>INSTALACION DE ELEMENTOS DE ACUEDUCTO Y ALCANTARILLADO</v>
          </cell>
          <cell r="I1705">
            <v>0</v>
          </cell>
          <cell r="L1705">
            <v>0</v>
          </cell>
          <cell r="M1705">
            <v>0</v>
          </cell>
          <cell r="N1705">
            <v>0</v>
          </cell>
          <cell r="O1705">
            <v>0</v>
          </cell>
          <cell r="R1705">
            <v>0</v>
          </cell>
          <cell r="S1705">
            <v>0</v>
          </cell>
          <cell r="T1705">
            <v>0</v>
          </cell>
          <cell r="U1705">
            <v>0</v>
          </cell>
          <cell r="V1705">
            <v>0</v>
          </cell>
          <cell r="W1705">
            <v>0</v>
          </cell>
        </row>
        <row r="1706">
          <cell r="C1706" t="str">
            <v>3.8.1</v>
          </cell>
          <cell r="D1706" t="str">
            <v>Elementos de Acueducto</v>
          </cell>
          <cell r="I1706">
            <v>0</v>
          </cell>
          <cell r="L1706">
            <v>0</v>
          </cell>
          <cell r="M1706">
            <v>0</v>
          </cell>
          <cell r="N1706">
            <v>0</v>
          </cell>
          <cell r="O1706">
            <v>0</v>
          </cell>
          <cell r="R1706">
            <v>0</v>
          </cell>
          <cell r="S1706">
            <v>0</v>
          </cell>
          <cell r="T1706">
            <v>0</v>
          </cell>
          <cell r="U1706">
            <v>0</v>
          </cell>
          <cell r="V1706">
            <v>0</v>
          </cell>
          <cell r="W1706">
            <v>0</v>
          </cell>
        </row>
        <row r="1707">
          <cell r="C1707" t="str">
            <v>3.8.1.1</v>
          </cell>
          <cell r="D1707" t="str">
            <v>Instalación de válvula de compuerta brida x brida norma ISO PN 10, Incluye el suministro e instalación de tornilleria y empaquetadura para el montaje</v>
          </cell>
          <cell r="I1707">
            <v>0</v>
          </cell>
          <cell r="L1707">
            <v>0</v>
          </cell>
          <cell r="M1707">
            <v>0</v>
          </cell>
          <cell r="N1707">
            <v>0</v>
          </cell>
          <cell r="O1707">
            <v>0</v>
          </cell>
          <cell r="R1707">
            <v>0</v>
          </cell>
          <cell r="S1707">
            <v>0</v>
          </cell>
          <cell r="T1707">
            <v>0</v>
          </cell>
          <cell r="U1707">
            <v>0</v>
          </cell>
          <cell r="V1707">
            <v>0</v>
          </cell>
          <cell r="W1707">
            <v>0</v>
          </cell>
        </row>
        <row r="1708">
          <cell r="C1708" t="str">
            <v>3.8.1.1.2</v>
          </cell>
          <cell r="D1708" t="str">
            <v>d = 80 mm (3")</v>
          </cell>
          <cell r="E1708" t="str">
            <v>un</v>
          </cell>
          <cell r="F1708">
            <v>5</v>
          </cell>
          <cell r="G1708">
            <v>11845</v>
          </cell>
          <cell r="H1708">
            <v>59225</v>
          </cell>
          <cell r="I1708">
            <v>3.9276737875400172E-3</v>
          </cell>
          <cell r="J1708">
            <v>5</v>
          </cell>
          <cell r="L1708">
            <v>5</v>
          </cell>
          <cell r="M1708">
            <v>59225</v>
          </cell>
          <cell r="N1708">
            <v>0</v>
          </cell>
          <cell r="O1708">
            <v>59225</v>
          </cell>
          <cell r="R1708">
            <v>0</v>
          </cell>
          <cell r="S1708">
            <v>0</v>
          </cell>
          <cell r="T1708">
            <v>0</v>
          </cell>
          <cell r="U1708">
            <v>0</v>
          </cell>
          <cell r="V1708">
            <v>5</v>
          </cell>
          <cell r="W1708">
            <v>59225</v>
          </cell>
        </row>
        <row r="1709">
          <cell r="C1709" t="str">
            <v>3.8.1.1.3</v>
          </cell>
          <cell r="D1709" t="str">
            <v>d = 100 mm (4")</v>
          </cell>
          <cell r="E1709" t="str">
            <v>un</v>
          </cell>
          <cell r="F1709">
            <v>29</v>
          </cell>
          <cell r="G1709">
            <v>18892</v>
          </cell>
          <cell r="H1709">
            <v>547868</v>
          </cell>
          <cell r="I1709">
            <v>3.6333419715187408E-2</v>
          </cell>
          <cell r="J1709">
            <v>29</v>
          </cell>
          <cell r="L1709">
            <v>29</v>
          </cell>
          <cell r="M1709">
            <v>547868</v>
          </cell>
          <cell r="N1709">
            <v>0</v>
          </cell>
          <cell r="O1709">
            <v>547868</v>
          </cell>
          <cell r="R1709">
            <v>0</v>
          </cell>
          <cell r="S1709">
            <v>0</v>
          </cell>
          <cell r="T1709">
            <v>0</v>
          </cell>
          <cell r="U1709">
            <v>0</v>
          </cell>
          <cell r="V1709">
            <v>29</v>
          </cell>
          <cell r="W1709">
            <v>547868</v>
          </cell>
        </row>
        <row r="1710">
          <cell r="C1710" t="str">
            <v>3.8.1.1.4</v>
          </cell>
          <cell r="D1710" t="str">
            <v>d = 150 mm (6")</v>
          </cell>
          <cell r="E1710" t="str">
            <v>un</v>
          </cell>
          <cell r="F1710">
            <v>10</v>
          </cell>
          <cell r="G1710">
            <v>24850</v>
          </cell>
          <cell r="H1710">
            <v>248500</v>
          </cell>
          <cell r="I1710">
            <v>1.6479982038053089E-2</v>
          </cell>
          <cell r="J1710">
            <v>10</v>
          </cell>
          <cell r="L1710">
            <v>10</v>
          </cell>
          <cell r="M1710">
            <v>248500</v>
          </cell>
          <cell r="N1710">
            <v>0</v>
          </cell>
          <cell r="O1710">
            <v>248500</v>
          </cell>
          <cell r="R1710">
            <v>0</v>
          </cell>
          <cell r="S1710">
            <v>0</v>
          </cell>
          <cell r="T1710">
            <v>0</v>
          </cell>
          <cell r="U1710">
            <v>0</v>
          </cell>
          <cell r="V1710">
            <v>10</v>
          </cell>
          <cell r="W1710">
            <v>248500</v>
          </cell>
        </row>
        <row r="1711">
          <cell r="C1711" t="str">
            <v>3.8.1.2</v>
          </cell>
          <cell r="D1711" t="str">
            <v>Instalación de válvula de mariposa brida x brida norma ISO PN 10, Incluye el suministro e instalación de tornilleria y empaquetadura para el montaje</v>
          </cell>
          <cell r="I1711">
            <v>0</v>
          </cell>
          <cell r="L1711">
            <v>0</v>
          </cell>
          <cell r="M1711">
            <v>0</v>
          </cell>
          <cell r="N1711">
            <v>0</v>
          </cell>
          <cell r="O1711">
            <v>0</v>
          </cell>
          <cell r="R1711">
            <v>0</v>
          </cell>
          <cell r="S1711">
            <v>0</v>
          </cell>
          <cell r="T1711">
            <v>0</v>
          </cell>
          <cell r="U1711">
            <v>0</v>
          </cell>
          <cell r="V1711">
            <v>0</v>
          </cell>
          <cell r="W1711">
            <v>0</v>
          </cell>
        </row>
        <row r="1712">
          <cell r="C1712" t="str">
            <v>3.8.1.2.6</v>
          </cell>
          <cell r="D1712" t="str">
            <v>d = 500 mm (20")</v>
          </cell>
          <cell r="E1712" t="str">
            <v>un</v>
          </cell>
          <cell r="F1712">
            <v>4</v>
          </cell>
          <cell r="G1712">
            <v>233850</v>
          </cell>
          <cell r="H1712">
            <v>935400</v>
          </cell>
          <cell r="I1712">
            <v>6.2033703011649337E-2</v>
          </cell>
          <cell r="J1712">
            <v>4</v>
          </cell>
          <cell r="L1712">
            <v>4</v>
          </cell>
          <cell r="M1712">
            <v>935400</v>
          </cell>
          <cell r="N1712">
            <v>0</v>
          </cell>
          <cell r="O1712">
            <v>935400</v>
          </cell>
          <cell r="R1712">
            <v>0</v>
          </cell>
          <cell r="S1712">
            <v>0</v>
          </cell>
          <cell r="T1712">
            <v>0</v>
          </cell>
          <cell r="U1712">
            <v>0</v>
          </cell>
          <cell r="V1712">
            <v>4</v>
          </cell>
          <cell r="W1712">
            <v>935400</v>
          </cell>
        </row>
        <row r="1713">
          <cell r="C1713" t="str">
            <v>3.8.1.7</v>
          </cell>
          <cell r="D1713" t="str">
            <v>Instalación de ventosa de triple acción norma ISO PN 10, Incluye el suministro e instalación de tornilleria y empaquetadura para el montaje</v>
          </cell>
          <cell r="I1713">
            <v>0</v>
          </cell>
          <cell r="L1713">
            <v>0</v>
          </cell>
          <cell r="M1713">
            <v>0</v>
          </cell>
          <cell r="N1713">
            <v>0</v>
          </cell>
          <cell r="O1713">
            <v>0</v>
          </cell>
          <cell r="R1713">
            <v>0</v>
          </cell>
          <cell r="S1713">
            <v>0</v>
          </cell>
          <cell r="T1713">
            <v>0</v>
          </cell>
          <cell r="U1713">
            <v>0</v>
          </cell>
          <cell r="V1713">
            <v>0</v>
          </cell>
          <cell r="W1713">
            <v>0</v>
          </cell>
        </row>
        <row r="1714">
          <cell r="C1714" t="str">
            <v>3.8.1.7.3</v>
          </cell>
          <cell r="D1714" t="str">
            <v>d = 100 mm (4")</v>
          </cell>
          <cell r="E1714" t="str">
            <v>un</v>
          </cell>
          <cell r="F1714">
            <v>21</v>
          </cell>
          <cell r="G1714">
            <v>40000</v>
          </cell>
          <cell r="H1714">
            <v>840000</v>
          </cell>
          <cell r="I1714">
            <v>5.5706981537080875E-2</v>
          </cell>
          <cell r="J1714">
            <v>21</v>
          </cell>
          <cell r="L1714">
            <v>21</v>
          </cell>
          <cell r="M1714">
            <v>840000</v>
          </cell>
          <cell r="N1714">
            <v>0</v>
          </cell>
          <cell r="O1714">
            <v>840000</v>
          </cell>
          <cell r="R1714">
            <v>0</v>
          </cell>
          <cell r="S1714">
            <v>0</v>
          </cell>
          <cell r="T1714">
            <v>0</v>
          </cell>
          <cell r="U1714">
            <v>0</v>
          </cell>
          <cell r="V1714">
            <v>21</v>
          </cell>
          <cell r="W1714">
            <v>840000</v>
          </cell>
        </row>
        <row r="1715">
          <cell r="C1715" t="str">
            <v>3.8.1.8</v>
          </cell>
          <cell r="D1715" t="str">
            <v>Válvulas de control hidráulico</v>
          </cell>
          <cell r="I1715">
            <v>0</v>
          </cell>
          <cell r="L1715">
            <v>0</v>
          </cell>
          <cell r="M1715">
            <v>0</v>
          </cell>
          <cell r="N1715">
            <v>0</v>
          </cell>
          <cell r="O1715">
            <v>0</v>
          </cell>
          <cell r="R1715">
            <v>0</v>
          </cell>
          <cell r="S1715">
            <v>0</v>
          </cell>
          <cell r="T1715">
            <v>0</v>
          </cell>
          <cell r="U1715">
            <v>0</v>
          </cell>
          <cell r="V1715">
            <v>0</v>
          </cell>
          <cell r="W1715">
            <v>0</v>
          </cell>
        </row>
        <row r="1716">
          <cell r="C1716" t="str">
            <v>3.8.1.8.2</v>
          </cell>
          <cell r="D1716" t="str">
            <v>Instalación de válvula reguladora de presión incuye suministro e Instalación de tornilleria, empaquetadura y pilotaje norma ISO PN 16</v>
          </cell>
          <cell r="I1716">
            <v>0</v>
          </cell>
          <cell r="L1716">
            <v>0</v>
          </cell>
          <cell r="M1716">
            <v>0</v>
          </cell>
          <cell r="N1716">
            <v>0</v>
          </cell>
          <cell r="O1716">
            <v>0</v>
          </cell>
          <cell r="R1716">
            <v>0</v>
          </cell>
          <cell r="S1716">
            <v>0</v>
          </cell>
          <cell r="T1716">
            <v>0</v>
          </cell>
          <cell r="U1716">
            <v>0</v>
          </cell>
          <cell r="V1716">
            <v>0</v>
          </cell>
          <cell r="W1716">
            <v>0</v>
          </cell>
        </row>
        <row r="1717">
          <cell r="C1717" t="str">
            <v>3.8.1.8.2.1</v>
          </cell>
          <cell r="D1717" t="str">
            <v>d = 80 mm (3")</v>
          </cell>
          <cell r="E1717" t="str">
            <v>un</v>
          </cell>
          <cell r="F1717">
            <v>2</v>
          </cell>
          <cell r="G1717">
            <v>240000</v>
          </cell>
          <cell r="H1717">
            <v>480000</v>
          </cell>
          <cell r="I1717">
            <v>3.1832560878331931E-2</v>
          </cell>
          <cell r="J1717">
            <v>2</v>
          </cell>
          <cell r="L1717">
            <v>2</v>
          </cell>
          <cell r="M1717">
            <v>480000</v>
          </cell>
          <cell r="N1717">
            <v>0</v>
          </cell>
          <cell r="O1717">
            <v>480000</v>
          </cell>
          <cell r="R1717">
            <v>0</v>
          </cell>
          <cell r="S1717">
            <v>0</v>
          </cell>
          <cell r="T1717">
            <v>0</v>
          </cell>
          <cell r="U1717">
            <v>0</v>
          </cell>
          <cell r="V1717">
            <v>2</v>
          </cell>
          <cell r="W1717">
            <v>480000</v>
          </cell>
        </row>
        <row r="1718">
          <cell r="C1718" t="str">
            <v>3.8.1.8.5</v>
          </cell>
          <cell r="D1718" t="str">
            <v>Instalación de válvula control de altitud incluye suministro e Instalación de tornilleria, empaquetadura y pilotaje norma ISO PN 16</v>
          </cell>
          <cell r="I1718">
            <v>0</v>
          </cell>
          <cell r="L1718">
            <v>0</v>
          </cell>
          <cell r="M1718">
            <v>0</v>
          </cell>
          <cell r="N1718">
            <v>0</v>
          </cell>
          <cell r="O1718">
            <v>0</v>
          </cell>
          <cell r="R1718">
            <v>0</v>
          </cell>
          <cell r="S1718">
            <v>0</v>
          </cell>
          <cell r="T1718">
            <v>0</v>
          </cell>
          <cell r="U1718">
            <v>0</v>
          </cell>
          <cell r="V1718">
            <v>0</v>
          </cell>
          <cell r="W1718">
            <v>0</v>
          </cell>
        </row>
        <row r="1719">
          <cell r="C1719" t="str">
            <v>3.8.1.8.5.1</v>
          </cell>
          <cell r="D1719" t="str">
            <v>d = 80 mm (3")</v>
          </cell>
          <cell r="E1719" t="str">
            <v>un</v>
          </cell>
          <cell r="F1719">
            <v>1</v>
          </cell>
          <cell r="G1719">
            <v>220000</v>
          </cell>
          <cell r="H1719">
            <v>220000</v>
          </cell>
          <cell r="I1719">
            <v>1.4589923735902134E-2</v>
          </cell>
          <cell r="J1719">
            <v>1</v>
          </cell>
          <cell r="L1719">
            <v>1</v>
          </cell>
          <cell r="M1719">
            <v>220000</v>
          </cell>
          <cell r="N1719">
            <v>0</v>
          </cell>
          <cell r="O1719">
            <v>220000</v>
          </cell>
          <cell r="R1719">
            <v>0</v>
          </cell>
          <cell r="S1719">
            <v>0</v>
          </cell>
          <cell r="T1719">
            <v>0</v>
          </cell>
          <cell r="U1719">
            <v>0</v>
          </cell>
          <cell r="V1719">
            <v>1</v>
          </cell>
          <cell r="W1719">
            <v>220000</v>
          </cell>
        </row>
        <row r="1720">
          <cell r="C1720" t="str">
            <v>3.8.1.14</v>
          </cell>
          <cell r="D1720" t="str">
            <v>Instalación de filtro en Yee. Brida x Brida Norma ISO PN 16, Incluye el suministro e instalación de tornilleria y empaquetadura para el montaje</v>
          </cell>
          <cell r="I1720">
            <v>0</v>
          </cell>
          <cell r="L1720">
            <v>0</v>
          </cell>
          <cell r="M1720">
            <v>0</v>
          </cell>
          <cell r="N1720">
            <v>0</v>
          </cell>
          <cell r="O1720">
            <v>0</v>
          </cell>
          <cell r="R1720">
            <v>0</v>
          </cell>
          <cell r="S1720">
            <v>0</v>
          </cell>
          <cell r="T1720">
            <v>0</v>
          </cell>
          <cell r="U1720">
            <v>0</v>
          </cell>
          <cell r="V1720">
            <v>0</v>
          </cell>
          <cell r="W1720">
            <v>0</v>
          </cell>
        </row>
        <row r="1721">
          <cell r="C1721" t="str">
            <v>3.8.1.14.3</v>
          </cell>
          <cell r="D1721" t="str">
            <v>d = 160 mm (6")</v>
          </cell>
          <cell r="E1721" t="str">
            <v>un</v>
          </cell>
          <cell r="F1721">
            <v>2</v>
          </cell>
          <cell r="G1721">
            <v>80000</v>
          </cell>
          <cell r="H1721">
            <v>160000</v>
          </cell>
          <cell r="I1721">
            <v>1.0610853626110641E-2</v>
          </cell>
          <cell r="J1721">
            <v>2</v>
          </cell>
          <cell r="L1721">
            <v>2</v>
          </cell>
          <cell r="M1721">
            <v>160000</v>
          </cell>
          <cell r="N1721">
            <v>0</v>
          </cell>
          <cell r="O1721">
            <v>160000</v>
          </cell>
          <cell r="R1721">
            <v>0</v>
          </cell>
          <cell r="S1721">
            <v>0</v>
          </cell>
          <cell r="T1721">
            <v>0</v>
          </cell>
          <cell r="U1721">
            <v>0</v>
          </cell>
          <cell r="V1721">
            <v>2</v>
          </cell>
          <cell r="W1721">
            <v>160000</v>
          </cell>
        </row>
        <row r="1722">
          <cell r="D1722" t="str">
            <v>ITEMES NUEVOS</v>
          </cell>
          <cell r="L1722">
            <v>0</v>
          </cell>
          <cell r="M1722">
            <v>0</v>
          </cell>
          <cell r="N1722">
            <v>0</v>
          </cell>
          <cell r="O1722">
            <v>0</v>
          </cell>
        </row>
        <row r="1723">
          <cell r="B1723" t="str">
            <v>N</v>
          </cell>
          <cell r="D1723" t="str">
            <v>Suministro e instalacion encamisado en tuberia PVC 700 mm</v>
          </cell>
          <cell r="E1723" t="str">
            <v>ml</v>
          </cell>
          <cell r="G1723">
            <v>600631</v>
          </cell>
          <cell r="J1723">
            <v>0</v>
          </cell>
          <cell r="K1723">
            <v>95</v>
          </cell>
          <cell r="L1723">
            <v>95</v>
          </cell>
          <cell r="M1723">
            <v>0</v>
          </cell>
          <cell r="N1723">
            <v>57059945</v>
          </cell>
          <cell r="O1723">
            <v>57059945</v>
          </cell>
        </row>
        <row r="1724">
          <cell r="L1724">
            <v>0</v>
          </cell>
          <cell r="M1724">
            <v>0</v>
          </cell>
          <cell r="N1724">
            <v>0</v>
          </cell>
          <cell r="O1724">
            <v>0</v>
          </cell>
        </row>
        <row r="1725">
          <cell r="D1725" t="str">
            <v>COSTO TOTAL DIRECTO</v>
          </cell>
          <cell r="H1725">
            <v>1507889993</v>
          </cell>
          <cell r="M1725">
            <v>1507889993</v>
          </cell>
          <cell r="N1725">
            <v>42988545</v>
          </cell>
          <cell r="O1725">
            <v>1550878538</v>
          </cell>
          <cell r="S1725">
            <v>0</v>
          </cell>
          <cell r="T1725">
            <v>160894001.30087501</v>
          </cell>
          <cell r="U1725">
            <v>160894001.30087501</v>
          </cell>
          <cell r="W1725">
            <v>1332924591.6991251</v>
          </cell>
        </row>
        <row r="1726">
          <cell r="D1726" t="str">
            <v>A,I,U, 25%</v>
          </cell>
          <cell r="E1726">
            <v>0.25</v>
          </cell>
          <cell r="H1726">
            <v>376972498.25</v>
          </cell>
          <cell r="M1726">
            <v>376972498.25</v>
          </cell>
          <cell r="N1726">
            <v>10747136.25</v>
          </cell>
          <cell r="O1726">
            <v>387719634.5</v>
          </cell>
          <cell r="S1726">
            <v>0</v>
          </cell>
          <cell r="T1726">
            <v>40223500.325218752</v>
          </cell>
          <cell r="U1726">
            <v>40223500.325218752</v>
          </cell>
          <cell r="W1726">
            <v>333231147.92478126</v>
          </cell>
        </row>
        <row r="1727">
          <cell r="B1727" t="str">
            <v>TO29</v>
          </cell>
          <cell r="D1727" t="str">
            <v>COSTO TOTAL OBRA CIVIL</v>
          </cell>
          <cell r="H1727">
            <v>1884862491</v>
          </cell>
          <cell r="M1727">
            <v>1884862491</v>
          </cell>
          <cell r="N1727">
            <v>53735681</v>
          </cell>
          <cell r="O1727">
            <v>1938598173</v>
          </cell>
          <cell r="S1727">
            <v>0</v>
          </cell>
          <cell r="T1727">
            <v>201117502</v>
          </cell>
          <cell r="U1727">
            <v>201117502</v>
          </cell>
          <cell r="W1727">
            <v>1666155740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IOS"/>
      <sheetName val="RESUMEN"/>
      <sheetName val="Filas"/>
    </sheetNames>
    <sheetDataSet>
      <sheetData sheetId="0">
        <row r="6">
          <cell r="K6" t="str">
            <v>CANTIDAD</v>
          </cell>
          <cell r="N6" t="str">
            <v>VALOR</v>
          </cell>
          <cell r="Q6" t="str">
            <v>CANTIDADES</v>
          </cell>
          <cell r="T6" t="str">
            <v>VALORES</v>
          </cell>
        </row>
        <row r="7">
          <cell r="B7" t="str">
            <v>N</v>
          </cell>
          <cell r="C7" t="str">
            <v xml:space="preserve">ITEM  </v>
          </cell>
          <cell r="D7" t="str">
            <v>DESCRIPCION</v>
          </cell>
          <cell r="E7" t="str">
            <v xml:space="preserve">UNIDAD </v>
          </cell>
          <cell r="F7" t="str">
            <v xml:space="preserve">CANTIDAD </v>
          </cell>
          <cell r="G7" t="str">
            <v>V. UNITARIO</v>
          </cell>
          <cell r="H7" t="str">
            <v xml:space="preserve"> V. PARCIAL</v>
          </cell>
          <cell r="I7" t="str">
            <v>%</v>
          </cell>
          <cell r="J7" t="str">
            <v>ANTERIOR</v>
          </cell>
          <cell r="K7" t="str">
            <v>PRESENTE</v>
          </cell>
          <cell r="L7" t="str">
            <v>ACUM</v>
          </cell>
          <cell r="M7" t="str">
            <v>ANTERIOR</v>
          </cell>
          <cell r="N7" t="str">
            <v>PRESENTE</v>
          </cell>
          <cell r="O7" t="str">
            <v>ACUMULADA</v>
          </cell>
          <cell r="P7" t="str">
            <v>ANTERIOR</v>
          </cell>
          <cell r="Q7" t="str">
            <v xml:space="preserve">PRESENTE </v>
          </cell>
          <cell r="R7" t="str">
            <v xml:space="preserve">ACUMULADO </v>
          </cell>
          <cell r="S7" t="str">
            <v>ANTERIOR</v>
          </cell>
          <cell r="T7" t="str">
            <v>PRESENTE</v>
          </cell>
          <cell r="U7" t="str">
            <v>ACUMULADO</v>
          </cell>
          <cell r="V7" t="str">
            <v>CANTIDAD</v>
          </cell>
          <cell r="W7" t="str">
            <v>VALOR</v>
          </cell>
        </row>
        <row r="8">
          <cell r="B8" t="str">
            <v>T1</v>
          </cell>
          <cell r="C8" t="str">
            <v>SUMINISTRO DE EQUIPOS Y ACCESORIOS PARA LA ESTACION DE BOMBEO DE AGUA CRUDA (8)</v>
          </cell>
        </row>
        <row r="9">
          <cell r="C9" t="str">
            <v>3.20.</v>
          </cell>
          <cell r="D9" t="str">
            <v>SUMINISTRO DE TUBERIAS Y ELEMENTOS DE ACUEDUCTO Y ALCANTARILLADO</v>
          </cell>
        </row>
        <row r="10">
          <cell r="C10" t="str">
            <v>3.20.1.1.5</v>
          </cell>
          <cell r="D10" t="str">
            <v>Suministro de tuberías de acero sch40</v>
          </cell>
        </row>
        <row r="11">
          <cell r="C11" t="str">
            <v>3.20.1.1.5.4</v>
          </cell>
          <cell r="D11" t="str">
            <v>Tuberia de acero diametro 200 mm, sch 40</v>
          </cell>
          <cell r="E11" t="str">
            <v>m</v>
          </cell>
          <cell r="F11">
            <v>2</v>
          </cell>
          <cell r="G11">
            <v>154570</v>
          </cell>
          <cell r="H11">
            <v>309140</v>
          </cell>
          <cell r="I11">
            <v>0.11122947908040616</v>
          </cell>
          <cell r="J11">
            <v>2</v>
          </cell>
          <cell r="K11">
            <v>-2</v>
          </cell>
          <cell r="L11">
            <v>0</v>
          </cell>
          <cell r="M11">
            <v>309140</v>
          </cell>
          <cell r="N11">
            <v>-309140</v>
          </cell>
          <cell r="O11">
            <v>0</v>
          </cell>
          <cell r="R11">
            <v>0</v>
          </cell>
          <cell r="S11">
            <v>0</v>
          </cell>
          <cell r="T11">
            <v>0</v>
          </cell>
          <cell r="U11">
            <v>0</v>
          </cell>
          <cell r="V11">
            <v>0</v>
          </cell>
          <cell r="W11">
            <v>0</v>
          </cell>
        </row>
        <row r="12">
          <cell r="C12" t="str">
            <v>3.20.1.1.5.6</v>
          </cell>
          <cell r="D12" t="str">
            <v>Tuberia de acero diametro 300 mm, sch 40</v>
          </cell>
          <cell r="E12" t="str">
            <v>m</v>
          </cell>
          <cell r="F12">
            <v>18</v>
          </cell>
          <cell r="G12">
            <v>440800</v>
          </cell>
          <cell r="H12">
            <v>7934400</v>
          </cell>
          <cell r="I12">
            <v>2.8548204011631451</v>
          </cell>
          <cell r="J12">
            <v>18</v>
          </cell>
          <cell r="K12">
            <v>-18</v>
          </cell>
          <cell r="L12">
            <v>0</v>
          </cell>
          <cell r="M12">
            <v>7934400</v>
          </cell>
          <cell r="N12">
            <v>-7934400</v>
          </cell>
          <cell r="O12">
            <v>0</v>
          </cell>
          <cell r="R12">
            <v>0</v>
          </cell>
          <cell r="S12">
            <v>0</v>
          </cell>
          <cell r="T12">
            <v>0</v>
          </cell>
          <cell r="U12">
            <v>0</v>
          </cell>
          <cell r="V12">
            <v>0</v>
          </cell>
          <cell r="W12">
            <v>0</v>
          </cell>
        </row>
        <row r="13">
          <cell r="C13" t="str">
            <v>3.20.1.1.5.8</v>
          </cell>
          <cell r="D13" t="str">
            <v>Tuberia de acero diametro 400 mm, sch 40</v>
          </cell>
          <cell r="E13" t="str">
            <v>m</v>
          </cell>
          <cell r="F13">
            <v>7</v>
          </cell>
          <cell r="G13">
            <v>742400</v>
          </cell>
          <cell r="H13">
            <v>5196800</v>
          </cell>
          <cell r="I13">
            <v>1.869823888481124</v>
          </cell>
          <cell r="J13">
            <v>7</v>
          </cell>
          <cell r="K13">
            <v>0</v>
          </cell>
          <cell r="L13">
            <v>7</v>
          </cell>
          <cell r="M13">
            <v>5196800</v>
          </cell>
          <cell r="N13">
            <v>0</v>
          </cell>
          <cell r="O13">
            <v>5196800</v>
          </cell>
          <cell r="R13">
            <v>0</v>
          </cell>
          <cell r="S13">
            <v>0</v>
          </cell>
          <cell r="T13">
            <v>0</v>
          </cell>
          <cell r="U13">
            <v>0</v>
          </cell>
          <cell r="V13">
            <v>7</v>
          </cell>
          <cell r="W13">
            <v>5196800</v>
          </cell>
        </row>
        <row r="14">
          <cell r="B14" t="str">
            <v>N</v>
          </cell>
          <cell r="C14" t="str">
            <v>3.20.1.1.5.9</v>
          </cell>
          <cell r="D14" t="str">
            <v>Tuberia de acero diametro 450 mm, sch 40</v>
          </cell>
          <cell r="E14" t="str">
            <v>m</v>
          </cell>
          <cell r="F14">
            <v>0</v>
          </cell>
          <cell r="G14">
            <v>710000</v>
          </cell>
          <cell r="J14">
            <v>0</v>
          </cell>
          <cell r="K14">
            <v>2</v>
          </cell>
          <cell r="L14">
            <v>2</v>
          </cell>
          <cell r="M14">
            <v>0</v>
          </cell>
          <cell r="N14">
            <v>1420000</v>
          </cell>
          <cell r="O14">
            <v>1420000</v>
          </cell>
          <cell r="R14">
            <v>0</v>
          </cell>
        </row>
        <row r="15">
          <cell r="C15" t="str">
            <v>3.20.1.2.3</v>
          </cell>
          <cell r="D15" t="str">
            <v>Suministro de válvula de mariposa brida x brida norma ISO PN 16</v>
          </cell>
          <cell r="F15">
            <v>0</v>
          </cell>
          <cell r="I15">
            <v>0</v>
          </cell>
          <cell r="J15">
            <v>0</v>
          </cell>
          <cell r="L15">
            <v>0</v>
          </cell>
          <cell r="M15">
            <v>0</v>
          </cell>
          <cell r="N15">
            <v>0</v>
          </cell>
          <cell r="O15">
            <v>0</v>
          </cell>
          <cell r="R15">
            <v>0</v>
          </cell>
          <cell r="S15">
            <v>0</v>
          </cell>
          <cell r="T15">
            <v>0</v>
          </cell>
          <cell r="U15">
            <v>0</v>
          </cell>
          <cell r="V15">
            <v>0</v>
          </cell>
          <cell r="W15">
            <v>0</v>
          </cell>
        </row>
        <row r="16">
          <cell r="C16" t="str">
            <v>3.20.1.2.3.2</v>
          </cell>
          <cell r="D16" t="str">
            <v>d = 300 mm (12")</v>
          </cell>
          <cell r="E16" t="str">
            <v>un</v>
          </cell>
          <cell r="F16">
            <v>5</v>
          </cell>
          <cell r="G16">
            <v>6000000</v>
          </cell>
          <cell r="H16">
            <v>30000000</v>
          </cell>
          <cell r="I16">
            <v>10.794088026176441</v>
          </cell>
          <cell r="J16">
            <v>5</v>
          </cell>
          <cell r="K16">
            <v>-5</v>
          </cell>
          <cell r="L16">
            <v>0</v>
          </cell>
          <cell r="M16">
            <v>30000000</v>
          </cell>
          <cell r="N16">
            <v>-30000000</v>
          </cell>
          <cell r="O16">
            <v>0</v>
          </cell>
          <cell r="R16">
            <v>5</v>
          </cell>
          <cell r="S16">
            <v>0</v>
          </cell>
          <cell r="T16">
            <v>0</v>
          </cell>
          <cell r="U16">
            <v>30000000</v>
          </cell>
          <cell r="V16">
            <v>-5</v>
          </cell>
          <cell r="W16">
            <v>-30000000</v>
          </cell>
        </row>
        <row r="17">
          <cell r="B17" t="str">
            <v>N</v>
          </cell>
          <cell r="C17" t="str">
            <v>3.20.1.2.3.4</v>
          </cell>
          <cell r="D17" t="str">
            <v>d = 400 mm (16")</v>
          </cell>
          <cell r="E17" t="str">
            <v>un</v>
          </cell>
          <cell r="F17">
            <v>0</v>
          </cell>
          <cell r="G17">
            <v>8619472.7999999989</v>
          </cell>
          <cell r="J17">
            <v>0</v>
          </cell>
          <cell r="K17">
            <v>2</v>
          </cell>
          <cell r="L17">
            <v>2</v>
          </cell>
          <cell r="M17">
            <v>0</v>
          </cell>
          <cell r="N17">
            <v>17238945.599999998</v>
          </cell>
          <cell r="O17">
            <v>17238945.599999998</v>
          </cell>
          <cell r="R17">
            <v>0</v>
          </cell>
          <cell r="S17">
            <v>0</v>
          </cell>
          <cell r="T17">
            <v>0</v>
          </cell>
        </row>
        <row r="18">
          <cell r="C18" t="str">
            <v>3.20.1.2.5</v>
          </cell>
          <cell r="D18" t="str">
            <v>Suministro de ventosa de acción simple norma ISO PN 10</v>
          </cell>
          <cell r="F18">
            <v>0</v>
          </cell>
          <cell r="I18">
            <v>0</v>
          </cell>
          <cell r="J18">
            <v>0</v>
          </cell>
          <cell r="L18">
            <v>0</v>
          </cell>
          <cell r="M18">
            <v>0</v>
          </cell>
          <cell r="N18">
            <v>0</v>
          </cell>
          <cell r="O18">
            <v>0</v>
          </cell>
          <cell r="R18">
            <v>0</v>
          </cell>
          <cell r="S18">
            <v>0</v>
          </cell>
          <cell r="T18">
            <v>0</v>
          </cell>
          <cell r="U18">
            <v>0</v>
          </cell>
          <cell r="V18">
            <v>0</v>
          </cell>
          <cell r="W18">
            <v>0</v>
          </cell>
        </row>
        <row r="19">
          <cell r="C19" t="str">
            <v>3.20.1.2.5.1</v>
          </cell>
          <cell r="D19" t="str">
            <v>d = 50 mm (2")</v>
          </cell>
          <cell r="E19" t="str">
            <v>un</v>
          </cell>
          <cell r="F19">
            <v>4</v>
          </cell>
          <cell r="G19">
            <v>610972</v>
          </cell>
          <cell r="H19">
            <v>2443888</v>
          </cell>
          <cell r="I19">
            <v>0.87931807327054301</v>
          </cell>
          <cell r="J19">
            <v>4</v>
          </cell>
          <cell r="K19">
            <v>-4</v>
          </cell>
          <cell r="L19">
            <v>0</v>
          </cell>
          <cell r="M19">
            <v>2443888</v>
          </cell>
          <cell r="N19">
            <v>-2443888</v>
          </cell>
          <cell r="O19">
            <v>0</v>
          </cell>
          <cell r="R19">
            <v>0</v>
          </cell>
          <cell r="S19">
            <v>0</v>
          </cell>
          <cell r="T19">
            <v>0</v>
          </cell>
          <cell r="U19">
            <v>0</v>
          </cell>
          <cell r="V19">
            <v>0</v>
          </cell>
          <cell r="W19">
            <v>0</v>
          </cell>
        </row>
        <row r="20">
          <cell r="C20" t="str">
            <v>3.20.1.2.28</v>
          </cell>
          <cell r="D20" t="str">
            <v>Brida universal en acero norma ISO PN 10</v>
          </cell>
          <cell r="F20">
            <v>0</v>
          </cell>
          <cell r="I20">
            <v>0</v>
          </cell>
          <cell r="J20">
            <v>0</v>
          </cell>
          <cell r="L20">
            <v>0</v>
          </cell>
          <cell r="M20">
            <v>0</v>
          </cell>
          <cell r="N20">
            <v>0</v>
          </cell>
          <cell r="O20">
            <v>0</v>
          </cell>
          <cell r="R20">
            <v>0</v>
          </cell>
          <cell r="S20">
            <v>0</v>
          </cell>
          <cell r="T20">
            <v>0</v>
          </cell>
          <cell r="U20">
            <v>0</v>
          </cell>
          <cell r="V20">
            <v>0</v>
          </cell>
          <cell r="W20">
            <v>0</v>
          </cell>
        </row>
        <row r="21">
          <cell r="C21" t="str">
            <v>3.20.1.2.28.4</v>
          </cell>
          <cell r="D21" t="str">
            <v>d = 200 mm (8")</v>
          </cell>
          <cell r="E21" t="str">
            <v>un</v>
          </cell>
          <cell r="F21">
            <v>4</v>
          </cell>
          <cell r="G21">
            <v>500000</v>
          </cell>
          <cell r="H21">
            <v>2000000</v>
          </cell>
          <cell r="I21">
            <v>0.71960586841176266</v>
          </cell>
          <cell r="J21">
            <v>4</v>
          </cell>
          <cell r="K21">
            <v>-4</v>
          </cell>
          <cell r="L21">
            <v>0</v>
          </cell>
          <cell r="M21">
            <v>2000000</v>
          </cell>
          <cell r="N21">
            <v>-2000000</v>
          </cell>
          <cell r="O21">
            <v>0</v>
          </cell>
          <cell r="R21">
            <v>0</v>
          </cell>
          <cell r="S21">
            <v>0</v>
          </cell>
          <cell r="T21">
            <v>0</v>
          </cell>
          <cell r="U21">
            <v>0</v>
          </cell>
          <cell r="V21">
            <v>0</v>
          </cell>
          <cell r="W21">
            <v>0</v>
          </cell>
        </row>
        <row r="22">
          <cell r="C22" t="str">
            <v>3.20.1.2.28.6</v>
          </cell>
          <cell r="D22" t="str">
            <v>d = 300 mm (12")</v>
          </cell>
          <cell r="E22" t="str">
            <v>un</v>
          </cell>
          <cell r="F22">
            <v>0</v>
          </cell>
          <cell r="G22">
            <v>750000</v>
          </cell>
          <cell r="J22">
            <v>0</v>
          </cell>
          <cell r="K22">
            <v>2</v>
          </cell>
          <cell r="L22">
            <v>2</v>
          </cell>
          <cell r="M22">
            <v>0</v>
          </cell>
          <cell r="N22">
            <v>1500000</v>
          </cell>
          <cell r="O22">
            <v>1500000</v>
          </cell>
          <cell r="R22">
            <v>0</v>
          </cell>
          <cell r="S22">
            <v>0</v>
          </cell>
          <cell r="T22">
            <v>0</v>
          </cell>
          <cell r="U22">
            <v>0</v>
          </cell>
        </row>
        <row r="23">
          <cell r="B23" t="str">
            <v>N</v>
          </cell>
          <cell r="C23" t="str">
            <v>3.20.1.2.28.8</v>
          </cell>
          <cell r="D23" t="str">
            <v>d = 400 mm (16")</v>
          </cell>
          <cell r="E23" t="str">
            <v>un</v>
          </cell>
          <cell r="F23">
            <v>0</v>
          </cell>
          <cell r="G23">
            <v>1000000</v>
          </cell>
          <cell r="J23">
            <v>0</v>
          </cell>
          <cell r="K23">
            <v>6</v>
          </cell>
          <cell r="L23">
            <v>6</v>
          </cell>
          <cell r="M23">
            <v>0</v>
          </cell>
          <cell r="N23">
            <v>6000000</v>
          </cell>
          <cell r="O23">
            <v>6000000</v>
          </cell>
          <cell r="R23">
            <v>0</v>
          </cell>
          <cell r="S23">
            <v>0</v>
          </cell>
          <cell r="T23">
            <v>0</v>
          </cell>
          <cell r="U23">
            <v>0</v>
          </cell>
        </row>
        <row r="24">
          <cell r="B24" t="str">
            <v>N</v>
          </cell>
          <cell r="C24" t="str">
            <v>3.20.1.2.28.9</v>
          </cell>
          <cell r="D24" t="str">
            <v>d = 450 mm (18")</v>
          </cell>
          <cell r="E24" t="str">
            <v>un</v>
          </cell>
          <cell r="F24">
            <v>0</v>
          </cell>
          <cell r="G24">
            <v>1125000</v>
          </cell>
          <cell r="J24">
            <v>0</v>
          </cell>
          <cell r="K24">
            <v>8</v>
          </cell>
          <cell r="L24">
            <v>8</v>
          </cell>
          <cell r="M24">
            <v>0</v>
          </cell>
          <cell r="N24">
            <v>9000000</v>
          </cell>
          <cell r="O24">
            <v>9000000</v>
          </cell>
          <cell r="R24">
            <v>0</v>
          </cell>
          <cell r="S24">
            <v>0</v>
          </cell>
          <cell r="T24">
            <v>0</v>
          </cell>
          <cell r="U24">
            <v>0</v>
          </cell>
        </row>
        <row r="25">
          <cell r="C25" t="str">
            <v>3.20.1.2.84</v>
          </cell>
          <cell r="D25" t="str">
            <v>Suministro de Valvula de cierre rapido para acometidas</v>
          </cell>
          <cell r="F25">
            <v>0</v>
          </cell>
          <cell r="I25">
            <v>0</v>
          </cell>
          <cell r="J25">
            <v>0</v>
          </cell>
          <cell r="L25">
            <v>0</v>
          </cell>
          <cell r="M25">
            <v>0</v>
          </cell>
          <cell r="N25">
            <v>0</v>
          </cell>
          <cell r="O25">
            <v>0</v>
          </cell>
          <cell r="R25">
            <v>0</v>
          </cell>
          <cell r="S25">
            <v>0</v>
          </cell>
          <cell r="T25">
            <v>0</v>
          </cell>
          <cell r="U25">
            <v>0</v>
          </cell>
          <cell r="V25">
            <v>0</v>
          </cell>
          <cell r="W25">
            <v>0</v>
          </cell>
        </row>
        <row r="26">
          <cell r="C26" t="str">
            <v>3.20.1.2.84.4</v>
          </cell>
          <cell r="D26" t="str">
            <v>Suministro de Valvula de cierre rapido de 32 mm</v>
          </cell>
          <cell r="E26" t="str">
            <v>un</v>
          </cell>
          <cell r="F26">
            <v>4</v>
          </cell>
          <cell r="G26">
            <v>17400</v>
          </cell>
          <cell r="H26">
            <v>69600</v>
          </cell>
          <cell r="I26">
            <v>2.5042284220729343E-2</v>
          </cell>
          <cell r="J26">
            <v>4</v>
          </cell>
          <cell r="K26">
            <v>-4</v>
          </cell>
          <cell r="L26">
            <v>0</v>
          </cell>
          <cell r="M26">
            <v>69600</v>
          </cell>
          <cell r="N26">
            <v>-69600</v>
          </cell>
          <cell r="O26">
            <v>0</v>
          </cell>
          <cell r="R26">
            <v>0</v>
          </cell>
          <cell r="S26">
            <v>0</v>
          </cell>
          <cell r="T26">
            <v>0</v>
          </cell>
          <cell r="U26">
            <v>0</v>
          </cell>
          <cell r="V26">
            <v>0</v>
          </cell>
          <cell r="W26">
            <v>0</v>
          </cell>
        </row>
        <row r="27">
          <cell r="B27" t="str">
            <v>N</v>
          </cell>
          <cell r="C27" t="str">
            <v>3.20.1.2.84.6</v>
          </cell>
          <cell r="D27" t="str">
            <v>Suministro de Valvula de cierre rapido de 50 mm</v>
          </cell>
          <cell r="E27" t="str">
            <v>un</v>
          </cell>
          <cell r="F27">
            <v>0</v>
          </cell>
          <cell r="G27">
            <v>20000</v>
          </cell>
          <cell r="J27">
            <v>0</v>
          </cell>
          <cell r="L27">
            <v>0</v>
          </cell>
          <cell r="M27">
            <v>0</v>
          </cell>
          <cell r="N27">
            <v>0</v>
          </cell>
          <cell r="O27">
            <v>0</v>
          </cell>
          <cell r="R27">
            <v>0</v>
          </cell>
          <cell r="S27">
            <v>0</v>
          </cell>
          <cell r="T27">
            <v>0</v>
          </cell>
          <cell r="U27">
            <v>0</v>
          </cell>
        </row>
        <row r="28">
          <cell r="C28" t="str">
            <v>3.20.1.2.87</v>
          </cell>
          <cell r="D28" t="str">
            <v>Suministro de accesorios de acero sch40, norma ISO</v>
          </cell>
          <cell r="F28">
            <v>0</v>
          </cell>
          <cell r="I28">
            <v>0</v>
          </cell>
          <cell r="J28">
            <v>0</v>
          </cell>
          <cell r="L28">
            <v>0</v>
          </cell>
          <cell r="M28">
            <v>0</v>
          </cell>
          <cell r="N28">
            <v>0</v>
          </cell>
          <cell r="O28">
            <v>0</v>
          </cell>
          <cell r="R28">
            <v>0</v>
          </cell>
          <cell r="S28">
            <v>0</v>
          </cell>
          <cell r="T28">
            <v>0</v>
          </cell>
          <cell r="U28">
            <v>0</v>
          </cell>
          <cell r="V28">
            <v>0</v>
          </cell>
          <cell r="W28">
            <v>0</v>
          </cell>
        </row>
        <row r="29">
          <cell r="C29" t="str">
            <v>3.20.1.2.87.1</v>
          </cell>
          <cell r="D29" t="str">
            <v>Codo 45º Ø200mm, HD</v>
          </cell>
          <cell r="E29" t="str">
            <v>un</v>
          </cell>
          <cell r="F29">
            <v>6</v>
          </cell>
          <cell r="G29">
            <v>420000</v>
          </cell>
          <cell r="H29">
            <v>2520000</v>
          </cell>
          <cell r="I29">
            <v>0.90670339419882096</v>
          </cell>
          <cell r="J29">
            <v>6</v>
          </cell>
          <cell r="K29">
            <v>-6</v>
          </cell>
          <cell r="L29">
            <v>0</v>
          </cell>
          <cell r="M29">
            <v>2520000</v>
          </cell>
          <cell r="N29">
            <v>-2520000</v>
          </cell>
          <cell r="O29">
            <v>0</v>
          </cell>
          <cell r="R29">
            <v>0</v>
          </cell>
          <cell r="S29">
            <v>0</v>
          </cell>
          <cell r="T29">
            <v>0</v>
          </cell>
          <cell r="U29">
            <v>0</v>
          </cell>
          <cell r="V29">
            <v>0</v>
          </cell>
          <cell r="W29">
            <v>0</v>
          </cell>
        </row>
        <row r="30">
          <cell r="C30" t="str">
            <v>3.20.1.2.87.2</v>
          </cell>
          <cell r="D30" t="str">
            <v>Codo 45º Ø400mm, HD</v>
          </cell>
          <cell r="E30" t="str">
            <v>un</v>
          </cell>
          <cell r="F30">
            <v>2</v>
          </cell>
          <cell r="G30">
            <v>1577600</v>
          </cell>
          <cell r="H30">
            <v>3155200</v>
          </cell>
          <cell r="I30">
            <v>1.1352502180063968</v>
          </cell>
          <cell r="J30">
            <v>2</v>
          </cell>
          <cell r="K30">
            <v>-2</v>
          </cell>
          <cell r="L30">
            <v>0</v>
          </cell>
          <cell r="M30">
            <v>3155200</v>
          </cell>
          <cell r="N30">
            <v>-3155200</v>
          </cell>
          <cell r="O30">
            <v>0</v>
          </cell>
          <cell r="R30">
            <v>0</v>
          </cell>
          <cell r="S30">
            <v>0</v>
          </cell>
          <cell r="T30">
            <v>0</v>
          </cell>
          <cell r="U30">
            <v>0</v>
          </cell>
          <cell r="V30">
            <v>0</v>
          </cell>
          <cell r="W30">
            <v>0</v>
          </cell>
        </row>
        <row r="31">
          <cell r="C31" t="str">
            <v>3.20.1.2.87.3</v>
          </cell>
          <cell r="D31" t="str">
            <v>Codo 90º, Ø300mm, Acero</v>
          </cell>
          <cell r="E31" t="str">
            <v>un</v>
          </cell>
          <cell r="F31">
            <v>2</v>
          </cell>
          <cell r="G31">
            <v>1300000</v>
          </cell>
          <cell r="H31">
            <v>2600000</v>
          </cell>
          <cell r="I31">
            <v>0.93548762893529147</v>
          </cell>
          <cell r="J31">
            <v>2</v>
          </cell>
          <cell r="K31">
            <v>-2</v>
          </cell>
          <cell r="L31">
            <v>0</v>
          </cell>
          <cell r="M31">
            <v>2600000</v>
          </cell>
          <cell r="N31">
            <v>-2600000</v>
          </cell>
          <cell r="O31">
            <v>0</v>
          </cell>
          <cell r="R31">
            <v>0</v>
          </cell>
          <cell r="S31">
            <v>0</v>
          </cell>
          <cell r="T31">
            <v>0</v>
          </cell>
          <cell r="U31">
            <v>0</v>
          </cell>
          <cell r="V31">
            <v>0</v>
          </cell>
          <cell r="W31">
            <v>0</v>
          </cell>
        </row>
        <row r="32">
          <cell r="C32" t="str">
            <v>3.20.1.2.87.4</v>
          </cell>
          <cell r="D32" t="str">
            <v>Codo 90º, Ø400mm, Brida*Brida, Acero</v>
          </cell>
          <cell r="E32" t="str">
            <v>un</v>
          </cell>
          <cell r="F32">
            <v>3</v>
          </cell>
          <cell r="G32">
            <v>2000000</v>
          </cell>
          <cell r="H32">
            <v>6000000</v>
          </cell>
          <cell r="I32">
            <v>2.1588176052352881</v>
          </cell>
          <cell r="J32">
            <v>3</v>
          </cell>
          <cell r="K32">
            <v>-2</v>
          </cell>
          <cell r="L32">
            <v>1</v>
          </cell>
          <cell r="M32">
            <v>6000000</v>
          </cell>
          <cell r="N32">
            <v>-4000000</v>
          </cell>
          <cell r="O32">
            <v>2000000</v>
          </cell>
          <cell r="R32">
            <v>0</v>
          </cell>
          <cell r="S32">
            <v>0</v>
          </cell>
          <cell r="T32">
            <v>0</v>
          </cell>
          <cell r="U32">
            <v>0</v>
          </cell>
          <cell r="V32">
            <v>1</v>
          </cell>
          <cell r="W32">
            <v>2000000</v>
          </cell>
        </row>
        <row r="33">
          <cell r="B33" t="str">
            <v>N</v>
          </cell>
          <cell r="D33" t="str">
            <v>Codo 90º, Ø450 mm, Brida*Brida, Acero</v>
          </cell>
          <cell r="E33" t="str">
            <v>un</v>
          </cell>
          <cell r="F33">
            <v>0</v>
          </cell>
          <cell r="G33">
            <v>2503800</v>
          </cell>
          <cell r="J33">
            <v>0</v>
          </cell>
          <cell r="K33">
            <v>2</v>
          </cell>
          <cell r="L33">
            <v>2</v>
          </cell>
          <cell r="M33">
            <v>0</v>
          </cell>
          <cell r="N33">
            <v>5007600</v>
          </cell>
          <cell r="O33">
            <v>5007600</v>
          </cell>
          <cell r="R33">
            <v>0</v>
          </cell>
          <cell r="S33">
            <v>0</v>
          </cell>
          <cell r="T33">
            <v>0</v>
          </cell>
          <cell r="U33">
            <v>0</v>
          </cell>
        </row>
        <row r="34">
          <cell r="C34" t="str">
            <v>3.20.1.2.87.5</v>
          </cell>
          <cell r="D34" t="str">
            <v>Reducción excéntrica Ø400*250mm, Brida x Brida, Acero</v>
          </cell>
          <cell r="E34" t="str">
            <v>un</v>
          </cell>
          <cell r="F34">
            <v>3</v>
          </cell>
          <cell r="G34">
            <v>1299200</v>
          </cell>
          <cell r="H34">
            <v>3897600</v>
          </cell>
          <cell r="I34">
            <v>1.4023679163608431</v>
          </cell>
          <cell r="J34">
            <v>3</v>
          </cell>
          <cell r="K34">
            <v>-3</v>
          </cell>
          <cell r="L34">
            <v>0</v>
          </cell>
          <cell r="M34">
            <v>3897600</v>
          </cell>
          <cell r="N34">
            <v>-3897600</v>
          </cell>
          <cell r="O34">
            <v>0</v>
          </cell>
          <cell r="R34">
            <v>0</v>
          </cell>
          <cell r="S34">
            <v>0</v>
          </cell>
          <cell r="T34">
            <v>0</v>
          </cell>
          <cell r="U34">
            <v>0</v>
          </cell>
          <cell r="V34">
            <v>0</v>
          </cell>
          <cell r="W34">
            <v>0</v>
          </cell>
        </row>
        <row r="35">
          <cell r="B35" t="str">
            <v>N</v>
          </cell>
          <cell r="C35" t="str">
            <v>3.20.1.2.87.18</v>
          </cell>
          <cell r="D35" t="str">
            <v>Reducción excéntrica Ø450*300mm, Brida x Brida, Acero</v>
          </cell>
          <cell r="E35" t="str">
            <v>un</v>
          </cell>
          <cell r="F35">
            <v>0</v>
          </cell>
          <cell r="G35">
            <v>1926000</v>
          </cell>
          <cell r="J35">
            <v>0</v>
          </cell>
          <cell r="K35">
            <v>2</v>
          </cell>
          <cell r="L35">
            <v>2</v>
          </cell>
          <cell r="M35">
            <v>0</v>
          </cell>
          <cell r="N35">
            <v>3852000</v>
          </cell>
          <cell r="O35">
            <v>3852000</v>
          </cell>
          <cell r="R35">
            <v>0</v>
          </cell>
          <cell r="S35">
            <v>0</v>
          </cell>
          <cell r="T35">
            <v>0</v>
          </cell>
          <cell r="U35">
            <v>0</v>
          </cell>
          <cell r="V35">
            <v>2</v>
          </cell>
          <cell r="W35">
            <v>3852000</v>
          </cell>
        </row>
        <row r="36">
          <cell r="C36" t="str">
            <v>3.20.1.2.87.6</v>
          </cell>
          <cell r="D36" t="str">
            <v>Reducción concéntrica, Ø400 x 300mm, Acero</v>
          </cell>
          <cell r="E36" t="str">
            <v>un</v>
          </cell>
          <cell r="F36">
            <v>2</v>
          </cell>
          <cell r="G36">
            <v>1451160</v>
          </cell>
          <cell r="H36">
            <v>2902320</v>
          </cell>
          <cell r="I36">
            <v>1.0442632520044137</v>
          </cell>
          <cell r="J36">
            <v>2</v>
          </cell>
          <cell r="K36">
            <v>-2</v>
          </cell>
          <cell r="L36">
            <v>0</v>
          </cell>
          <cell r="M36">
            <v>2902320</v>
          </cell>
          <cell r="N36">
            <v>-2902320</v>
          </cell>
          <cell r="O36">
            <v>0</v>
          </cell>
          <cell r="R36">
            <v>0</v>
          </cell>
          <cell r="S36">
            <v>0</v>
          </cell>
          <cell r="T36">
            <v>0</v>
          </cell>
          <cell r="U36">
            <v>0</v>
          </cell>
          <cell r="V36">
            <v>0</v>
          </cell>
          <cell r="W36">
            <v>0</v>
          </cell>
        </row>
        <row r="37">
          <cell r="C37" t="str">
            <v>3.20.1.2.87.7</v>
          </cell>
          <cell r="D37" t="str">
            <v>Reducción concéntrica, Ø300 x 200mm, Acero</v>
          </cell>
          <cell r="E37" t="str">
            <v>un</v>
          </cell>
          <cell r="F37">
            <v>2</v>
          </cell>
          <cell r="G37">
            <v>936700</v>
          </cell>
          <cell r="H37">
            <v>1873400</v>
          </cell>
          <cell r="I37">
            <v>0.6740548169412981</v>
          </cell>
          <cell r="J37">
            <v>2</v>
          </cell>
          <cell r="K37">
            <v>-2</v>
          </cell>
          <cell r="L37">
            <v>0</v>
          </cell>
          <cell r="M37">
            <v>1873400</v>
          </cell>
          <cell r="N37">
            <v>-1873400</v>
          </cell>
          <cell r="O37">
            <v>0</v>
          </cell>
          <cell r="R37">
            <v>0</v>
          </cell>
          <cell r="S37">
            <v>0</v>
          </cell>
          <cell r="T37">
            <v>0</v>
          </cell>
          <cell r="U37">
            <v>0</v>
          </cell>
          <cell r="V37">
            <v>0</v>
          </cell>
          <cell r="W37">
            <v>0</v>
          </cell>
        </row>
        <row r="38">
          <cell r="B38" t="str">
            <v>N</v>
          </cell>
          <cell r="C38" t="str">
            <v>3.20.1.2.87.19</v>
          </cell>
          <cell r="D38" t="str">
            <v>Reducción concéntrica, Ø400 x 250mm, Acero</v>
          </cell>
          <cell r="E38" t="str">
            <v>un</v>
          </cell>
          <cell r="F38">
            <v>0</v>
          </cell>
          <cell r="G38">
            <v>1535000</v>
          </cell>
          <cell r="J38">
            <v>0</v>
          </cell>
          <cell r="K38">
            <v>2</v>
          </cell>
          <cell r="L38">
            <v>2</v>
          </cell>
          <cell r="M38">
            <v>0</v>
          </cell>
          <cell r="N38">
            <v>3070000</v>
          </cell>
          <cell r="O38">
            <v>3070000</v>
          </cell>
          <cell r="R38">
            <v>0</v>
          </cell>
          <cell r="S38">
            <v>0</v>
          </cell>
          <cell r="T38">
            <v>0</v>
          </cell>
          <cell r="U38">
            <v>0</v>
          </cell>
        </row>
        <row r="39">
          <cell r="C39" t="str">
            <v>3.20.1.2.87.8</v>
          </cell>
          <cell r="D39" t="str">
            <v>Tee, Ø90 x 90mm, BxB</v>
          </cell>
          <cell r="E39" t="str">
            <v>un</v>
          </cell>
          <cell r="F39">
            <v>1</v>
          </cell>
          <cell r="G39">
            <v>186760</v>
          </cell>
          <cell r="H39">
            <v>186760</v>
          </cell>
          <cell r="I39">
            <v>6.7196795992290406E-2</v>
          </cell>
          <cell r="J39">
            <v>1</v>
          </cell>
          <cell r="K39">
            <v>-1</v>
          </cell>
          <cell r="L39">
            <v>0</v>
          </cell>
          <cell r="M39">
            <v>186760</v>
          </cell>
          <cell r="N39">
            <v>-186760</v>
          </cell>
          <cell r="O39">
            <v>0</v>
          </cell>
          <cell r="R39">
            <v>0</v>
          </cell>
          <cell r="S39">
            <v>0</v>
          </cell>
          <cell r="T39">
            <v>0</v>
          </cell>
          <cell r="U39">
            <v>0</v>
          </cell>
          <cell r="V39">
            <v>0</v>
          </cell>
          <cell r="W39">
            <v>0</v>
          </cell>
        </row>
        <row r="40">
          <cell r="C40" t="str">
            <v>3.20.1.2.87.9</v>
          </cell>
          <cell r="D40" t="str">
            <v>Tee, Ø150 x 150mm, BxB</v>
          </cell>
          <cell r="E40" t="str">
            <v>un</v>
          </cell>
          <cell r="F40">
            <v>3</v>
          </cell>
          <cell r="G40">
            <v>361920</v>
          </cell>
          <cell r="H40">
            <v>1085760</v>
          </cell>
          <cell r="I40">
            <v>0.39065963384337776</v>
          </cell>
          <cell r="J40">
            <v>3</v>
          </cell>
          <cell r="K40">
            <v>-3</v>
          </cell>
          <cell r="L40">
            <v>0</v>
          </cell>
          <cell r="M40">
            <v>1085760</v>
          </cell>
          <cell r="N40">
            <v>-1085760</v>
          </cell>
          <cell r="O40">
            <v>0</v>
          </cell>
          <cell r="R40">
            <v>0</v>
          </cell>
          <cell r="S40">
            <v>0</v>
          </cell>
          <cell r="T40">
            <v>0</v>
          </cell>
          <cell r="U40">
            <v>0</v>
          </cell>
          <cell r="V40">
            <v>0</v>
          </cell>
          <cell r="W40">
            <v>0</v>
          </cell>
        </row>
        <row r="41">
          <cell r="C41" t="str">
            <v>3.20.1.2.87.10</v>
          </cell>
          <cell r="D41" t="str">
            <v>Tee, Ø150 x 25mm, BxB</v>
          </cell>
          <cell r="E41" t="str">
            <v>un</v>
          </cell>
          <cell r="F41">
            <v>2</v>
          </cell>
          <cell r="G41">
            <v>150000</v>
          </cell>
          <cell r="H41">
            <v>300000</v>
          </cell>
          <cell r="I41">
            <v>0.1079408802617644</v>
          </cell>
          <cell r="J41">
            <v>2</v>
          </cell>
          <cell r="K41">
            <v>-2</v>
          </cell>
          <cell r="L41">
            <v>0</v>
          </cell>
          <cell r="M41">
            <v>300000</v>
          </cell>
          <cell r="N41">
            <v>-300000</v>
          </cell>
          <cell r="O41">
            <v>0</v>
          </cell>
          <cell r="R41">
            <v>0</v>
          </cell>
          <cell r="S41">
            <v>0</v>
          </cell>
          <cell r="T41">
            <v>0</v>
          </cell>
          <cell r="U41">
            <v>0</v>
          </cell>
          <cell r="V41">
            <v>0</v>
          </cell>
          <cell r="W41">
            <v>0</v>
          </cell>
        </row>
        <row r="42">
          <cell r="C42" t="str">
            <v>3.20.1.2.87.11</v>
          </cell>
          <cell r="D42" t="str">
            <v>Reducción excéntrica Ø400*250mm, Brida x Brida, Acero</v>
          </cell>
          <cell r="E42" t="str">
            <v>un</v>
          </cell>
          <cell r="F42">
            <v>4</v>
          </cell>
          <cell r="G42">
            <v>1299200</v>
          </cell>
          <cell r="H42">
            <v>5196800</v>
          </cell>
          <cell r="I42">
            <v>1.869823888481124</v>
          </cell>
          <cell r="J42">
            <v>4</v>
          </cell>
          <cell r="K42">
            <v>-4</v>
          </cell>
          <cell r="L42">
            <v>0</v>
          </cell>
          <cell r="M42">
            <v>5196800</v>
          </cell>
          <cell r="N42">
            <v>-5196800</v>
          </cell>
          <cell r="O42">
            <v>0</v>
          </cell>
          <cell r="R42">
            <v>0</v>
          </cell>
          <cell r="S42">
            <v>0</v>
          </cell>
          <cell r="T42">
            <v>0</v>
          </cell>
          <cell r="U42">
            <v>0</v>
          </cell>
          <cell r="V42">
            <v>0</v>
          </cell>
          <cell r="W42">
            <v>0</v>
          </cell>
        </row>
        <row r="43">
          <cell r="C43" t="str">
            <v>3.20.1.2.87.12</v>
          </cell>
          <cell r="D43" t="str">
            <v>Tee con derivación a 45º, Ø300 x 200mm, BxB, HD</v>
          </cell>
          <cell r="E43" t="str">
            <v>un</v>
          </cell>
          <cell r="F43">
            <v>2</v>
          </cell>
          <cell r="G43">
            <v>1300000</v>
          </cell>
          <cell r="H43">
            <v>2600000</v>
          </cell>
          <cell r="I43">
            <v>0.93548762893529147</v>
          </cell>
          <cell r="J43">
            <v>2</v>
          </cell>
          <cell r="K43">
            <v>-2</v>
          </cell>
          <cell r="L43">
            <v>0</v>
          </cell>
          <cell r="M43">
            <v>2600000</v>
          </cell>
          <cell r="N43">
            <v>-2600000</v>
          </cell>
          <cell r="O43">
            <v>0</v>
          </cell>
          <cell r="R43">
            <v>0</v>
          </cell>
          <cell r="S43">
            <v>0</v>
          </cell>
          <cell r="T43">
            <v>0</v>
          </cell>
          <cell r="U43">
            <v>0</v>
          </cell>
          <cell r="V43">
            <v>0</v>
          </cell>
          <cell r="W43">
            <v>0</v>
          </cell>
        </row>
        <row r="44">
          <cell r="C44" t="str">
            <v>3.20.1.2.87.13</v>
          </cell>
          <cell r="D44" t="str">
            <v>Tee, Ø400 x 300mm, Acero</v>
          </cell>
          <cell r="E44" t="str">
            <v>un</v>
          </cell>
          <cell r="F44">
            <v>2</v>
          </cell>
          <cell r="G44">
            <v>2902320</v>
          </cell>
          <cell r="H44">
            <v>5804640</v>
          </cell>
          <cell r="I44">
            <v>2.0885265040088274</v>
          </cell>
          <cell r="J44">
            <v>2</v>
          </cell>
          <cell r="K44">
            <v>-2</v>
          </cell>
          <cell r="L44">
            <v>0</v>
          </cell>
          <cell r="M44">
            <v>5804640</v>
          </cell>
          <cell r="N44">
            <v>-5804640</v>
          </cell>
          <cell r="O44">
            <v>0</v>
          </cell>
          <cell r="R44">
            <v>0</v>
          </cell>
          <cell r="S44">
            <v>0</v>
          </cell>
          <cell r="T44">
            <v>0</v>
          </cell>
          <cell r="U44">
            <v>0</v>
          </cell>
          <cell r="V44">
            <v>0</v>
          </cell>
          <cell r="W44">
            <v>0</v>
          </cell>
        </row>
        <row r="45">
          <cell r="C45" t="str">
            <v>3.20.1.2.87.14</v>
          </cell>
          <cell r="D45" t="str">
            <v>Bridas Ø50mm, Acero, norma ISO</v>
          </cell>
          <cell r="E45" t="str">
            <v>un</v>
          </cell>
          <cell r="F45">
            <v>4</v>
          </cell>
          <cell r="G45">
            <v>46400</v>
          </cell>
          <cell r="H45">
            <v>185600</v>
          </cell>
          <cell r="I45">
            <v>6.677942458861158E-2</v>
          </cell>
          <cell r="J45">
            <v>4</v>
          </cell>
          <cell r="K45">
            <v>-4</v>
          </cell>
          <cell r="L45">
            <v>0</v>
          </cell>
          <cell r="M45">
            <v>185600</v>
          </cell>
          <cell r="N45">
            <v>-185600</v>
          </cell>
          <cell r="O45">
            <v>0</v>
          </cell>
          <cell r="R45">
            <v>0</v>
          </cell>
          <cell r="S45">
            <v>0</v>
          </cell>
          <cell r="T45">
            <v>0</v>
          </cell>
          <cell r="U45">
            <v>0</v>
          </cell>
          <cell r="V45">
            <v>0</v>
          </cell>
          <cell r="W45">
            <v>0</v>
          </cell>
        </row>
        <row r="46">
          <cell r="C46" t="str">
            <v>3.20.1.2.87.15</v>
          </cell>
          <cell r="D46" t="str">
            <v>Bridas Ø200mm, Acero, norma ISO</v>
          </cell>
          <cell r="E46" t="str">
            <v>un</v>
          </cell>
          <cell r="F46">
            <v>4</v>
          </cell>
          <cell r="G46">
            <v>113680</v>
          </cell>
          <cell r="H46">
            <v>454720</v>
          </cell>
          <cell r="I46">
            <v>0.16360959024209837</v>
          </cell>
          <cell r="J46">
            <v>4</v>
          </cell>
          <cell r="L46">
            <v>4</v>
          </cell>
          <cell r="M46">
            <v>454720</v>
          </cell>
          <cell r="N46">
            <v>0</v>
          </cell>
          <cell r="O46">
            <v>454720</v>
          </cell>
          <cell r="R46">
            <v>0</v>
          </cell>
          <cell r="S46">
            <v>0</v>
          </cell>
          <cell r="T46">
            <v>0</v>
          </cell>
          <cell r="U46">
            <v>0</v>
          </cell>
          <cell r="V46">
            <v>4</v>
          </cell>
          <cell r="W46">
            <v>454720</v>
          </cell>
        </row>
        <row r="47">
          <cell r="C47" t="str">
            <v>3.20.1.2.87.16</v>
          </cell>
          <cell r="D47" t="str">
            <v>Bridas Ø300mm, Acero, norma ISO</v>
          </cell>
          <cell r="E47" t="str">
            <v>un</v>
          </cell>
          <cell r="F47">
            <v>6</v>
          </cell>
          <cell r="G47">
            <v>300000</v>
          </cell>
          <cell r="H47">
            <v>1800000</v>
          </cell>
          <cell r="I47">
            <v>0.64764528157058643</v>
          </cell>
          <cell r="J47">
            <v>6</v>
          </cell>
          <cell r="K47">
            <v>-4</v>
          </cell>
          <cell r="L47">
            <v>2</v>
          </cell>
          <cell r="M47">
            <v>1800000</v>
          </cell>
          <cell r="N47">
            <v>-1200000</v>
          </cell>
          <cell r="O47">
            <v>600000</v>
          </cell>
          <cell r="R47">
            <v>0</v>
          </cell>
          <cell r="S47">
            <v>0</v>
          </cell>
          <cell r="T47">
            <v>0</v>
          </cell>
          <cell r="U47">
            <v>0</v>
          </cell>
          <cell r="V47">
            <v>2</v>
          </cell>
          <cell r="W47">
            <v>600000</v>
          </cell>
        </row>
        <row r="48">
          <cell r="C48" t="str">
            <v>3.20.1.2.87.17</v>
          </cell>
          <cell r="D48" t="str">
            <v>Bridas Ø400mm, Acero, norma ISO</v>
          </cell>
          <cell r="E48" t="str">
            <v>un</v>
          </cell>
          <cell r="F48">
            <v>10</v>
          </cell>
          <cell r="G48">
            <v>754000</v>
          </cell>
          <cell r="H48">
            <v>7540000</v>
          </cell>
          <cell r="I48">
            <v>2.7129141239123453</v>
          </cell>
          <cell r="J48">
            <v>10</v>
          </cell>
          <cell r="K48">
            <v>-4</v>
          </cell>
          <cell r="L48">
            <v>6</v>
          </cell>
          <cell r="M48">
            <v>7540000</v>
          </cell>
          <cell r="N48">
            <v>-3016000</v>
          </cell>
          <cell r="O48">
            <v>4524000</v>
          </cell>
          <cell r="R48">
            <v>0</v>
          </cell>
          <cell r="S48">
            <v>0</v>
          </cell>
          <cell r="T48">
            <v>0</v>
          </cell>
          <cell r="U48">
            <v>0</v>
          </cell>
          <cell r="V48">
            <v>6</v>
          </cell>
          <cell r="W48">
            <v>4524000</v>
          </cell>
        </row>
        <row r="49">
          <cell r="B49" t="str">
            <v>N</v>
          </cell>
          <cell r="C49" t="str">
            <v>3.20.1.2.87.20</v>
          </cell>
          <cell r="D49" t="str">
            <v>Bridas Ø450mm, Acero, norma ISO</v>
          </cell>
          <cell r="E49" t="str">
            <v>un</v>
          </cell>
          <cell r="F49">
            <v>0</v>
          </cell>
          <cell r="G49">
            <v>850000</v>
          </cell>
          <cell r="J49">
            <v>0</v>
          </cell>
          <cell r="K49">
            <v>4</v>
          </cell>
          <cell r="L49">
            <v>4</v>
          </cell>
          <cell r="M49">
            <v>0</v>
          </cell>
          <cell r="N49">
            <v>3400000</v>
          </cell>
          <cell r="O49">
            <v>3400000</v>
          </cell>
          <cell r="R49">
            <v>0</v>
          </cell>
          <cell r="S49">
            <v>0</v>
          </cell>
          <cell r="T49">
            <v>0</v>
          </cell>
          <cell r="U49">
            <v>0</v>
          </cell>
          <cell r="V49">
            <v>4</v>
          </cell>
          <cell r="W49">
            <v>3400000</v>
          </cell>
        </row>
        <row r="50">
          <cell r="C50" t="str">
            <v>3.20.1.2.86.3</v>
          </cell>
          <cell r="D50" t="str">
            <v>Válvula cheque horizontal de clapetas Ø300mm, acero, bridadas, norma ISO PN10</v>
          </cell>
          <cell r="E50" t="str">
            <v>un</v>
          </cell>
          <cell r="F50">
            <v>4</v>
          </cell>
          <cell r="G50">
            <v>8012699.9999999991</v>
          </cell>
          <cell r="H50">
            <v>32050799.999999996</v>
          </cell>
          <cell r="I50">
            <v>11.531971883645861</v>
          </cell>
          <cell r="J50">
            <v>4</v>
          </cell>
          <cell r="K50">
            <v>-4</v>
          </cell>
          <cell r="L50">
            <v>0</v>
          </cell>
          <cell r="M50">
            <v>32050799.999999996</v>
          </cell>
          <cell r="N50">
            <v>-32050799.999999996</v>
          </cell>
          <cell r="O50">
            <v>0</v>
          </cell>
          <cell r="R50">
            <v>0</v>
          </cell>
          <cell r="S50">
            <v>0</v>
          </cell>
          <cell r="T50">
            <v>0</v>
          </cell>
          <cell r="U50">
            <v>0</v>
          </cell>
          <cell r="V50">
            <v>0</v>
          </cell>
          <cell r="W50">
            <v>0</v>
          </cell>
        </row>
        <row r="51">
          <cell r="C51" t="str">
            <v>3.20.1.2.86.7</v>
          </cell>
          <cell r="D51" t="str">
            <v>Válvula cheque vertical de clapetas Ø400mm, acero, con coladera de succión, bridada</v>
          </cell>
          <cell r="E51" t="str">
            <v>un</v>
          </cell>
          <cell r="F51">
            <v>3</v>
          </cell>
          <cell r="G51">
            <v>10723730</v>
          </cell>
          <cell r="H51">
            <v>32171190</v>
          </cell>
          <cell r="I51">
            <v>11.575288558894908</v>
          </cell>
          <cell r="J51">
            <v>3</v>
          </cell>
          <cell r="K51">
            <v>-3</v>
          </cell>
          <cell r="L51">
            <v>0</v>
          </cell>
          <cell r="M51">
            <v>32171190</v>
          </cell>
          <cell r="N51">
            <v>-32171190</v>
          </cell>
          <cell r="O51">
            <v>0</v>
          </cell>
          <cell r="R51">
            <v>0</v>
          </cell>
          <cell r="S51">
            <v>0</v>
          </cell>
          <cell r="T51">
            <v>0</v>
          </cell>
          <cell r="U51">
            <v>0</v>
          </cell>
          <cell r="V51">
            <v>0</v>
          </cell>
          <cell r="W51">
            <v>0</v>
          </cell>
        </row>
        <row r="52">
          <cell r="B52" t="str">
            <v>N</v>
          </cell>
          <cell r="C52" t="str">
            <v>3.20.1.2.86.8</v>
          </cell>
          <cell r="D52" t="str">
            <v>Válvula cheque horizontal de clapetas Ø400mm, acero, bridadas, norma ISO PN10</v>
          </cell>
          <cell r="E52" t="str">
            <v>un</v>
          </cell>
          <cell r="F52">
            <v>0</v>
          </cell>
          <cell r="G52">
            <v>10987200</v>
          </cell>
          <cell r="I52">
            <v>0</v>
          </cell>
          <cell r="J52">
            <v>0</v>
          </cell>
          <cell r="K52">
            <v>2</v>
          </cell>
          <cell r="L52">
            <v>2</v>
          </cell>
          <cell r="M52">
            <v>0</v>
          </cell>
          <cell r="N52">
            <v>21974400</v>
          </cell>
          <cell r="O52">
            <v>21974400</v>
          </cell>
          <cell r="R52">
            <v>0</v>
          </cell>
          <cell r="S52">
            <v>0</v>
          </cell>
          <cell r="T52">
            <v>0</v>
          </cell>
          <cell r="U52">
            <v>0</v>
          </cell>
        </row>
        <row r="53">
          <cell r="B53" t="str">
            <v>N</v>
          </cell>
          <cell r="C53" t="str">
            <v>3.20.1.2.86.9</v>
          </cell>
          <cell r="D53" t="str">
            <v>Válvula cheque vertical de clapetas Ø450mm, acero, con coladera de succión, bridada</v>
          </cell>
          <cell r="E53" t="str">
            <v>un</v>
          </cell>
          <cell r="F53">
            <v>0</v>
          </cell>
          <cell r="G53">
            <v>13500000</v>
          </cell>
          <cell r="I53">
            <v>0</v>
          </cell>
          <cell r="J53">
            <v>0</v>
          </cell>
          <cell r="K53">
            <v>2</v>
          </cell>
          <cell r="L53">
            <v>2</v>
          </cell>
          <cell r="M53">
            <v>0</v>
          </cell>
          <cell r="N53">
            <v>27000000</v>
          </cell>
          <cell r="O53">
            <v>27000000</v>
          </cell>
          <cell r="R53">
            <v>0</v>
          </cell>
          <cell r="S53">
            <v>0</v>
          </cell>
          <cell r="T53">
            <v>0</v>
          </cell>
          <cell r="U53">
            <v>0</v>
          </cell>
        </row>
        <row r="54">
          <cell r="C54" t="str">
            <v>3.20.2.8</v>
          </cell>
          <cell r="D54" t="str">
            <v>Suministro de unión de desmontaje, HD, Norma ISO, PN 16</v>
          </cell>
          <cell r="F54">
            <v>0</v>
          </cell>
          <cell r="I54">
            <v>0</v>
          </cell>
          <cell r="J54">
            <v>0</v>
          </cell>
          <cell r="L54">
            <v>0</v>
          </cell>
          <cell r="M54">
            <v>0</v>
          </cell>
          <cell r="N54">
            <v>0</v>
          </cell>
          <cell r="O54">
            <v>0</v>
          </cell>
          <cell r="R54">
            <v>0</v>
          </cell>
          <cell r="S54">
            <v>0</v>
          </cell>
          <cell r="T54">
            <v>0</v>
          </cell>
          <cell r="U54">
            <v>0</v>
          </cell>
          <cell r="V54">
            <v>0</v>
          </cell>
          <cell r="W54">
            <v>0</v>
          </cell>
        </row>
        <row r="55">
          <cell r="C55" t="str">
            <v>3.20.2.8.1</v>
          </cell>
          <cell r="D55" t="str">
            <v>d = 300 mm (12")</v>
          </cell>
          <cell r="E55" t="str">
            <v>un</v>
          </cell>
          <cell r="F55">
            <v>4</v>
          </cell>
          <cell r="G55">
            <v>1488000</v>
          </cell>
          <cell r="H55">
            <v>5952000</v>
          </cell>
          <cell r="I55">
            <v>2.1415470643934058</v>
          </cell>
          <cell r="J55">
            <v>4</v>
          </cell>
          <cell r="K55">
            <v>-4</v>
          </cell>
          <cell r="L55">
            <v>0</v>
          </cell>
          <cell r="M55">
            <v>5952000</v>
          </cell>
          <cell r="N55">
            <v>-5952000</v>
          </cell>
          <cell r="O55">
            <v>0</v>
          </cell>
          <cell r="R55">
            <v>0</v>
          </cell>
          <cell r="S55">
            <v>0</v>
          </cell>
          <cell r="T55">
            <v>0</v>
          </cell>
          <cell r="U55">
            <v>0</v>
          </cell>
          <cell r="V55">
            <v>0</v>
          </cell>
          <cell r="W55">
            <v>0</v>
          </cell>
        </row>
        <row r="56">
          <cell r="B56" t="str">
            <v>N</v>
          </cell>
          <cell r="C56" t="str">
            <v>3.20.2.8.3</v>
          </cell>
          <cell r="D56" t="str">
            <v>d = 250 mm (12")</v>
          </cell>
          <cell r="E56" t="str">
            <v>un</v>
          </cell>
          <cell r="F56">
            <v>0</v>
          </cell>
          <cell r="G56">
            <v>1915000</v>
          </cell>
          <cell r="J56">
            <v>0</v>
          </cell>
          <cell r="K56">
            <v>2</v>
          </cell>
          <cell r="L56">
            <v>2</v>
          </cell>
          <cell r="M56">
            <v>0</v>
          </cell>
          <cell r="N56">
            <v>3830000</v>
          </cell>
          <cell r="O56">
            <v>3830000</v>
          </cell>
          <cell r="R56">
            <v>0</v>
          </cell>
          <cell r="S56">
            <v>0</v>
          </cell>
          <cell r="T56">
            <v>0</v>
          </cell>
          <cell r="U56">
            <v>0</v>
          </cell>
        </row>
        <row r="57">
          <cell r="C57">
            <v>3.21</v>
          </cell>
          <cell r="D57" t="str">
            <v>SUMINISTRO DE EQUIPOS MECÁNICOS Y ELÉCTROMECÁNICOS</v>
          </cell>
          <cell r="F57">
            <v>0</v>
          </cell>
          <cell r="I57">
            <v>0</v>
          </cell>
          <cell r="J57">
            <v>0</v>
          </cell>
          <cell r="L57">
            <v>0</v>
          </cell>
          <cell r="M57">
            <v>0</v>
          </cell>
          <cell r="N57">
            <v>0</v>
          </cell>
          <cell r="O57">
            <v>0</v>
          </cell>
          <cell r="R57">
            <v>0</v>
          </cell>
          <cell r="S57">
            <v>0</v>
          </cell>
          <cell r="T57">
            <v>0</v>
          </cell>
          <cell r="U57">
            <v>0</v>
          </cell>
          <cell r="V57">
            <v>0</v>
          </cell>
          <cell r="W57">
            <v>0</v>
          </cell>
        </row>
        <row r="58">
          <cell r="C58" t="str">
            <v>3.21.1</v>
          </cell>
          <cell r="D58" t="str">
            <v>Bombas centrífugas horizontales</v>
          </cell>
          <cell r="F58">
            <v>0</v>
          </cell>
          <cell r="I58">
            <v>0</v>
          </cell>
          <cell r="J58">
            <v>0</v>
          </cell>
          <cell r="L58">
            <v>0</v>
          </cell>
          <cell r="M58">
            <v>0</v>
          </cell>
          <cell r="N58">
            <v>0</v>
          </cell>
          <cell r="O58">
            <v>0</v>
          </cell>
          <cell r="R58">
            <v>0</v>
          </cell>
          <cell r="S58">
            <v>0</v>
          </cell>
          <cell r="T58">
            <v>0</v>
          </cell>
          <cell r="U58">
            <v>0</v>
          </cell>
          <cell r="V58">
            <v>0</v>
          </cell>
          <cell r="W58">
            <v>0</v>
          </cell>
        </row>
        <row r="59">
          <cell r="C59" t="str">
            <v>3.21.1.1</v>
          </cell>
          <cell r="D59" t="str">
            <v>Suministro de bomba centrífuga horizontal de carcaza partida para bombear agua cruda, impulsor abierto, Qn=105LPS y Hn=13.2m para la primera etapa, con motor y bomba con capacidad para una segunda etapa de 16m, 1150RPM, 460 voltios, 60 ciclos, 20 metros d</v>
          </cell>
          <cell r="E59" t="str">
            <v>un</v>
          </cell>
          <cell r="F59">
            <v>3</v>
          </cell>
          <cell r="G59">
            <v>37233100</v>
          </cell>
          <cell r="H59">
            <v>111699300</v>
          </cell>
          <cell r="I59">
            <v>40.189735888743009</v>
          </cell>
          <cell r="J59">
            <v>3</v>
          </cell>
          <cell r="K59">
            <v>-3</v>
          </cell>
          <cell r="L59">
            <v>0</v>
          </cell>
          <cell r="M59">
            <v>111699300</v>
          </cell>
          <cell r="N59">
            <v>-111699300</v>
          </cell>
          <cell r="O59">
            <v>0</v>
          </cell>
          <cell r="R59">
            <v>0</v>
          </cell>
          <cell r="S59">
            <v>0</v>
          </cell>
          <cell r="T59">
            <v>0</v>
          </cell>
          <cell r="U59">
            <v>0</v>
          </cell>
          <cell r="V59">
            <v>0</v>
          </cell>
          <cell r="W59">
            <v>0</v>
          </cell>
        </row>
        <row r="60">
          <cell r="B60" t="str">
            <v>N</v>
          </cell>
          <cell r="C60" t="str">
            <v>3.21.1.2</v>
          </cell>
          <cell r="D60" t="str">
            <v>Suministro de bomba centrífuga horizontal de carcaza partida para bombear agua cruda, impulsor con paso mínimo de 40 mm, con impulsor para Qn=210 l/s y Hn=24m para la primera etapa; con mmotor eléctrico y bomba con capacidad para una segunda etapa Qn = 21</v>
          </cell>
          <cell r="E60" t="str">
            <v>un</v>
          </cell>
          <cell r="F60">
            <v>0</v>
          </cell>
          <cell r="G60">
            <v>90000000</v>
          </cell>
          <cell r="J60">
            <v>0</v>
          </cell>
          <cell r="K60">
            <v>2</v>
          </cell>
          <cell r="L60">
            <v>2</v>
          </cell>
          <cell r="M60">
            <v>0</v>
          </cell>
          <cell r="N60">
            <v>180000000</v>
          </cell>
          <cell r="O60">
            <v>180000000</v>
          </cell>
          <cell r="R60">
            <v>0</v>
          </cell>
          <cell r="S60">
            <v>0</v>
          </cell>
          <cell r="T60">
            <v>0</v>
          </cell>
          <cell r="U60">
            <v>0</v>
          </cell>
        </row>
        <row r="61">
          <cell r="D61" t="str">
            <v>ITEMS NUEVOS</v>
          </cell>
        </row>
        <row r="62">
          <cell r="D62" t="str">
            <v xml:space="preserve">Suministro de válvula de compuerta brida x brida norma ISO PN 10 </v>
          </cell>
        </row>
        <row r="63">
          <cell r="D63" t="str">
            <v>d = 100 mm (4")</v>
          </cell>
          <cell r="E63" t="str">
            <v>UN</v>
          </cell>
          <cell r="G63">
            <v>434118.40000000002</v>
          </cell>
          <cell r="H63">
            <v>0</v>
          </cell>
          <cell r="I63">
            <v>0</v>
          </cell>
          <cell r="J63">
            <v>0</v>
          </cell>
          <cell r="K63">
            <v>2</v>
          </cell>
          <cell r="L63">
            <v>2</v>
          </cell>
          <cell r="M63">
            <v>0</v>
          </cell>
          <cell r="N63">
            <v>868236.80000000005</v>
          </cell>
          <cell r="O63">
            <v>868236.80000000005</v>
          </cell>
          <cell r="R63">
            <v>0</v>
          </cell>
          <cell r="S63">
            <v>0</v>
          </cell>
          <cell r="T63">
            <v>0</v>
          </cell>
          <cell r="U63">
            <v>0</v>
          </cell>
          <cell r="V63">
            <v>2</v>
          </cell>
          <cell r="W63">
            <v>868236.80000000005</v>
          </cell>
        </row>
        <row r="64">
          <cell r="D64" t="str">
            <v xml:space="preserve">Suministro de ventosa de triple acción norma ISO PN 10 </v>
          </cell>
          <cell r="K64">
            <v>0</v>
          </cell>
        </row>
        <row r="65">
          <cell r="D65" t="str">
            <v>d = 100 mm (4")</v>
          </cell>
          <cell r="E65" t="str">
            <v>UN</v>
          </cell>
          <cell r="G65">
            <v>1443785.3</v>
          </cell>
          <cell r="H65">
            <v>0</v>
          </cell>
          <cell r="I65">
            <v>0</v>
          </cell>
          <cell r="J65">
            <v>0</v>
          </cell>
          <cell r="K65">
            <v>2</v>
          </cell>
          <cell r="L65">
            <v>2</v>
          </cell>
          <cell r="M65">
            <v>0</v>
          </cell>
          <cell r="N65">
            <v>2887570.6</v>
          </cell>
          <cell r="O65">
            <v>2887570.6</v>
          </cell>
          <cell r="R65">
            <v>0</v>
          </cell>
          <cell r="S65">
            <v>0</v>
          </cell>
          <cell r="T65">
            <v>0</v>
          </cell>
          <cell r="U65">
            <v>0</v>
          </cell>
          <cell r="V65">
            <v>2</v>
          </cell>
          <cell r="W65">
            <v>2887570.6</v>
          </cell>
        </row>
        <row r="66">
          <cell r="D66" t="str">
            <v>Codo 45° BxB HD Norma ISO PN 10</v>
          </cell>
          <cell r="K66">
            <v>0</v>
          </cell>
        </row>
        <row r="67">
          <cell r="D67" t="str">
            <v>d = 400 mm (16")</v>
          </cell>
          <cell r="E67" t="str">
            <v>UN</v>
          </cell>
          <cell r="G67">
            <v>4354176</v>
          </cell>
          <cell r="H67">
            <v>0</v>
          </cell>
          <cell r="I67">
            <v>0</v>
          </cell>
          <cell r="J67">
            <v>0</v>
          </cell>
          <cell r="K67">
            <v>2</v>
          </cell>
          <cell r="L67">
            <v>2</v>
          </cell>
          <cell r="M67">
            <v>0</v>
          </cell>
          <cell r="N67">
            <v>8708352</v>
          </cell>
          <cell r="O67">
            <v>8708352</v>
          </cell>
          <cell r="R67">
            <v>0</v>
          </cell>
          <cell r="S67">
            <v>0</v>
          </cell>
          <cell r="T67">
            <v>0</v>
          </cell>
          <cell r="U67">
            <v>0</v>
          </cell>
          <cell r="V67">
            <v>2</v>
          </cell>
          <cell r="W67">
            <v>8708352</v>
          </cell>
        </row>
        <row r="68">
          <cell r="D68" t="str">
            <v>Codo 90° B x B HD Norma ISO PN 10</v>
          </cell>
          <cell r="K68">
            <v>0</v>
          </cell>
        </row>
        <row r="69">
          <cell r="D69" t="str">
            <v>d = 500 mm (20")</v>
          </cell>
          <cell r="E69" t="str">
            <v>UN</v>
          </cell>
          <cell r="G69">
            <v>6148000</v>
          </cell>
          <cell r="H69">
            <v>0</v>
          </cell>
          <cell r="I69">
            <v>0</v>
          </cell>
          <cell r="J69">
            <v>0</v>
          </cell>
          <cell r="K69">
            <v>2</v>
          </cell>
          <cell r="L69">
            <v>2</v>
          </cell>
          <cell r="M69">
            <v>0</v>
          </cell>
          <cell r="N69">
            <v>12296000</v>
          </cell>
          <cell r="O69">
            <v>12296000</v>
          </cell>
          <cell r="R69">
            <v>0</v>
          </cell>
          <cell r="S69">
            <v>0</v>
          </cell>
          <cell r="T69">
            <v>0</v>
          </cell>
          <cell r="U69">
            <v>0</v>
          </cell>
          <cell r="V69">
            <v>2</v>
          </cell>
          <cell r="W69">
            <v>12296000</v>
          </cell>
        </row>
        <row r="70">
          <cell r="D70" t="str">
            <v>Codo 90° JA x JA HD Norma ISO PN 10</v>
          </cell>
          <cell r="K70">
            <v>0</v>
          </cell>
        </row>
        <row r="71">
          <cell r="D71" t="str">
            <v>d = 500 mm (20")</v>
          </cell>
          <cell r="E71" t="str">
            <v>UN</v>
          </cell>
          <cell r="G71">
            <v>3537438.56</v>
          </cell>
          <cell r="H71">
            <v>0</v>
          </cell>
          <cell r="I71">
            <v>0</v>
          </cell>
          <cell r="J71">
            <v>0</v>
          </cell>
          <cell r="K71">
            <v>1</v>
          </cell>
          <cell r="L71">
            <v>1</v>
          </cell>
          <cell r="M71">
            <v>0</v>
          </cell>
          <cell r="N71">
            <v>3537438.56</v>
          </cell>
          <cell r="O71">
            <v>3537438.56</v>
          </cell>
          <cell r="R71">
            <v>0</v>
          </cell>
          <cell r="S71">
            <v>0</v>
          </cell>
          <cell r="T71">
            <v>0</v>
          </cell>
          <cell r="U71">
            <v>0</v>
          </cell>
          <cell r="V71">
            <v>1</v>
          </cell>
          <cell r="W71">
            <v>3537438.56</v>
          </cell>
        </row>
        <row r="72">
          <cell r="D72" t="str">
            <v>Unión Brida Enchufe. Norma ISO. PN10 (Maxidaptor)</v>
          </cell>
          <cell r="K72">
            <v>0</v>
          </cell>
        </row>
        <row r="73">
          <cell r="D73" t="str">
            <v>d = 500 mm (20")</v>
          </cell>
          <cell r="E73" t="str">
            <v>UN</v>
          </cell>
          <cell r="G73">
            <v>1782189.2</v>
          </cell>
          <cell r="H73">
            <v>0</v>
          </cell>
          <cell r="I73">
            <v>0</v>
          </cell>
          <cell r="J73">
            <v>0</v>
          </cell>
          <cell r="K73">
            <v>1</v>
          </cell>
          <cell r="L73">
            <v>1</v>
          </cell>
          <cell r="M73">
            <v>0</v>
          </cell>
          <cell r="N73">
            <v>1782189.2</v>
          </cell>
          <cell r="O73">
            <v>1782189.2</v>
          </cell>
          <cell r="R73">
            <v>0</v>
          </cell>
          <cell r="S73">
            <v>0</v>
          </cell>
          <cell r="T73">
            <v>0</v>
          </cell>
          <cell r="U73">
            <v>0</v>
          </cell>
          <cell r="V73">
            <v>1</v>
          </cell>
          <cell r="W73">
            <v>1782189.2</v>
          </cell>
        </row>
        <row r="74">
          <cell r="D74" t="str">
            <v>Reducción B x B HD. Norma ISO. PN 10</v>
          </cell>
          <cell r="K74">
            <v>0</v>
          </cell>
        </row>
        <row r="75">
          <cell r="D75" t="str">
            <v>d = 600 x 400 mm</v>
          </cell>
          <cell r="E75" t="str">
            <v>UN</v>
          </cell>
          <cell r="G75">
            <v>4640000</v>
          </cell>
          <cell r="H75">
            <v>0</v>
          </cell>
          <cell r="I75">
            <v>0</v>
          </cell>
          <cell r="J75">
            <v>0</v>
          </cell>
          <cell r="K75">
            <v>2</v>
          </cell>
          <cell r="L75">
            <v>2</v>
          </cell>
          <cell r="M75">
            <v>0</v>
          </cell>
          <cell r="N75">
            <v>9280000</v>
          </cell>
          <cell r="O75">
            <v>9280000</v>
          </cell>
          <cell r="R75">
            <v>0</v>
          </cell>
          <cell r="S75">
            <v>0</v>
          </cell>
          <cell r="T75">
            <v>0</v>
          </cell>
          <cell r="U75">
            <v>0</v>
          </cell>
          <cell r="V75">
            <v>2</v>
          </cell>
          <cell r="W75">
            <v>9280000</v>
          </cell>
        </row>
        <row r="76">
          <cell r="D76" t="str">
            <v>d = 600 x 500 mm</v>
          </cell>
          <cell r="E76" t="str">
            <v>UN</v>
          </cell>
          <cell r="G76">
            <v>5000000</v>
          </cell>
          <cell r="H76">
            <v>0</v>
          </cell>
          <cell r="I76">
            <v>0</v>
          </cell>
          <cell r="J76">
            <v>0</v>
          </cell>
          <cell r="K76">
            <v>1</v>
          </cell>
          <cell r="L76">
            <v>1</v>
          </cell>
          <cell r="M76">
            <v>0</v>
          </cell>
          <cell r="N76">
            <v>5000000</v>
          </cell>
          <cell r="O76">
            <v>5000000</v>
          </cell>
          <cell r="R76">
            <v>0</v>
          </cell>
          <cell r="S76">
            <v>0</v>
          </cell>
          <cell r="T76">
            <v>0</v>
          </cell>
          <cell r="U76">
            <v>0</v>
          </cell>
          <cell r="V76">
            <v>1</v>
          </cell>
          <cell r="W76">
            <v>5000000</v>
          </cell>
        </row>
        <row r="77">
          <cell r="D77" t="str">
            <v>Suministro de Tee JA x JA x B HD. Norma ISO. PN 10</v>
          </cell>
          <cell r="K77">
            <v>0</v>
          </cell>
        </row>
        <row r="78">
          <cell r="D78" t="str">
            <v>Tee 500 x 500 x 500 mm</v>
          </cell>
          <cell r="E78" t="str">
            <v>UN</v>
          </cell>
          <cell r="H78">
            <v>0</v>
          </cell>
          <cell r="I78">
            <v>0</v>
          </cell>
          <cell r="J78">
            <v>0</v>
          </cell>
          <cell r="K78">
            <v>1</v>
          </cell>
          <cell r="L78">
            <v>1</v>
          </cell>
          <cell r="M78">
            <v>0</v>
          </cell>
          <cell r="N78">
            <v>0</v>
          </cell>
          <cell r="O78">
            <v>0</v>
          </cell>
          <cell r="R78">
            <v>0</v>
          </cell>
          <cell r="S78">
            <v>0</v>
          </cell>
          <cell r="T78">
            <v>0</v>
          </cell>
          <cell r="U78">
            <v>0</v>
          </cell>
          <cell r="V78">
            <v>1</v>
          </cell>
          <cell r="W78">
            <v>0</v>
          </cell>
        </row>
        <row r="79">
          <cell r="D79" t="str">
            <v>Suministro de Tee B x B x B HD. Norma ISO. PN 10</v>
          </cell>
        </row>
        <row r="80">
          <cell r="D80" t="str">
            <v>Tee 600 x 600 x 600 mm</v>
          </cell>
          <cell r="E80" t="str">
            <v>UN</v>
          </cell>
          <cell r="G80">
            <v>10542834</v>
          </cell>
          <cell r="H80">
            <v>0</v>
          </cell>
          <cell r="I80">
            <v>0</v>
          </cell>
          <cell r="J80">
            <v>0</v>
          </cell>
          <cell r="K80">
            <v>1</v>
          </cell>
          <cell r="L80">
            <v>1</v>
          </cell>
          <cell r="M80">
            <v>0</v>
          </cell>
          <cell r="N80">
            <v>10542834</v>
          </cell>
          <cell r="O80">
            <v>10542834</v>
          </cell>
          <cell r="R80">
            <v>0</v>
          </cell>
          <cell r="S80">
            <v>0</v>
          </cell>
          <cell r="T80">
            <v>0</v>
          </cell>
          <cell r="U80">
            <v>0</v>
          </cell>
          <cell r="V80">
            <v>1</v>
          </cell>
          <cell r="W80">
            <v>10542834</v>
          </cell>
        </row>
        <row r="81">
          <cell r="D81" t="str">
            <v>Tee 400 x 400 x 100 mm</v>
          </cell>
          <cell r="E81" t="str">
            <v>UN</v>
          </cell>
          <cell r="G81">
            <v>4800000</v>
          </cell>
          <cell r="H81">
            <v>0</v>
          </cell>
          <cell r="I81">
            <v>0</v>
          </cell>
          <cell r="J81">
            <v>0</v>
          </cell>
          <cell r="K81">
            <v>2</v>
          </cell>
          <cell r="L81">
            <v>2</v>
          </cell>
          <cell r="M81">
            <v>0</v>
          </cell>
          <cell r="N81">
            <v>9600000</v>
          </cell>
          <cell r="O81">
            <v>9600000</v>
          </cell>
          <cell r="R81">
            <v>0</v>
          </cell>
          <cell r="S81">
            <v>0</v>
          </cell>
          <cell r="T81">
            <v>0</v>
          </cell>
          <cell r="U81">
            <v>0</v>
          </cell>
          <cell r="V81">
            <v>2</v>
          </cell>
          <cell r="W81">
            <v>9600000</v>
          </cell>
        </row>
        <row r="82">
          <cell r="D82" t="str">
            <v>Suministro de Niples bridados (Brida espigo y lisos)</v>
          </cell>
          <cell r="K82">
            <v>0</v>
          </cell>
        </row>
        <row r="83">
          <cell r="D83" t="str">
            <v>4&lt; L &lt; 5 m</v>
          </cell>
          <cell r="K83">
            <v>0</v>
          </cell>
        </row>
        <row r="84">
          <cell r="D84" t="str">
            <v>d = 400 mm Brida x Brida. Norma ISO. PN 10. L=4.5 m.</v>
          </cell>
          <cell r="E84" t="str">
            <v>UN</v>
          </cell>
          <cell r="G84">
            <v>2700000</v>
          </cell>
          <cell r="H84">
            <v>0</v>
          </cell>
          <cell r="I84">
            <v>0</v>
          </cell>
          <cell r="J84">
            <v>0</v>
          </cell>
          <cell r="K84">
            <v>2</v>
          </cell>
          <cell r="L84">
            <v>2</v>
          </cell>
          <cell r="M84">
            <v>0</v>
          </cell>
          <cell r="N84">
            <v>5400000</v>
          </cell>
          <cell r="O84">
            <v>5400000</v>
          </cell>
          <cell r="R84">
            <v>0</v>
          </cell>
          <cell r="S84">
            <v>0</v>
          </cell>
          <cell r="T84">
            <v>0</v>
          </cell>
          <cell r="U84">
            <v>0</v>
          </cell>
          <cell r="V84">
            <v>2</v>
          </cell>
          <cell r="W84">
            <v>5400000</v>
          </cell>
        </row>
        <row r="88">
          <cell r="D88" t="str">
            <v>COSTO SUMINISTRO</v>
          </cell>
          <cell r="F88">
            <v>0</v>
          </cell>
          <cell r="H88">
            <v>277929918</v>
          </cell>
          <cell r="J88">
            <v>0</v>
          </cell>
          <cell r="L88">
            <v>0</v>
          </cell>
          <cell r="M88">
            <v>277929918</v>
          </cell>
          <cell r="N88">
            <v>88041168.760000005</v>
          </cell>
          <cell r="O88">
            <v>365971086.76000005</v>
          </cell>
          <cell r="R88">
            <v>0</v>
          </cell>
          <cell r="S88">
            <v>0</v>
          </cell>
          <cell r="T88">
            <v>0</v>
          </cell>
          <cell r="U88">
            <v>30000000</v>
          </cell>
          <cell r="V88">
            <v>0</v>
          </cell>
          <cell r="W88">
            <v>-9972480</v>
          </cell>
        </row>
        <row r="89">
          <cell r="D89" t="str">
            <v>A,I,U,</v>
          </cell>
          <cell r="E89">
            <v>0.12</v>
          </cell>
          <cell r="F89">
            <v>0</v>
          </cell>
          <cell r="H89">
            <v>33351590.16</v>
          </cell>
          <cell r="J89">
            <v>0</v>
          </cell>
          <cell r="L89">
            <v>0</v>
          </cell>
          <cell r="M89">
            <v>33351590.16</v>
          </cell>
          <cell r="N89">
            <v>10564940.2512</v>
          </cell>
          <cell r="O89">
            <v>43916530.411200002</v>
          </cell>
          <cell r="R89">
            <v>0</v>
          </cell>
          <cell r="S89">
            <v>0</v>
          </cell>
          <cell r="T89">
            <v>0</v>
          </cell>
          <cell r="U89">
            <v>3600000</v>
          </cell>
          <cell r="W89">
            <v>-1196697.5999999999</v>
          </cell>
        </row>
        <row r="90">
          <cell r="B90" t="str">
            <v>TO1</v>
          </cell>
          <cell r="D90" t="str">
            <v>COSTO TOTAL SUMINISTRO</v>
          </cell>
          <cell r="F90">
            <v>0</v>
          </cell>
          <cell r="H90">
            <v>311281508</v>
          </cell>
          <cell r="J90">
            <v>0</v>
          </cell>
          <cell r="L90">
            <v>0</v>
          </cell>
          <cell r="M90">
            <v>311281508</v>
          </cell>
          <cell r="N90">
            <v>98606109</v>
          </cell>
          <cell r="O90">
            <v>409887617</v>
          </cell>
          <cell r="R90">
            <v>0</v>
          </cell>
          <cell r="S90">
            <v>0</v>
          </cell>
          <cell r="T90">
            <v>0</v>
          </cell>
          <cell r="U90">
            <v>33600000</v>
          </cell>
          <cell r="V90">
            <v>0</v>
          </cell>
          <cell r="W90">
            <v>-11169178</v>
          </cell>
        </row>
        <row r="91">
          <cell r="B91" t="str">
            <v>T2</v>
          </cell>
          <cell r="C91" t="str">
            <v>INSTALACION DE EQUIPOS Y ACCESORIOS PARA LA ESTACION DE BOMBEO DE AGUA CRUDA (91)</v>
          </cell>
          <cell r="F91">
            <v>0</v>
          </cell>
          <cell r="J91">
            <v>0</v>
          </cell>
          <cell r="L91">
            <v>0</v>
          </cell>
          <cell r="M91">
            <v>0</v>
          </cell>
          <cell r="N91">
            <v>0</v>
          </cell>
          <cell r="O91">
            <v>0</v>
          </cell>
          <cell r="R91">
            <v>0</v>
          </cell>
          <cell r="S91">
            <v>0</v>
          </cell>
          <cell r="T91">
            <v>0</v>
          </cell>
          <cell r="U91">
            <v>0</v>
          </cell>
          <cell r="V91">
            <v>0</v>
          </cell>
          <cell r="W91">
            <v>0</v>
          </cell>
        </row>
        <row r="92">
          <cell r="C92" t="str">
            <v xml:space="preserve">ITEM  </v>
          </cell>
          <cell r="D92" t="str">
            <v>DESCRIPCION</v>
          </cell>
          <cell r="E92" t="str">
            <v xml:space="preserve">UNIDAD </v>
          </cell>
          <cell r="F92">
            <v>0</v>
          </cell>
          <cell r="G92" t="str">
            <v>V. UNITARIO</v>
          </cell>
          <cell r="H92" t="str">
            <v xml:space="preserve"> V. PARCIAL</v>
          </cell>
          <cell r="I92" t="str">
            <v>%</v>
          </cell>
          <cell r="J92">
            <v>0</v>
          </cell>
          <cell r="L92">
            <v>0</v>
          </cell>
          <cell r="R92">
            <v>0</v>
          </cell>
        </row>
        <row r="93">
          <cell r="C93">
            <v>3.1</v>
          </cell>
          <cell r="D93" t="str">
            <v>SEÑALIZACION Y SEGURIDAD EN LA OBRA</v>
          </cell>
          <cell r="F93">
            <v>0</v>
          </cell>
          <cell r="J93">
            <v>0</v>
          </cell>
          <cell r="L93">
            <v>0</v>
          </cell>
          <cell r="M93">
            <v>0</v>
          </cell>
          <cell r="N93">
            <v>0</v>
          </cell>
          <cell r="O93">
            <v>0</v>
          </cell>
          <cell r="R93">
            <v>0</v>
          </cell>
          <cell r="S93">
            <v>0</v>
          </cell>
          <cell r="T93">
            <v>0</v>
          </cell>
          <cell r="U93">
            <v>0</v>
          </cell>
          <cell r="V93">
            <v>0</v>
          </cell>
          <cell r="W93">
            <v>0</v>
          </cell>
        </row>
        <row r="94">
          <cell r="C94" t="str">
            <v>3.1.1</v>
          </cell>
          <cell r="D94" t="str">
            <v>Señalización de la obra</v>
          </cell>
          <cell r="F94">
            <v>0</v>
          </cell>
          <cell r="J94">
            <v>0</v>
          </cell>
          <cell r="L94">
            <v>0</v>
          </cell>
          <cell r="M94">
            <v>0</v>
          </cell>
          <cell r="N94">
            <v>0</v>
          </cell>
          <cell r="O94">
            <v>0</v>
          </cell>
          <cell r="R94">
            <v>0</v>
          </cell>
          <cell r="S94">
            <v>0</v>
          </cell>
          <cell r="T94">
            <v>0</v>
          </cell>
          <cell r="U94">
            <v>0</v>
          </cell>
          <cell r="V94">
            <v>0</v>
          </cell>
          <cell r="W94">
            <v>0</v>
          </cell>
        </row>
        <row r="95">
          <cell r="C95" t="str">
            <v>3.1.1.1</v>
          </cell>
          <cell r="D95" t="str">
            <v>Soporte para cinta demarcadora. Esquema No.1</v>
          </cell>
          <cell r="E95" t="str">
            <v>un</v>
          </cell>
          <cell r="F95">
            <v>30</v>
          </cell>
          <cell r="G95">
            <v>10100</v>
          </cell>
          <cell r="H95">
            <v>303000</v>
          </cell>
          <cell r="I95">
            <v>9.592918336720932E-2</v>
          </cell>
          <cell r="J95">
            <v>30</v>
          </cell>
          <cell r="K95">
            <v>-30</v>
          </cell>
          <cell r="L95">
            <v>0</v>
          </cell>
          <cell r="M95">
            <v>303000</v>
          </cell>
          <cell r="N95">
            <v>-303000</v>
          </cell>
          <cell r="O95">
            <v>0</v>
          </cell>
          <cell r="R95">
            <v>0</v>
          </cell>
          <cell r="S95">
            <v>0</v>
          </cell>
          <cell r="T95">
            <v>0</v>
          </cell>
          <cell r="U95">
            <v>0</v>
          </cell>
          <cell r="V95">
            <v>0</v>
          </cell>
          <cell r="W95">
            <v>0</v>
          </cell>
        </row>
        <row r="96">
          <cell r="C96" t="str">
            <v>3.1.1.2</v>
          </cell>
          <cell r="D96" t="str">
            <v>Cinta demarcadora, sin soportes. Esquema No. 2</v>
          </cell>
          <cell r="E96" t="str">
            <v>m</v>
          </cell>
          <cell r="F96">
            <v>500</v>
          </cell>
          <cell r="G96">
            <v>830</v>
          </cell>
          <cell r="H96">
            <v>415000</v>
          </cell>
          <cell r="I96">
            <v>0.13138815543693685</v>
          </cell>
          <cell r="J96">
            <v>500</v>
          </cell>
          <cell r="K96">
            <v>-500</v>
          </cell>
          <cell r="L96">
            <v>0</v>
          </cell>
          <cell r="M96">
            <v>415000</v>
          </cell>
          <cell r="N96">
            <v>-415000</v>
          </cell>
          <cell r="O96">
            <v>0</v>
          </cell>
          <cell r="R96">
            <v>0</v>
          </cell>
          <cell r="S96">
            <v>0</v>
          </cell>
          <cell r="T96">
            <v>0</v>
          </cell>
          <cell r="U96">
            <v>0</v>
          </cell>
          <cell r="V96">
            <v>0</v>
          </cell>
          <cell r="W96">
            <v>0</v>
          </cell>
        </row>
        <row r="97">
          <cell r="C97" t="str">
            <v>3.1.1.3</v>
          </cell>
          <cell r="D97" t="str">
            <v>Vallas móviles. Barreras</v>
          </cell>
          <cell r="F97">
            <v>0</v>
          </cell>
          <cell r="I97">
            <v>0</v>
          </cell>
          <cell r="J97">
            <v>0</v>
          </cell>
          <cell r="L97">
            <v>0</v>
          </cell>
          <cell r="M97">
            <v>0</v>
          </cell>
          <cell r="N97">
            <v>0</v>
          </cell>
          <cell r="O97">
            <v>0</v>
          </cell>
          <cell r="R97">
            <v>0</v>
          </cell>
          <cell r="S97">
            <v>0</v>
          </cell>
          <cell r="T97">
            <v>0</v>
          </cell>
          <cell r="U97">
            <v>0</v>
          </cell>
          <cell r="V97">
            <v>0</v>
          </cell>
          <cell r="W97">
            <v>0</v>
          </cell>
        </row>
        <row r="98">
          <cell r="C98" t="str">
            <v>3.1.1.3.4</v>
          </cell>
          <cell r="D98" t="str">
            <v>Valla móvil Tipo 4. Valla doble cara. Esquema No. 6</v>
          </cell>
          <cell r="E98" t="str">
            <v>un</v>
          </cell>
          <cell r="F98">
            <v>4</v>
          </cell>
          <cell r="G98">
            <v>155000</v>
          </cell>
          <cell r="H98">
            <v>620000</v>
          </cell>
          <cell r="I98">
            <v>0.19629073824313456</v>
          </cell>
          <cell r="J98">
            <v>4</v>
          </cell>
          <cell r="K98">
            <v>-4</v>
          </cell>
          <cell r="L98">
            <v>0</v>
          </cell>
          <cell r="M98">
            <v>620000</v>
          </cell>
          <cell r="N98">
            <v>-620000</v>
          </cell>
          <cell r="O98">
            <v>0</v>
          </cell>
          <cell r="R98">
            <v>0</v>
          </cell>
          <cell r="S98">
            <v>0</v>
          </cell>
          <cell r="T98">
            <v>0</v>
          </cell>
          <cell r="U98">
            <v>0</v>
          </cell>
          <cell r="V98">
            <v>0</v>
          </cell>
          <cell r="W98">
            <v>0</v>
          </cell>
        </row>
        <row r="99">
          <cell r="C99" t="str">
            <v>3.1.1.4</v>
          </cell>
          <cell r="D99" t="str">
            <v>Avisos preventivos fijos. Esquemas Nos. 10,11,12,13, y 14</v>
          </cell>
          <cell r="E99" t="str">
            <v>un</v>
          </cell>
          <cell r="F99">
            <v>1</v>
          </cell>
          <cell r="G99">
            <v>150000</v>
          </cell>
          <cell r="H99">
            <v>150000</v>
          </cell>
          <cell r="I99">
            <v>4.7489694736242233E-2</v>
          </cell>
          <cell r="J99">
            <v>1</v>
          </cell>
          <cell r="K99">
            <v>-1</v>
          </cell>
          <cell r="L99">
            <v>0</v>
          </cell>
          <cell r="M99">
            <v>150000</v>
          </cell>
          <cell r="N99">
            <v>-150000</v>
          </cell>
          <cell r="O99">
            <v>0</v>
          </cell>
          <cell r="R99">
            <v>0</v>
          </cell>
          <cell r="S99">
            <v>0</v>
          </cell>
          <cell r="T99">
            <v>0</v>
          </cell>
          <cell r="U99">
            <v>0</v>
          </cell>
          <cell r="V99">
            <v>0</v>
          </cell>
          <cell r="W99">
            <v>0</v>
          </cell>
        </row>
        <row r="100">
          <cell r="C100">
            <v>3.3</v>
          </cell>
          <cell r="D100" t="str">
            <v>EXCAVACIONES Y ENTIBADOS</v>
          </cell>
          <cell r="F100">
            <v>0</v>
          </cell>
          <cell r="I100">
            <v>0</v>
          </cell>
          <cell r="J100">
            <v>0</v>
          </cell>
          <cell r="L100">
            <v>0</v>
          </cell>
          <cell r="M100">
            <v>0</v>
          </cell>
          <cell r="N100">
            <v>0</v>
          </cell>
          <cell r="O100">
            <v>0</v>
          </cell>
          <cell r="R100">
            <v>0</v>
          </cell>
          <cell r="S100">
            <v>0</v>
          </cell>
          <cell r="T100">
            <v>0</v>
          </cell>
          <cell r="U100">
            <v>0</v>
          </cell>
          <cell r="V100">
            <v>0</v>
          </cell>
          <cell r="W100">
            <v>0</v>
          </cell>
        </row>
        <row r="101">
          <cell r="C101" t="str">
            <v>3.3.6</v>
          </cell>
          <cell r="D101" t="str">
            <v>Dragados</v>
          </cell>
          <cell r="F101">
            <v>0</v>
          </cell>
          <cell r="I101">
            <v>0</v>
          </cell>
          <cell r="J101">
            <v>0</v>
          </cell>
          <cell r="L101">
            <v>0</v>
          </cell>
          <cell r="M101">
            <v>0</v>
          </cell>
          <cell r="N101">
            <v>0</v>
          </cell>
          <cell r="O101">
            <v>0</v>
          </cell>
          <cell r="R101">
            <v>0</v>
          </cell>
          <cell r="S101">
            <v>0</v>
          </cell>
          <cell r="T101">
            <v>0</v>
          </cell>
          <cell r="U101">
            <v>0</v>
          </cell>
          <cell r="V101">
            <v>0</v>
          </cell>
          <cell r="W101">
            <v>0</v>
          </cell>
        </row>
        <row r="102">
          <cell r="C102" t="str">
            <v>3.3.6.1</v>
          </cell>
          <cell r="D102" t="str">
            <v>Con equipo de dragado para cualquier material bajo cualquier condición. Incluye retiro a lugar autorizado</v>
          </cell>
          <cell r="E102" t="str">
            <v>m3</v>
          </cell>
          <cell r="F102">
            <v>500</v>
          </cell>
          <cell r="G102">
            <v>6740</v>
          </cell>
          <cell r="H102">
            <v>3370000</v>
          </cell>
          <cell r="I102">
            <v>1.066935141740909</v>
          </cell>
          <cell r="J102">
            <v>500</v>
          </cell>
          <cell r="K102">
            <v>-500</v>
          </cell>
          <cell r="L102">
            <v>0</v>
          </cell>
          <cell r="M102">
            <v>3370000</v>
          </cell>
          <cell r="N102">
            <v>-3370000</v>
          </cell>
          <cell r="O102">
            <v>0</v>
          </cell>
          <cell r="R102">
            <v>0</v>
          </cell>
          <cell r="S102">
            <v>0</v>
          </cell>
          <cell r="T102">
            <v>0</v>
          </cell>
          <cell r="U102">
            <v>0</v>
          </cell>
          <cell r="V102">
            <v>0</v>
          </cell>
          <cell r="W102">
            <v>0</v>
          </cell>
        </row>
        <row r="103">
          <cell r="C103" t="str">
            <v>3,10</v>
          </cell>
          <cell r="D103" t="str">
            <v>INSTALACIÓN DE ACCESORIOS Y TRABAJOS METALMECÁNICOS</v>
          </cell>
          <cell r="F103">
            <v>0</v>
          </cell>
          <cell r="I103">
            <v>0</v>
          </cell>
          <cell r="J103">
            <v>0</v>
          </cell>
          <cell r="L103">
            <v>0</v>
          </cell>
          <cell r="M103">
            <v>0</v>
          </cell>
          <cell r="N103">
            <v>0</v>
          </cell>
          <cell r="O103">
            <v>0</v>
          </cell>
          <cell r="R103">
            <v>0</v>
          </cell>
          <cell r="S103">
            <v>0</v>
          </cell>
          <cell r="T103">
            <v>0</v>
          </cell>
          <cell r="U103">
            <v>0</v>
          </cell>
          <cell r="V103">
            <v>0</v>
          </cell>
          <cell r="W103">
            <v>0</v>
          </cell>
        </row>
        <row r="104">
          <cell r="C104" t="str">
            <v>3.10.1</v>
          </cell>
          <cell r="D104" t="str">
            <v>Trabajos metalmecánicos</v>
          </cell>
          <cell r="F104">
            <v>0</v>
          </cell>
          <cell r="I104">
            <v>0</v>
          </cell>
          <cell r="J104">
            <v>0</v>
          </cell>
          <cell r="L104">
            <v>0</v>
          </cell>
          <cell r="M104">
            <v>0</v>
          </cell>
          <cell r="N104">
            <v>0</v>
          </cell>
          <cell r="O104">
            <v>0</v>
          </cell>
          <cell r="R104">
            <v>0</v>
          </cell>
          <cell r="S104">
            <v>0</v>
          </cell>
          <cell r="T104">
            <v>0</v>
          </cell>
          <cell r="U104">
            <v>0</v>
          </cell>
          <cell r="V104">
            <v>0</v>
          </cell>
          <cell r="W104">
            <v>0</v>
          </cell>
        </row>
        <row r="105">
          <cell r="C105" t="str">
            <v>3.10.1.2</v>
          </cell>
          <cell r="D105" t="str">
            <v>Diseño, construcción e instalación en sitio de barcaza flotante en acero estructural y acero naval para instalación de bombas centrífugas y múltiple de impulsión, (dimenciones: ancho 7.82m * 9.36m), la barcaza cubierta y con malla de seguridad. Las dimenc</v>
          </cell>
          <cell r="E105" t="str">
            <v>un</v>
          </cell>
          <cell r="F105">
            <v>1</v>
          </cell>
          <cell r="G105">
            <v>165000000</v>
          </cell>
          <cell r="H105">
            <v>165000000</v>
          </cell>
          <cell r="I105">
            <v>52.238664209866457</v>
          </cell>
          <cell r="J105">
            <v>1</v>
          </cell>
          <cell r="L105">
            <v>1</v>
          </cell>
          <cell r="M105">
            <v>165000000</v>
          </cell>
          <cell r="N105">
            <v>0</v>
          </cell>
          <cell r="O105">
            <v>165000000</v>
          </cell>
          <cell r="R105">
            <v>0</v>
          </cell>
          <cell r="S105">
            <v>0</v>
          </cell>
          <cell r="T105">
            <v>0</v>
          </cell>
          <cell r="U105">
            <v>0</v>
          </cell>
          <cell r="V105">
            <v>1</v>
          </cell>
          <cell r="W105">
            <v>165000000</v>
          </cell>
        </row>
        <row r="106">
          <cell r="B106" t="str">
            <v>N</v>
          </cell>
          <cell r="C106" t="str">
            <v>3.10.1.4</v>
          </cell>
          <cell r="D106" t="str">
            <v>Diseño, construcción e instalación en sitio de barcaza flotante en acero estructural y acero naval para instalación de tres bombas centrífugas y múltiple de impulsión, (dimenciones: ancho 7.80m * 7.70m), la barcaza con cuatro compartimientos mínimos de fl</v>
          </cell>
          <cell r="E106" t="str">
            <v>un</v>
          </cell>
          <cell r="F106">
            <v>0</v>
          </cell>
          <cell r="G106">
            <v>165000000</v>
          </cell>
          <cell r="J106">
            <v>0</v>
          </cell>
          <cell r="L106">
            <v>0</v>
          </cell>
          <cell r="M106">
            <v>0</v>
          </cell>
          <cell r="N106">
            <v>0</v>
          </cell>
          <cell r="O106">
            <v>0</v>
          </cell>
          <cell r="R106">
            <v>0</v>
          </cell>
        </row>
        <row r="107">
          <cell r="C107" t="str">
            <v>3.10.1.3</v>
          </cell>
          <cell r="D107" t="str">
            <v>Diseño, construcción e instalación de puente en acero, con soportes de pilotes en el río, incluye suministro e instalación de tuberías de mangueras de Ø400mm para empalme a barcaza y accesorios varios. Longitud del puente de 53m</v>
          </cell>
          <cell r="E107" t="str">
            <v>gl</v>
          </cell>
          <cell r="F107">
            <v>1</v>
          </cell>
          <cell r="G107">
            <v>140000000</v>
          </cell>
          <cell r="H107">
            <v>140000000</v>
          </cell>
          <cell r="I107">
            <v>44.323715087159421</v>
          </cell>
          <cell r="J107">
            <v>1</v>
          </cell>
          <cell r="L107">
            <v>1</v>
          </cell>
          <cell r="M107">
            <v>140000000</v>
          </cell>
          <cell r="N107">
            <v>0</v>
          </cell>
          <cell r="O107">
            <v>140000000</v>
          </cell>
          <cell r="R107">
            <v>0</v>
          </cell>
          <cell r="S107">
            <v>0</v>
          </cell>
          <cell r="T107">
            <v>0</v>
          </cell>
          <cell r="U107">
            <v>0</v>
          </cell>
          <cell r="V107">
            <v>1</v>
          </cell>
          <cell r="W107">
            <v>140000000</v>
          </cell>
        </row>
        <row r="108">
          <cell r="B108" t="str">
            <v>N</v>
          </cell>
          <cell r="C108" t="str">
            <v>3.10.1.5</v>
          </cell>
          <cell r="D108" t="str">
            <v>Diseño, construcción e instalación de puente en acero, con soportes de pilotes en La orilla y en el río, incluye suministro e instalación de tuberías de mangueras de Ø400mm, l= 12,5 m para empalme a tuberías de salidas bridadas de la barcaza. Longitud del</v>
          </cell>
          <cell r="E108" t="str">
            <v>gl</v>
          </cell>
          <cell r="F108">
            <v>0</v>
          </cell>
          <cell r="G108">
            <v>80000000</v>
          </cell>
          <cell r="J108">
            <v>0</v>
          </cell>
          <cell r="L108">
            <v>0</v>
          </cell>
          <cell r="M108">
            <v>0</v>
          </cell>
          <cell r="N108">
            <v>0</v>
          </cell>
          <cell r="O108">
            <v>0</v>
          </cell>
          <cell r="R108">
            <v>0</v>
          </cell>
          <cell r="S108">
            <v>0</v>
          </cell>
          <cell r="T108">
            <v>0</v>
          </cell>
          <cell r="U108">
            <v>0</v>
          </cell>
        </row>
        <row r="109">
          <cell r="C109" t="str">
            <v>3,11</v>
          </cell>
          <cell r="D109" t="str">
            <v>INSTALACION DE EQUIPOS MECÁNICOS Y ELÉCTROMECÁNICOS</v>
          </cell>
          <cell r="F109">
            <v>0</v>
          </cell>
          <cell r="I109">
            <v>0</v>
          </cell>
          <cell r="J109">
            <v>0</v>
          </cell>
          <cell r="L109">
            <v>0</v>
          </cell>
          <cell r="M109">
            <v>0</v>
          </cell>
          <cell r="N109">
            <v>0</v>
          </cell>
          <cell r="O109">
            <v>0</v>
          </cell>
          <cell r="R109">
            <v>0</v>
          </cell>
          <cell r="S109">
            <v>0</v>
          </cell>
          <cell r="T109">
            <v>0</v>
          </cell>
          <cell r="U109">
            <v>0</v>
          </cell>
          <cell r="V109">
            <v>0</v>
          </cell>
          <cell r="W109">
            <v>0</v>
          </cell>
        </row>
        <row r="110">
          <cell r="C110" t="str">
            <v>3.11.1</v>
          </cell>
          <cell r="D110" t="str">
            <v>Bombas centrífugas</v>
          </cell>
          <cell r="F110">
            <v>0</v>
          </cell>
          <cell r="I110">
            <v>0</v>
          </cell>
          <cell r="J110">
            <v>0</v>
          </cell>
          <cell r="L110">
            <v>0</v>
          </cell>
          <cell r="M110">
            <v>0</v>
          </cell>
          <cell r="N110">
            <v>0</v>
          </cell>
          <cell r="O110">
            <v>0</v>
          </cell>
          <cell r="R110">
            <v>0</v>
          </cell>
          <cell r="S110">
            <v>0</v>
          </cell>
          <cell r="T110">
            <v>0</v>
          </cell>
          <cell r="U110">
            <v>0</v>
          </cell>
          <cell r="V110">
            <v>0</v>
          </cell>
          <cell r="W110">
            <v>0</v>
          </cell>
        </row>
        <row r="111">
          <cell r="C111" t="str">
            <v>3.11.1.1</v>
          </cell>
          <cell r="D111" t="str">
            <v>Instalación de tres equipos de bombeo Qn=105LPS y Hn=14.6m en la barcaza con sus tuberías de succión Ø400mm acero y el múltiple de la impulsión Ø300 a 400mm en acero, distribución según plano.</v>
          </cell>
          <cell r="E111" t="str">
            <v>gl</v>
          </cell>
          <cell r="F111">
            <v>1</v>
          </cell>
          <cell r="G111">
            <v>6000000</v>
          </cell>
          <cell r="H111">
            <v>6000000</v>
          </cell>
          <cell r="I111">
            <v>1.8995877894496895</v>
          </cell>
          <cell r="J111">
            <v>1</v>
          </cell>
          <cell r="L111">
            <v>1</v>
          </cell>
          <cell r="M111">
            <v>6000000</v>
          </cell>
          <cell r="N111">
            <v>0</v>
          </cell>
          <cell r="O111">
            <v>6000000</v>
          </cell>
          <cell r="R111">
            <v>0</v>
          </cell>
          <cell r="S111">
            <v>0</v>
          </cell>
          <cell r="T111">
            <v>0</v>
          </cell>
          <cell r="U111">
            <v>0</v>
          </cell>
          <cell r="V111">
            <v>1</v>
          </cell>
          <cell r="W111">
            <v>6000000</v>
          </cell>
        </row>
        <row r="112">
          <cell r="B112" t="str">
            <v>N</v>
          </cell>
          <cell r="C112" t="str">
            <v>3.11.1.2</v>
          </cell>
          <cell r="D112" t="str">
            <v>Instalación de dos equipos de bombeo Qn=210 LPS y Hn=24.0m en la barcaza con trabajos metalmecáncos para instalación de tuberías y accesorios en acero con empalmes bridados y soldados; incluyen las tuberías y accesorios para la succión entre Ø 300 a 450 m</v>
          </cell>
          <cell r="E112" t="str">
            <v>gl</v>
          </cell>
          <cell r="F112">
            <v>0</v>
          </cell>
          <cell r="G112">
            <v>17059680</v>
          </cell>
          <cell r="J112">
            <v>0</v>
          </cell>
          <cell r="L112">
            <v>0</v>
          </cell>
          <cell r="M112">
            <v>0</v>
          </cell>
          <cell r="N112">
            <v>0</v>
          </cell>
          <cell r="O112">
            <v>0</v>
          </cell>
          <cell r="R112">
            <v>0</v>
          </cell>
          <cell r="S112">
            <v>0</v>
          </cell>
          <cell r="T112">
            <v>0</v>
          </cell>
          <cell r="U112">
            <v>0</v>
          </cell>
        </row>
        <row r="113">
          <cell r="D113" t="str">
            <v>COSTO DIRECTO</v>
          </cell>
          <cell r="F113">
            <v>0</v>
          </cell>
          <cell r="H113">
            <v>315858000</v>
          </cell>
          <cell r="J113">
            <v>0</v>
          </cell>
          <cell r="L113">
            <v>0</v>
          </cell>
          <cell r="M113">
            <v>315858000</v>
          </cell>
          <cell r="N113">
            <v>-4858000</v>
          </cell>
          <cell r="O113">
            <v>311000000</v>
          </cell>
          <cell r="R113">
            <v>0</v>
          </cell>
          <cell r="S113">
            <v>0</v>
          </cell>
          <cell r="T113">
            <v>0</v>
          </cell>
          <cell r="U113">
            <v>0</v>
          </cell>
          <cell r="V113">
            <v>0</v>
          </cell>
          <cell r="W113">
            <v>311000000</v>
          </cell>
        </row>
        <row r="114">
          <cell r="D114" t="str">
            <v>A,I,U, (25% )</v>
          </cell>
          <cell r="E114">
            <v>0.25</v>
          </cell>
          <cell r="F114">
            <v>0</v>
          </cell>
          <cell r="H114">
            <v>78964500</v>
          </cell>
          <cell r="J114">
            <v>0</v>
          </cell>
          <cell r="L114">
            <v>0</v>
          </cell>
          <cell r="M114">
            <v>78964500</v>
          </cell>
          <cell r="N114">
            <v>-1214500</v>
          </cell>
          <cell r="O114">
            <v>77750000</v>
          </cell>
          <cell r="R114">
            <v>0</v>
          </cell>
          <cell r="S114">
            <v>0</v>
          </cell>
          <cell r="T114">
            <v>0</v>
          </cell>
          <cell r="U114">
            <v>0</v>
          </cell>
          <cell r="W114">
            <v>77750000</v>
          </cell>
        </row>
        <row r="115">
          <cell r="B115" t="str">
            <v>TO2</v>
          </cell>
          <cell r="D115" t="str">
            <v>COSTO TOTAL OBRA CIVIL</v>
          </cell>
          <cell r="F115">
            <v>0</v>
          </cell>
          <cell r="H115">
            <v>394822500</v>
          </cell>
          <cell r="J115">
            <v>0</v>
          </cell>
          <cell r="L115">
            <v>0</v>
          </cell>
          <cell r="M115">
            <v>394822500</v>
          </cell>
          <cell r="N115">
            <v>-6072500</v>
          </cell>
          <cell r="O115">
            <v>388750000</v>
          </cell>
          <cell r="R115">
            <v>0</v>
          </cell>
          <cell r="S115">
            <v>0</v>
          </cell>
          <cell r="T115">
            <v>0</v>
          </cell>
          <cell r="U115">
            <v>0</v>
          </cell>
          <cell r="V115">
            <v>0</v>
          </cell>
          <cell r="W115">
            <v>388750000</v>
          </cell>
        </row>
        <row r="116">
          <cell r="B116" t="str">
            <v>T3</v>
          </cell>
          <cell r="C116" t="str">
            <v>SUMINISTRO DE EQUIPOS Y ACCESORIOS PARA LA PLANTA DE TRATAMIENTO DE AGUA POTABLE (116)</v>
          </cell>
          <cell r="F116">
            <v>0</v>
          </cell>
          <cell r="J116">
            <v>0</v>
          </cell>
          <cell r="L116">
            <v>0</v>
          </cell>
          <cell r="M116">
            <v>0</v>
          </cell>
          <cell r="N116">
            <v>0</v>
          </cell>
          <cell r="O116">
            <v>0</v>
          </cell>
          <cell r="R116">
            <v>0</v>
          </cell>
          <cell r="S116">
            <v>0</v>
          </cell>
          <cell r="T116">
            <v>0</v>
          </cell>
          <cell r="U116">
            <v>0</v>
          </cell>
          <cell r="V116">
            <v>0</v>
          </cell>
          <cell r="W116">
            <v>0</v>
          </cell>
        </row>
        <row r="117">
          <cell r="C117" t="str">
            <v xml:space="preserve">ITEM  </v>
          </cell>
          <cell r="D117" t="str">
            <v>DESCRIPCION</v>
          </cell>
          <cell r="E117" t="str">
            <v xml:space="preserve">UNIDAD </v>
          </cell>
          <cell r="G117" t="str">
            <v>V. UNITARIO</v>
          </cell>
          <cell r="H117" t="str">
            <v xml:space="preserve"> V. PARCIAL</v>
          </cell>
          <cell r="J117">
            <v>0</v>
          </cell>
          <cell r="R117">
            <v>0</v>
          </cell>
        </row>
        <row r="118">
          <cell r="C118" t="str">
            <v>3.20.</v>
          </cell>
          <cell r="D118" t="str">
            <v>SUMINISTRO DE TUBERIAS Y ELEMENTOS DE ACUEDUCTO Y ALCANTARILLADO</v>
          </cell>
          <cell r="F118">
            <v>0</v>
          </cell>
          <cell r="J118">
            <v>0</v>
          </cell>
          <cell r="L118">
            <v>0</v>
          </cell>
          <cell r="M118">
            <v>0</v>
          </cell>
          <cell r="N118">
            <v>0</v>
          </cell>
          <cell r="O118">
            <v>0</v>
          </cell>
          <cell r="R118">
            <v>0</v>
          </cell>
          <cell r="S118">
            <v>0</v>
          </cell>
          <cell r="T118">
            <v>0</v>
          </cell>
          <cell r="U118">
            <v>0</v>
          </cell>
          <cell r="V118">
            <v>0</v>
          </cell>
          <cell r="W118">
            <v>0</v>
          </cell>
        </row>
        <row r="119">
          <cell r="C119" t="str">
            <v>3.20.1.1</v>
          </cell>
          <cell r="D119" t="str">
            <v>Suministro de Tuberias de Acueducto</v>
          </cell>
          <cell r="F119">
            <v>0</v>
          </cell>
          <cell r="J119">
            <v>0</v>
          </cell>
          <cell r="L119">
            <v>0</v>
          </cell>
          <cell r="M119">
            <v>0</v>
          </cell>
          <cell r="N119">
            <v>0</v>
          </cell>
          <cell r="O119">
            <v>0</v>
          </cell>
          <cell r="R119">
            <v>0</v>
          </cell>
          <cell r="S119">
            <v>0</v>
          </cell>
          <cell r="T119">
            <v>0</v>
          </cell>
          <cell r="U119">
            <v>0</v>
          </cell>
          <cell r="V119">
            <v>0</v>
          </cell>
          <cell r="W119">
            <v>0</v>
          </cell>
        </row>
        <row r="120">
          <cell r="C120" t="str">
            <v>3.20.1.1.1</v>
          </cell>
          <cell r="D120" t="str">
            <v>Suministro de tuberías de acueducto de polietileno de alta densidad (PEAD)</v>
          </cell>
          <cell r="F120">
            <v>0</v>
          </cell>
          <cell r="J120">
            <v>0</v>
          </cell>
          <cell r="L120">
            <v>0</v>
          </cell>
          <cell r="M120">
            <v>0</v>
          </cell>
          <cell r="N120">
            <v>0</v>
          </cell>
          <cell r="O120">
            <v>0</v>
          </cell>
          <cell r="R120">
            <v>0</v>
          </cell>
          <cell r="S120">
            <v>0</v>
          </cell>
          <cell r="T120">
            <v>0</v>
          </cell>
          <cell r="U120">
            <v>0</v>
          </cell>
          <cell r="V120">
            <v>0</v>
          </cell>
          <cell r="W120">
            <v>0</v>
          </cell>
        </row>
        <row r="121">
          <cell r="C121" t="str">
            <v>3.20.1.1.1.1</v>
          </cell>
          <cell r="D121" t="str">
            <v>Tuberías PEAD 90mm PN 10 PE 100</v>
          </cell>
          <cell r="E121" t="str">
            <v>m</v>
          </cell>
          <cell r="F121">
            <v>2500</v>
          </cell>
          <cell r="G121">
            <v>14000</v>
          </cell>
          <cell r="H121">
            <v>35000000</v>
          </cell>
          <cell r="I121">
            <v>2.0197914876784679</v>
          </cell>
          <cell r="J121">
            <v>2500</v>
          </cell>
          <cell r="L121">
            <v>2500</v>
          </cell>
          <cell r="M121">
            <v>35000000</v>
          </cell>
          <cell r="N121">
            <v>0</v>
          </cell>
          <cell r="O121">
            <v>35000000</v>
          </cell>
          <cell r="R121">
            <v>0</v>
          </cell>
          <cell r="S121">
            <v>0</v>
          </cell>
          <cell r="T121">
            <v>0</v>
          </cell>
          <cell r="U121">
            <v>0</v>
          </cell>
          <cell r="V121">
            <v>2500</v>
          </cell>
          <cell r="W121">
            <v>35000000</v>
          </cell>
        </row>
        <row r="122">
          <cell r="C122" t="str">
            <v>3.20.1.1.1.2</v>
          </cell>
          <cell r="D122" t="str">
            <v>Tuberías PEAD 110mm PN 10 PE 100</v>
          </cell>
          <cell r="E122" t="str">
            <v>m</v>
          </cell>
          <cell r="F122">
            <v>60</v>
          </cell>
          <cell r="G122">
            <v>20000</v>
          </cell>
          <cell r="H122">
            <v>1200000</v>
          </cell>
          <cell r="I122">
            <v>6.924999386326175E-2</v>
          </cell>
          <cell r="J122">
            <v>60</v>
          </cell>
          <cell r="L122">
            <v>60</v>
          </cell>
          <cell r="M122">
            <v>1200000</v>
          </cell>
          <cell r="N122">
            <v>0</v>
          </cell>
          <cell r="O122">
            <v>1200000</v>
          </cell>
          <cell r="R122">
            <v>0</v>
          </cell>
          <cell r="S122">
            <v>0</v>
          </cell>
          <cell r="T122">
            <v>0</v>
          </cell>
          <cell r="U122">
            <v>0</v>
          </cell>
          <cell r="V122">
            <v>60</v>
          </cell>
          <cell r="W122">
            <v>1200000</v>
          </cell>
        </row>
        <row r="123">
          <cell r="C123" t="str">
            <v>3.20.1.1.2</v>
          </cell>
          <cell r="D123" t="str">
            <v>Suministro de Tuberías de acueducto de hierro de fundición dúctil</v>
          </cell>
          <cell r="F123">
            <v>0</v>
          </cell>
          <cell r="I123">
            <v>0</v>
          </cell>
          <cell r="J123">
            <v>0</v>
          </cell>
          <cell r="L123">
            <v>0</v>
          </cell>
          <cell r="M123">
            <v>0</v>
          </cell>
          <cell r="N123">
            <v>0</v>
          </cell>
          <cell r="O123">
            <v>0</v>
          </cell>
          <cell r="R123">
            <v>0</v>
          </cell>
          <cell r="S123">
            <v>0</v>
          </cell>
          <cell r="T123">
            <v>0</v>
          </cell>
          <cell r="U123">
            <v>0</v>
          </cell>
          <cell r="V123">
            <v>0</v>
          </cell>
          <cell r="W123">
            <v>0</v>
          </cell>
        </row>
        <row r="124">
          <cell r="C124" t="str">
            <v>3.20.1.1.2.5</v>
          </cell>
          <cell r="D124" t="str">
            <v>Tubería de HD de 450 mm PN 10</v>
          </cell>
          <cell r="E124" t="str">
            <v>m</v>
          </cell>
          <cell r="F124">
            <v>30</v>
          </cell>
          <cell r="G124">
            <v>333723.06799999997</v>
          </cell>
          <cell r="H124">
            <v>10011692.039999999</v>
          </cell>
          <cell r="I124">
            <v>0.57775801027572216</v>
          </cell>
          <cell r="J124">
            <v>30</v>
          </cell>
          <cell r="L124">
            <v>30</v>
          </cell>
          <cell r="M124">
            <v>10011692.039999999</v>
          </cell>
          <cell r="N124">
            <v>0</v>
          </cell>
          <cell r="O124">
            <v>10011692.039999999</v>
          </cell>
          <cell r="R124">
            <v>0</v>
          </cell>
          <cell r="S124">
            <v>0</v>
          </cell>
          <cell r="T124">
            <v>0</v>
          </cell>
          <cell r="U124">
            <v>0</v>
          </cell>
          <cell r="V124">
            <v>30</v>
          </cell>
          <cell r="W124">
            <v>10011692.039999999</v>
          </cell>
        </row>
        <row r="125">
          <cell r="C125" t="str">
            <v>3.20.1.1.2.7</v>
          </cell>
          <cell r="D125" t="str">
            <v>Tubería de HD de 600 mm PN 10</v>
          </cell>
          <cell r="E125" t="str">
            <v>m</v>
          </cell>
          <cell r="F125">
            <v>12</v>
          </cell>
          <cell r="G125">
            <v>525000</v>
          </cell>
          <cell r="H125">
            <v>6300000</v>
          </cell>
          <cell r="I125">
            <v>0.36356246778212425</v>
          </cell>
          <cell r="J125">
            <v>12</v>
          </cell>
          <cell r="L125">
            <v>12</v>
          </cell>
          <cell r="M125">
            <v>6300000</v>
          </cell>
          <cell r="N125">
            <v>0</v>
          </cell>
          <cell r="O125">
            <v>6300000</v>
          </cell>
          <cell r="R125">
            <v>0</v>
          </cell>
          <cell r="S125">
            <v>0</v>
          </cell>
          <cell r="T125">
            <v>0</v>
          </cell>
          <cell r="U125">
            <v>0</v>
          </cell>
          <cell r="V125">
            <v>12</v>
          </cell>
          <cell r="W125">
            <v>6300000</v>
          </cell>
        </row>
        <row r="126">
          <cell r="C126" t="str">
            <v>3.20.1.1.4</v>
          </cell>
          <cell r="D126" t="str">
            <v>Suministro de tuberías de acueducto de polietileno para acometidas</v>
          </cell>
          <cell r="F126">
            <v>0</v>
          </cell>
          <cell r="I126">
            <v>0</v>
          </cell>
          <cell r="J126">
            <v>0</v>
          </cell>
          <cell r="L126">
            <v>0</v>
          </cell>
          <cell r="M126">
            <v>0</v>
          </cell>
          <cell r="N126">
            <v>0</v>
          </cell>
          <cell r="O126">
            <v>0</v>
          </cell>
          <cell r="R126">
            <v>0</v>
          </cell>
          <cell r="S126">
            <v>0</v>
          </cell>
          <cell r="T126">
            <v>0</v>
          </cell>
          <cell r="U126">
            <v>0</v>
          </cell>
          <cell r="V126">
            <v>0</v>
          </cell>
          <cell r="W126">
            <v>0</v>
          </cell>
        </row>
        <row r="127">
          <cell r="C127" t="str">
            <v>3.20.1.1.4.3</v>
          </cell>
          <cell r="D127" t="str">
            <v>Tuberia de Polietileno Diametro 25 mm PN 10</v>
          </cell>
          <cell r="E127" t="str">
            <v>m</v>
          </cell>
          <cell r="F127">
            <v>25</v>
          </cell>
          <cell r="G127">
            <v>2200</v>
          </cell>
          <cell r="H127">
            <v>55000</v>
          </cell>
          <cell r="I127">
            <v>3.173958052066164E-3</v>
          </cell>
          <cell r="J127">
            <v>25</v>
          </cell>
          <cell r="L127">
            <v>25</v>
          </cell>
          <cell r="M127">
            <v>55000</v>
          </cell>
          <cell r="N127">
            <v>0</v>
          </cell>
          <cell r="O127">
            <v>55000</v>
          </cell>
          <cell r="R127">
            <v>0</v>
          </cell>
          <cell r="S127">
            <v>0</v>
          </cell>
          <cell r="T127">
            <v>0</v>
          </cell>
          <cell r="U127">
            <v>0</v>
          </cell>
          <cell r="V127">
            <v>25</v>
          </cell>
          <cell r="W127">
            <v>55000</v>
          </cell>
        </row>
        <row r="128">
          <cell r="C128" t="str">
            <v>3.20.1.1.4.5</v>
          </cell>
          <cell r="D128" t="str">
            <v>Tuberia de Polietileno Diametro 63 mm PN 10</v>
          </cell>
          <cell r="E128" t="str">
            <v>m</v>
          </cell>
          <cell r="F128">
            <v>300</v>
          </cell>
          <cell r="G128">
            <v>7100</v>
          </cell>
          <cell r="H128">
            <v>2130000</v>
          </cell>
          <cell r="I128">
            <v>0.12291873910728962</v>
          </cell>
          <cell r="J128">
            <v>300</v>
          </cell>
          <cell r="L128">
            <v>300</v>
          </cell>
          <cell r="M128">
            <v>2130000</v>
          </cell>
          <cell r="N128">
            <v>0</v>
          </cell>
          <cell r="O128">
            <v>2130000</v>
          </cell>
          <cell r="R128">
            <v>0</v>
          </cell>
          <cell r="S128">
            <v>0</v>
          </cell>
          <cell r="T128">
            <v>0</v>
          </cell>
          <cell r="U128">
            <v>0</v>
          </cell>
          <cell r="V128">
            <v>300</v>
          </cell>
          <cell r="W128">
            <v>2130000</v>
          </cell>
        </row>
        <row r="129">
          <cell r="C129" t="str">
            <v>3.20.1.1.5</v>
          </cell>
          <cell r="D129" t="str">
            <v>Suministro de tuberías de acero sch40</v>
          </cell>
          <cell r="F129">
            <v>0</v>
          </cell>
          <cell r="I129">
            <v>0</v>
          </cell>
          <cell r="J129">
            <v>0</v>
          </cell>
          <cell r="L129">
            <v>0</v>
          </cell>
          <cell r="M129">
            <v>0</v>
          </cell>
          <cell r="N129">
            <v>0</v>
          </cell>
          <cell r="O129">
            <v>0</v>
          </cell>
          <cell r="R129">
            <v>0</v>
          </cell>
          <cell r="S129">
            <v>0</v>
          </cell>
          <cell r="T129">
            <v>0</v>
          </cell>
          <cell r="U129">
            <v>0</v>
          </cell>
          <cell r="V129">
            <v>0</v>
          </cell>
          <cell r="W129">
            <v>0</v>
          </cell>
        </row>
        <row r="130">
          <cell r="C130" t="str">
            <v>3.20.1.1.5.1</v>
          </cell>
          <cell r="D130" t="str">
            <v>Tuberia de acero Diametro 50mm, sch40</v>
          </cell>
          <cell r="E130" t="str">
            <v>m</v>
          </cell>
          <cell r="F130">
            <v>3</v>
          </cell>
          <cell r="G130">
            <v>60000</v>
          </cell>
          <cell r="H130">
            <v>180000</v>
          </cell>
          <cell r="I130">
            <v>1.0387499079489264E-2</v>
          </cell>
          <cell r="J130">
            <v>3</v>
          </cell>
          <cell r="L130">
            <v>3</v>
          </cell>
          <cell r="M130">
            <v>180000</v>
          </cell>
          <cell r="N130">
            <v>0</v>
          </cell>
          <cell r="O130">
            <v>180000</v>
          </cell>
          <cell r="R130">
            <v>0</v>
          </cell>
          <cell r="S130">
            <v>0</v>
          </cell>
          <cell r="T130">
            <v>0</v>
          </cell>
          <cell r="U130">
            <v>0</v>
          </cell>
          <cell r="V130">
            <v>3</v>
          </cell>
          <cell r="W130">
            <v>180000</v>
          </cell>
        </row>
        <row r="131">
          <cell r="C131" t="str">
            <v>3.20.1.1.5.2</v>
          </cell>
          <cell r="D131" t="str">
            <v>Tuberia de acero Diametro 100mm, sch40</v>
          </cell>
          <cell r="E131" t="str">
            <v>m</v>
          </cell>
          <cell r="F131">
            <v>3</v>
          </cell>
          <cell r="G131">
            <v>70000</v>
          </cell>
          <cell r="H131">
            <v>210000</v>
          </cell>
          <cell r="I131">
            <v>1.2118748926070807E-2</v>
          </cell>
          <cell r="J131">
            <v>3</v>
          </cell>
          <cell r="L131">
            <v>3</v>
          </cell>
          <cell r="M131">
            <v>210000</v>
          </cell>
          <cell r="N131">
            <v>0</v>
          </cell>
          <cell r="O131">
            <v>210000</v>
          </cell>
          <cell r="R131">
            <v>0</v>
          </cell>
          <cell r="S131">
            <v>0</v>
          </cell>
          <cell r="T131">
            <v>0</v>
          </cell>
          <cell r="U131">
            <v>0</v>
          </cell>
          <cell r="V131">
            <v>3</v>
          </cell>
          <cell r="W131">
            <v>210000</v>
          </cell>
        </row>
        <row r="132">
          <cell r="C132" t="str">
            <v>3.20.1.1.5.3</v>
          </cell>
          <cell r="D132" t="str">
            <v>Tuberia de acero Diametro 150mm, sch40</v>
          </cell>
          <cell r="E132" t="str">
            <v>m</v>
          </cell>
          <cell r="F132">
            <v>30</v>
          </cell>
          <cell r="G132">
            <v>80000</v>
          </cell>
          <cell r="H132">
            <v>2400000</v>
          </cell>
          <cell r="I132">
            <v>0.1384999877265235</v>
          </cell>
          <cell r="J132">
            <v>30</v>
          </cell>
          <cell r="L132">
            <v>30</v>
          </cell>
          <cell r="M132">
            <v>2400000</v>
          </cell>
          <cell r="N132">
            <v>0</v>
          </cell>
          <cell r="O132">
            <v>2400000</v>
          </cell>
          <cell r="R132">
            <v>0</v>
          </cell>
          <cell r="S132">
            <v>0</v>
          </cell>
          <cell r="T132">
            <v>0</v>
          </cell>
          <cell r="U132">
            <v>0</v>
          </cell>
          <cell r="V132">
            <v>30</v>
          </cell>
          <cell r="W132">
            <v>2400000</v>
          </cell>
        </row>
        <row r="133">
          <cell r="C133" t="str">
            <v>3.20.1.2.1</v>
          </cell>
          <cell r="D133" t="str">
            <v>Suministro de válvula de compuerta brida x brida norma ISO PN 10</v>
          </cell>
          <cell r="F133">
            <v>0</v>
          </cell>
          <cell r="I133">
            <v>0</v>
          </cell>
          <cell r="J133">
            <v>0</v>
          </cell>
          <cell r="L133">
            <v>0</v>
          </cell>
          <cell r="M133">
            <v>0</v>
          </cell>
          <cell r="N133">
            <v>0</v>
          </cell>
          <cell r="O133">
            <v>0</v>
          </cell>
          <cell r="R133">
            <v>0</v>
          </cell>
          <cell r="S133">
            <v>0</v>
          </cell>
          <cell r="T133">
            <v>0</v>
          </cell>
          <cell r="U133">
            <v>0</v>
          </cell>
          <cell r="V133">
            <v>0</v>
          </cell>
          <cell r="W133">
            <v>0</v>
          </cell>
        </row>
        <row r="134">
          <cell r="C134" t="str">
            <v>3.20.1.2.1.2</v>
          </cell>
          <cell r="D134" t="str">
            <v>d = 80 mm (3")</v>
          </cell>
          <cell r="E134" t="str">
            <v>un</v>
          </cell>
          <cell r="F134">
            <v>2</v>
          </cell>
          <cell r="G134">
            <v>375932.8</v>
          </cell>
          <cell r="H134">
            <v>751865.6</v>
          </cell>
          <cell r="I134">
            <v>4.3388906821664679E-2</v>
          </cell>
          <cell r="J134">
            <v>2</v>
          </cell>
          <cell r="L134">
            <v>2</v>
          </cell>
          <cell r="M134">
            <v>751865.6</v>
          </cell>
          <cell r="N134">
            <v>0</v>
          </cell>
          <cell r="O134">
            <v>751865.6</v>
          </cell>
          <cell r="R134">
            <v>3</v>
          </cell>
          <cell r="S134">
            <v>0</v>
          </cell>
          <cell r="T134">
            <v>0</v>
          </cell>
          <cell r="U134">
            <v>1127798.3999999999</v>
          </cell>
          <cell r="V134">
            <v>-1</v>
          </cell>
          <cell r="W134">
            <v>-375932.8</v>
          </cell>
        </row>
        <row r="135">
          <cell r="C135" t="str">
            <v>3.20.1.2.1.3</v>
          </cell>
          <cell r="D135" t="str">
            <v>d = 100 mm (4")</v>
          </cell>
          <cell r="E135" t="str">
            <v>un</v>
          </cell>
          <cell r="F135">
            <v>6</v>
          </cell>
          <cell r="G135">
            <v>434118.40000000002</v>
          </cell>
          <cell r="H135">
            <v>2604710.4000000004</v>
          </cell>
          <cell r="I135">
            <v>0.15031348267964509</v>
          </cell>
          <cell r="J135">
            <v>6</v>
          </cell>
          <cell r="L135">
            <v>6</v>
          </cell>
          <cell r="M135">
            <v>2604710.4000000004</v>
          </cell>
          <cell r="N135">
            <v>0</v>
          </cell>
          <cell r="O135">
            <v>2604710.4000000004</v>
          </cell>
          <cell r="R135">
            <v>6</v>
          </cell>
          <cell r="S135">
            <v>0</v>
          </cell>
          <cell r="T135">
            <v>0</v>
          </cell>
          <cell r="U135">
            <v>2604710.4000000004</v>
          </cell>
          <cell r="V135">
            <v>0</v>
          </cell>
          <cell r="W135">
            <v>0</v>
          </cell>
        </row>
        <row r="136">
          <cell r="C136" t="str">
            <v>3.20.1.2.3</v>
          </cell>
          <cell r="D136" t="str">
            <v>Suministro de válvula de mariposa brida x brida norma ISO PN 16</v>
          </cell>
          <cell r="F136">
            <v>0</v>
          </cell>
          <cell r="I136">
            <v>0</v>
          </cell>
          <cell r="J136">
            <v>0</v>
          </cell>
          <cell r="L136">
            <v>0</v>
          </cell>
          <cell r="M136">
            <v>0</v>
          </cell>
          <cell r="N136">
            <v>0</v>
          </cell>
          <cell r="O136">
            <v>0</v>
          </cell>
          <cell r="R136">
            <v>0</v>
          </cell>
          <cell r="S136">
            <v>0</v>
          </cell>
          <cell r="T136">
            <v>0</v>
          </cell>
          <cell r="U136">
            <v>0</v>
          </cell>
          <cell r="V136">
            <v>0</v>
          </cell>
          <cell r="W136">
            <v>0</v>
          </cell>
        </row>
        <row r="137">
          <cell r="C137" t="str">
            <v>3.20.1.2.3.4</v>
          </cell>
          <cell r="D137" t="str">
            <v>d = 400 mm (16")</v>
          </cell>
          <cell r="E137" t="str">
            <v>un</v>
          </cell>
          <cell r="F137">
            <v>9</v>
          </cell>
          <cell r="G137">
            <v>8619472.7999999989</v>
          </cell>
          <cell r="H137">
            <v>77575255.199999988</v>
          </cell>
          <cell r="I137">
            <v>4.4767382887841363</v>
          </cell>
          <cell r="J137">
            <v>9</v>
          </cell>
          <cell r="L137">
            <v>9</v>
          </cell>
          <cell r="M137">
            <v>77575255.199999988</v>
          </cell>
          <cell r="N137">
            <v>0</v>
          </cell>
          <cell r="O137">
            <v>77575255.199999988</v>
          </cell>
          <cell r="R137">
            <v>9</v>
          </cell>
          <cell r="S137">
            <v>0</v>
          </cell>
          <cell r="T137">
            <v>0</v>
          </cell>
          <cell r="U137">
            <v>77575255.199999988</v>
          </cell>
          <cell r="V137">
            <v>0</v>
          </cell>
          <cell r="W137">
            <v>0</v>
          </cell>
        </row>
        <row r="138">
          <cell r="C138" t="str">
            <v>3.20.1.2.3.5</v>
          </cell>
          <cell r="D138" t="str">
            <v>d = 450 mm (18")</v>
          </cell>
          <cell r="E138" t="str">
            <v>un</v>
          </cell>
          <cell r="F138">
            <v>2</v>
          </cell>
          <cell r="G138">
            <v>11832881.6</v>
          </cell>
          <cell r="H138">
            <v>23665763.199999999</v>
          </cell>
          <cell r="I138">
            <v>1.3657116303078383</v>
          </cell>
          <cell r="J138">
            <v>2</v>
          </cell>
          <cell r="L138">
            <v>2</v>
          </cell>
          <cell r="M138">
            <v>23665763.199999999</v>
          </cell>
          <cell r="N138">
            <v>0</v>
          </cell>
          <cell r="O138">
            <v>23665763.199999999</v>
          </cell>
          <cell r="R138">
            <v>2</v>
          </cell>
          <cell r="S138">
            <v>0</v>
          </cell>
          <cell r="T138">
            <v>0</v>
          </cell>
          <cell r="U138">
            <v>23665763.199999999</v>
          </cell>
          <cell r="V138">
            <v>0</v>
          </cell>
          <cell r="W138">
            <v>0</v>
          </cell>
        </row>
        <row r="139">
          <cell r="C139" t="str">
            <v>3.20.1.2.3.7</v>
          </cell>
          <cell r="D139" t="str">
            <v>d = 600 mm (24")</v>
          </cell>
          <cell r="E139" t="str">
            <v>un</v>
          </cell>
          <cell r="F139">
            <v>8</v>
          </cell>
          <cell r="G139">
            <v>14335569.999999998</v>
          </cell>
          <cell r="H139">
            <v>114684559.99999999</v>
          </cell>
          <cell r="I139">
            <v>6.6182542301757286</v>
          </cell>
          <cell r="J139">
            <v>8</v>
          </cell>
          <cell r="L139">
            <v>8</v>
          </cell>
          <cell r="M139">
            <v>114684559.99999999</v>
          </cell>
          <cell r="N139">
            <v>0</v>
          </cell>
          <cell r="O139">
            <v>114684559.99999999</v>
          </cell>
          <cell r="R139">
            <v>8</v>
          </cell>
          <cell r="S139">
            <v>0</v>
          </cell>
          <cell r="T139">
            <v>0</v>
          </cell>
          <cell r="U139">
            <v>114684559.99999999</v>
          </cell>
          <cell r="V139">
            <v>0</v>
          </cell>
          <cell r="W139">
            <v>0</v>
          </cell>
        </row>
        <row r="140">
          <cell r="C140" t="str">
            <v>3.20.1.2.3.17</v>
          </cell>
          <cell r="D140" t="str">
            <v>d = 50 mm (2")</v>
          </cell>
          <cell r="E140" t="str">
            <v>un</v>
          </cell>
          <cell r="F140">
            <v>1</v>
          </cell>
          <cell r="G140">
            <v>375932.8</v>
          </cell>
          <cell r="H140">
            <v>375932.8</v>
          </cell>
          <cell r="I140">
            <v>2.1694453410832339E-2</v>
          </cell>
          <cell r="J140">
            <v>1</v>
          </cell>
          <cell r="L140">
            <v>1</v>
          </cell>
          <cell r="M140">
            <v>375932.8</v>
          </cell>
          <cell r="N140">
            <v>0</v>
          </cell>
          <cell r="O140">
            <v>375932.8</v>
          </cell>
          <cell r="R140">
            <v>0</v>
          </cell>
          <cell r="S140">
            <v>0</v>
          </cell>
          <cell r="T140">
            <v>0</v>
          </cell>
          <cell r="U140">
            <v>0</v>
          </cell>
          <cell r="V140">
            <v>1</v>
          </cell>
          <cell r="W140">
            <v>375932.8</v>
          </cell>
        </row>
        <row r="141">
          <cell r="C141" t="str">
            <v>3.20.1.2.3.19</v>
          </cell>
          <cell r="D141" t="str">
            <v>d = 150 mm (8")</v>
          </cell>
          <cell r="E141" t="str">
            <v>un</v>
          </cell>
          <cell r="F141">
            <v>4</v>
          </cell>
          <cell r="G141">
            <v>694608</v>
          </cell>
          <cell r="H141">
            <v>2778432</v>
          </cell>
          <cell r="I141">
            <v>0.16033866579124176</v>
          </cell>
          <cell r="J141">
            <v>4</v>
          </cell>
          <cell r="L141">
            <v>4</v>
          </cell>
          <cell r="M141">
            <v>2778432</v>
          </cell>
          <cell r="N141">
            <v>0</v>
          </cell>
          <cell r="O141">
            <v>2778432</v>
          </cell>
          <cell r="R141">
            <v>0</v>
          </cell>
          <cell r="S141">
            <v>0</v>
          </cell>
          <cell r="T141">
            <v>0</v>
          </cell>
          <cell r="U141">
            <v>0</v>
          </cell>
          <cell r="V141">
            <v>4</v>
          </cell>
          <cell r="W141">
            <v>2778432</v>
          </cell>
        </row>
        <row r="142">
          <cell r="C142" t="str">
            <v>3.20.1.2.4</v>
          </cell>
          <cell r="D142" t="str">
            <v>Suministro de hidrante tipo trafico norma ISO PN 10</v>
          </cell>
          <cell r="F142">
            <v>0</v>
          </cell>
          <cell r="I142">
            <v>0</v>
          </cell>
          <cell r="J142">
            <v>0</v>
          </cell>
          <cell r="L142">
            <v>0</v>
          </cell>
          <cell r="M142">
            <v>0</v>
          </cell>
          <cell r="N142">
            <v>0</v>
          </cell>
          <cell r="O142">
            <v>0</v>
          </cell>
          <cell r="R142">
            <v>0</v>
          </cell>
          <cell r="S142">
            <v>0</v>
          </cell>
          <cell r="T142">
            <v>0</v>
          </cell>
          <cell r="U142">
            <v>0</v>
          </cell>
          <cell r="V142">
            <v>0</v>
          </cell>
          <cell r="W142">
            <v>0</v>
          </cell>
        </row>
        <row r="143">
          <cell r="C143" t="str">
            <v>3.20.1.2.4.2</v>
          </cell>
          <cell r="D143" t="str">
            <v>d = 100 mm (4")</v>
          </cell>
          <cell r="E143" t="str">
            <v>un</v>
          </cell>
          <cell r="F143">
            <v>1</v>
          </cell>
          <cell r="G143">
            <v>2095018</v>
          </cell>
          <cell r="H143">
            <v>2095018</v>
          </cell>
          <cell r="I143">
            <v>0.1208999863695191</v>
          </cell>
          <cell r="J143">
            <v>1</v>
          </cell>
          <cell r="L143">
            <v>1</v>
          </cell>
          <cell r="M143">
            <v>2095018</v>
          </cell>
          <cell r="N143">
            <v>0</v>
          </cell>
          <cell r="O143">
            <v>2095018</v>
          </cell>
          <cell r="R143">
            <v>0</v>
          </cell>
          <cell r="S143">
            <v>0</v>
          </cell>
          <cell r="T143">
            <v>0</v>
          </cell>
          <cell r="U143">
            <v>0</v>
          </cell>
          <cell r="V143">
            <v>1</v>
          </cell>
          <cell r="W143">
            <v>2095018</v>
          </cell>
        </row>
        <row r="144">
          <cell r="C144" t="str">
            <v>3.20.1.2.5</v>
          </cell>
          <cell r="D144" t="str">
            <v>Suministro de ventosa de acción simple norma ISO PN 10</v>
          </cell>
          <cell r="F144">
            <v>0</v>
          </cell>
          <cell r="I144">
            <v>0</v>
          </cell>
          <cell r="J144">
            <v>0</v>
          </cell>
          <cell r="L144">
            <v>0</v>
          </cell>
          <cell r="M144">
            <v>0</v>
          </cell>
          <cell r="N144">
            <v>0</v>
          </cell>
          <cell r="O144">
            <v>0</v>
          </cell>
          <cell r="R144">
            <v>0</v>
          </cell>
          <cell r="S144">
            <v>0</v>
          </cell>
          <cell r="T144">
            <v>0</v>
          </cell>
          <cell r="U144">
            <v>0</v>
          </cell>
          <cell r="V144">
            <v>0</v>
          </cell>
          <cell r="W144">
            <v>0</v>
          </cell>
        </row>
        <row r="145">
          <cell r="C145" t="str">
            <v>3.20.1.2.5.1</v>
          </cell>
          <cell r="D145" t="str">
            <v>d = 50 mm (2")</v>
          </cell>
          <cell r="E145" t="str">
            <v>un</v>
          </cell>
          <cell r="F145">
            <v>2</v>
          </cell>
          <cell r="G145">
            <v>610972</v>
          </cell>
          <cell r="H145">
            <v>1221944</v>
          </cell>
          <cell r="I145">
            <v>7.0516345417707932E-2</v>
          </cell>
          <cell r="J145">
            <v>2</v>
          </cell>
          <cell r="L145">
            <v>2</v>
          </cell>
          <cell r="M145">
            <v>1221944</v>
          </cell>
          <cell r="N145">
            <v>0</v>
          </cell>
          <cell r="O145">
            <v>1221944</v>
          </cell>
          <cell r="R145">
            <v>0</v>
          </cell>
          <cell r="S145">
            <v>0</v>
          </cell>
          <cell r="T145">
            <v>0</v>
          </cell>
          <cell r="U145">
            <v>0</v>
          </cell>
          <cell r="V145">
            <v>2</v>
          </cell>
          <cell r="W145">
            <v>1221944</v>
          </cell>
        </row>
        <row r="146">
          <cell r="C146" t="str">
            <v>3.20.1.2.6</v>
          </cell>
          <cell r="D146" t="str">
            <v>Suministro de ventosa de doble acción norma ISO PN 10</v>
          </cell>
          <cell r="F146">
            <v>0</v>
          </cell>
          <cell r="I146">
            <v>0</v>
          </cell>
          <cell r="J146">
            <v>0</v>
          </cell>
          <cell r="L146">
            <v>0</v>
          </cell>
          <cell r="M146">
            <v>0</v>
          </cell>
          <cell r="N146">
            <v>0</v>
          </cell>
          <cell r="O146">
            <v>0</v>
          </cell>
          <cell r="R146">
            <v>0</v>
          </cell>
          <cell r="S146">
            <v>0</v>
          </cell>
          <cell r="T146">
            <v>0</v>
          </cell>
          <cell r="U146">
            <v>0</v>
          </cell>
          <cell r="V146">
            <v>0</v>
          </cell>
          <cell r="W146">
            <v>0</v>
          </cell>
        </row>
        <row r="147">
          <cell r="C147" t="str">
            <v>3.20.1.2.6.1</v>
          </cell>
          <cell r="D147" t="str">
            <v>d = 50 mm (2")</v>
          </cell>
          <cell r="E147" t="str">
            <v>un</v>
          </cell>
          <cell r="F147">
            <v>1</v>
          </cell>
          <cell r="G147">
            <v>1519194</v>
          </cell>
          <cell r="H147">
            <v>1519194</v>
          </cell>
          <cell r="I147">
            <v>8.7670145980920072E-2</v>
          </cell>
          <cell r="J147">
            <v>1</v>
          </cell>
          <cell r="L147">
            <v>1</v>
          </cell>
          <cell r="M147">
            <v>1519194</v>
          </cell>
          <cell r="N147">
            <v>0</v>
          </cell>
          <cell r="O147">
            <v>1519194</v>
          </cell>
          <cell r="R147">
            <v>0</v>
          </cell>
          <cell r="S147">
            <v>0</v>
          </cell>
          <cell r="T147">
            <v>0</v>
          </cell>
          <cell r="U147">
            <v>0</v>
          </cell>
          <cell r="V147">
            <v>1</v>
          </cell>
          <cell r="W147">
            <v>1519194</v>
          </cell>
        </row>
        <row r="148">
          <cell r="C148" t="str">
            <v>3.20.1.2.15</v>
          </cell>
          <cell r="D148" t="str">
            <v>Suministro de brida ciega HD norma ISO PN 16</v>
          </cell>
          <cell r="F148">
            <v>0</v>
          </cell>
          <cell r="I148">
            <v>0</v>
          </cell>
          <cell r="J148">
            <v>0</v>
          </cell>
          <cell r="L148">
            <v>0</v>
          </cell>
          <cell r="M148">
            <v>0</v>
          </cell>
          <cell r="N148">
            <v>0</v>
          </cell>
          <cell r="O148">
            <v>0</v>
          </cell>
          <cell r="R148">
            <v>0</v>
          </cell>
          <cell r="S148">
            <v>0</v>
          </cell>
          <cell r="T148">
            <v>0</v>
          </cell>
          <cell r="U148">
            <v>0</v>
          </cell>
          <cell r="V148">
            <v>0</v>
          </cell>
          <cell r="W148">
            <v>0</v>
          </cell>
        </row>
        <row r="149">
          <cell r="C149" t="str">
            <v>3.20.1.2.15.8</v>
          </cell>
          <cell r="D149" t="str">
            <v>d = 400 mm (16")</v>
          </cell>
          <cell r="E149" t="str">
            <v>un</v>
          </cell>
          <cell r="F149">
            <v>2</v>
          </cell>
          <cell r="G149">
            <v>535688</v>
          </cell>
          <cell r="H149">
            <v>1071376</v>
          </cell>
          <cell r="I149">
            <v>6.1827317854371608E-2</v>
          </cell>
          <cell r="J149">
            <v>2</v>
          </cell>
          <cell r="L149">
            <v>2</v>
          </cell>
          <cell r="M149">
            <v>1071376</v>
          </cell>
          <cell r="N149">
            <v>0</v>
          </cell>
          <cell r="O149">
            <v>1071376</v>
          </cell>
          <cell r="R149">
            <v>2</v>
          </cell>
          <cell r="S149">
            <v>0</v>
          </cell>
          <cell r="T149">
            <v>0</v>
          </cell>
          <cell r="U149">
            <v>1071376</v>
          </cell>
          <cell r="V149">
            <v>0</v>
          </cell>
          <cell r="W149">
            <v>0</v>
          </cell>
        </row>
        <row r="150">
          <cell r="C150" t="str">
            <v>3.20.1.2.15.9</v>
          </cell>
          <cell r="D150" t="str">
            <v>d = 450 mm (18")</v>
          </cell>
          <cell r="E150" t="str">
            <v>un</v>
          </cell>
          <cell r="F150">
            <v>1</v>
          </cell>
          <cell r="G150">
            <v>886124</v>
          </cell>
          <cell r="H150">
            <v>886124</v>
          </cell>
          <cell r="I150">
            <v>5.1136734635074135E-2</v>
          </cell>
          <cell r="J150">
            <v>1</v>
          </cell>
          <cell r="L150">
            <v>1</v>
          </cell>
          <cell r="M150">
            <v>886124</v>
          </cell>
          <cell r="N150">
            <v>0</v>
          </cell>
          <cell r="O150">
            <v>886124</v>
          </cell>
          <cell r="R150">
            <v>1</v>
          </cell>
          <cell r="S150">
            <v>0</v>
          </cell>
          <cell r="T150">
            <v>0</v>
          </cell>
          <cell r="U150">
            <v>886124</v>
          </cell>
          <cell r="V150">
            <v>0</v>
          </cell>
          <cell r="W150">
            <v>0</v>
          </cell>
        </row>
        <row r="151">
          <cell r="C151" t="str">
            <v>3.20.1.2.15.11</v>
          </cell>
          <cell r="D151" t="str">
            <v>d = 600 mm (24")</v>
          </cell>
          <cell r="E151" t="str">
            <v>un</v>
          </cell>
          <cell r="F151">
            <v>1</v>
          </cell>
          <cell r="G151">
            <v>1718134</v>
          </cell>
          <cell r="H151">
            <v>1718134</v>
          </cell>
          <cell r="I151">
            <v>9.9150640796884473E-2</v>
          </cell>
          <cell r="J151">
            <v>1</v>
          </cell>
          <cell r="L151">
            <v>1</v>
          </cell>
          <cell r="M151">
            <v>1718134</v>
          </cell>
          <cell r="N151">
            <v>0</v>
          </cell>
          <cell r="O151">
            <v>1718134</v>
          </cell>
          <cell r="R151">
            <v>1</v>
          </cell>
          <cell r="S151">
            <v>0</v>
          </cell>
          <cell r="T151">
            <v>0</v>
          </cell>
          <cell r="U151">
            <v>1718134</v>
          </cell>
          <cell r="V151">
            <v>0</v>
          </cell>
          <cell r="W151">
            <v>0</v>
          </cell>
        </row>
        <row r="152">
          <cell r="C152" t="str">
            <v>3.20.1.2.17</v>
          </cell>
          <cell r="D152" t="str">
            <v>Unión de polipropileno para polietileno</v>
          </cell>
          <cell r="F152">
            <v>0</v>
          </cell>
          <cell r="I152">
            <v>0</v>
          </cell>
          <cell r="J152">
            <v>0</v>
          </cell>
          <cell r="L152">
            <v>0</v>
          </cell>
          <cell r="M152">
            <v>0</v>
          </cell>
          <cell r="N152">
            <v>0</v>
          </cell>
          <cell r="O152">
            <v>0</v>
          </cell>
          <cell r="R152">
            <v>0</v>
          </cell>
          <cell r="S152">
            <v>0</v>
          </cell>
          <cell r="T152">
            <v>0</v>
          </cell>
          <cell r="U152">
            <v>0</v>
          </cell>
          <cell r="V152">
            <v>0</v>
          </cell>
          <cell r="W152">
            <v>0</v>
          </cell>
        </row>
        <row r="153">
          <cell r="C153" t="str">
            <v>3.20.1.2.17.3</v>
          </cell>
          <cell r="D153" t="str">
            <v>d= 25 mm</v>
          </cell>
          <cell r="E153" t="str">
            <v>un</v>
          </cell>
          <cell r="F153">
            <v>10</v>
          </cell>
          <cell r="G153">
            <v>16738.8</v>
          </cell>
          <cell r="H153">
            <v>167388</v>
          </cell>
          <cell r="I153">
            <v>9.6596816439863831E-3</v>
          </cell>
          <cell r="J153">
            <v>10</v>
          </cell>
          <cell r="L153">
            <v>10</v>
          </cell>
          <cell r="M153">
            <v>167388</v>
          </cell>
          <cell r="N153">
            <v>0</v>
          </cell>
          <cell r="O153">
            <v>167388</v>
          </cell>
          <cell r="R153">
            <v>0</v>
          </cell>
          <cell r="S153">
            <v>0</v>
          </cell>
          <cell r="T153">
            <v>0</v>
          </cell>
          <cell r="U153">
            <v>0</v>
          </cell>
          <cell r="V153">
            <v>10</v>
          </cell>
          <cell r="W153">
            <v>167388</v>
          </cell>
        </row>
        <row r="154">
          <cell r="C154" t="str">
            <v>3.20.1.2.18</v>
          </cell>
          <cell r="D154" t="str">
            <v>Suministro de unión de desmontaje Norma ISO PN 16</v>
          </cell>
          <cell r="F154">
            <v>0</v>
          </cell>
          <cell r="I154">
            <v>0</v>
          </cell>
          <cell r="J154">
            <v>0</v>
          </cell>
          <cell r="L154">
            <v>0</v>
          </cell>
          <cell r="M154">
            <v>0</v>
          </cell>
          <cell r="N154">
            <v>0</v>
          </cell>
          <cell r="O154">
            <v>0</v>
          </cell>
          <cell r="R154">
            <v>0</v>
          </cell>
          <cell r="S154">
            <v>0</v>
          </cell>
          <cell r="T154">
            <v>0</v>
          </cell>
          <cell r="U154">
            <v>0</v>
          </cell>
          <cell r="V154">
            <v>0</v>
          </cell>
          <cell r="W154">
            <v>0</v>
          </cell>
        </row>
        <row r="155">
          <cell r="C155" t="str">
            <v>3.20.1.2.18.4</v>
          </cell>
          <cell r="D155" t="str">
            <v>d = 400 mm (16")</v>
          </cell>
          <cell r="E155" t="str">
            <v>un</v>
          </cell>
          <cell r="F155">
            <v>5</v>
          </cell>
          <cell r="G155">
            <v>1508000</v>
          </cell>
          <cell r="H155">
            <v>7540000</v>
          </cell>
          <cell r="I155">
            <v>0.43512079477416138</v>
          </cell>
          <cell r="J155">
            <v>5</v>
          </cell>
          <cell r="L155">
            <v>5</v>
          </cell>
          <cell r="M155">
            <v>7540000</v>
          </cell>
          <cell r="N155">
            <v>0</v>
          </cell>
          <cell r="O155">
            <v>7540000</v>
          </cell>
          <cell r="R155">
            <v>3</v>
          </cell>
          <cell r="S155">
            <v>0</v>
          </cell>
          <cell r="T155">
            <v>0</v>
          </cell>
          <cell r="U155">
            <v>4524000</v>
          </cell>
          <cell r="V155">
            <v>2</v>
          </cell>
          <cell r="W155">
            <v>3016000</v>
          </cell>
        </row>
        <row r="156">
          <cell r="C156" t="str">
            <v>3.20.1.2.18.5</v>
          </cell>
          <cell r="D156" t="str">
            <v>d = 450 mm (18")</v>
          </cell>
          <cell r="E156" t="str">
            <v>un</v>
          </cell>
          <cell r="F156">
            <v>2</v>
          </cell>
          <cell r="G156">
            <v>1740000</v>
          </cell>
          <cell r="H156">
            <v>3480000</v>
          </cell>
          <cell r="I156">
            <v>0.20082498220345912</v>
          </cell>
          <cell r="J156">
            <v>2</v>
          </cell>
          <cell r="L156">
            <v>2</v>
          </cell>
          <cell r="M156">
            <v>3480000</v>
          </cell>
          <cell r="N156">
            <v>0</v>
          </cell>
          <cell r="O156">
            <v>3480000</v>
          </cell>
          <cell r="R156">
            <v>0</v>
          </cell>
          <cell r="S156">
            <v>0</v>
          </cell>
          <cell r="T156">
            <v>0</v>
          </cell>
          <cell r="U156">
            <v>0</v>
          </cell>
          <cell r="V156">
            <v>2</v>
          </cell>
          <cell r="W156">
            <v>3480000</v>
          </cell>
        </row>
        <row r="157">
          <cell r="C157" t="str">
            <v>3.20.1.2.18.7</v>
          </cell>
          <cell r="D157" t="str">
            <v>d = 600 mm (24")</v>
          </cell>
          <cell r="E157" t="str">
            <v>un</v>
          </cell>
          <cell r="F157">
            <v>4</v>
          </cell>
          <cell r="G157">
            <v>2578912</v>
          </cell>
          <cell r="H157">
            <v>10315648</v>
          </cell>
          <cell r="I157">
            <v>0.59529880057964035</v>
          </cell>
          <cell r="J157">
            <v>4</v>
          </cell>
          <cell r="L157">
            <v>4</v>
          </cell>
          <cell r="M157">
            <v>10315648</v>
          </cell>
          <cell r="N157">
            <v>0</v>
          </cell>
          <cell r="O157">
            <v>10315648</v>
          </cell>
          <cell r="R157">
            <v>0</v>
          </cell>
          <cell r="S157">
            <v>0</v>
          </cell>
          <cell r="T157">
            <v>0</v>
          </cell>
          <cell r="U157">
            <v>0</v>
          </cell>
          <cell r="V157">
            <v>4</v>
          </cell>
          <cell r="W157">
            <v>10315648</v>
          </cell>
        </row>
        <row r="158">
          <cell r="C158" t="str">
            <v>3.20.1.2.18.17</v>
          </cell>
          <cell r="D158" t="str">
            <v>d = 150 mm (6")</v>
          </cell>
          <cell r="E158" t="str">
            <v>un</v>
          </cell>
          <cell r="F158">
            <v>4</v>
          </cell>
          <cell r="G158">
            <v>406000</v>
          </cell>
          <cell r="H158">
            <v>1624000</v>
          </cell>
          <cell r="I158">
            <v>9.371832502828091E-2</v>
          </cell>
          <cell r="J158">
            <v>4</v>
          </cell>
          <cell r="L158">
            <v>4</v>
          </cell>
          <cell r="M158">
            <v>1624000</v>
          </cell>
          <cell r="N158">
            <v>0</v>
          </cell>
          <cell r="O158">
            <v>1624000</v>
          </cell>
          <cell r="R158">
            <v>4</v>
          </cell>
          <cell r="S158">
            <v>0</v>
          </cell>
          <cell r="T158">
            <v>0</v>
          </cell>
          <cell r="U158">
            <v>1624000</v>
          </cell>
          <cell r="V158">
            <v>0</v>
          </cell>
          <cell r="W158">
            <v>0</v>
          </cell>
        </row>
        <row r="159">
          <cell r="C159" t="str">
            <v>3.20.1.2.20</v>
          </cell>
          <cell r="D159" t="str">
            <v>Adaptador porta brida de polietileno con brida suelta de acero</v>
          </cell>
          <cell r="F159">
            <v>0</v>
          </cell>
          <cell r="I159">
            <v>0</v>
          </cell>
          <cell r="J159">
            <v>0</v>
          </cell>
          <cell r="L159">
            <v>0</v>
          </cell>
          <cell r="M159">
            <v>0</v>
          </cell>
          <cell r="N159">
            <v>0</v>
          </cell>
          <cell r="O159">
            <v>0</v>
          </cell>
          <cell r="R159">
            <v>0</v>
          </cell>
          <cell r="S159">
            <v>0</v>
          </cell>
          <cell r="T159">
            <v>0</v>
          </cell>
          <cell r="U159">
            <v>0</v>
          </cell>
          <cell r="V159">
            <v>0</v>
          </cell>
          <cell r="W159">
            <v>0</v>
          </cell>
        </row>
        <row r="160">
          <cell r="C160" t="str">
            <v>3.20.1.2.20.1</v>
          </cell>
          <cell r="D160" t="str">
            <v>d = 90 mm (3")</v>
          </cell>
          <cell r="E160" t="str">
            <v>un</v>
          </cell>
          <cell r="F160">
            <v>4</v>
          </cell>
          <cell r="G160">
            <v>76560</v>
          </cell>
          <cell r="H160">
            <v>306240</v>
          </cell>
          <cell r="I160">
            <v>1.76725984339044E-2</v>
          </cell>
          <cell r="J160">
            <v>4</v>
          </cell>
          <cell r="L160">
            <v>4</v>
          </cell>
          <cell r="M160">
            <v>306240</v>
          </cell>
          <cell r="N160">
            <v>0</v>
          </cell>
          <cell r="O160">
            <v>306240</v>
          </cell>
          <cell r="R160">
            <v>0</v>
          </cell>
          <cell r="S160">
            <v>0</v>
          </cell>
          <cell r="T160">
            <v>0</v>
          </cell>
          <cell r="U160">
            <v>0</v>
          </cell>
          <cell r="V160">
            <v>4</v>
          </cell>
          <cell r="W160">
            <v>306240</v>
          </cell>
        </row>
        <row r="161">
          <cell r="C161" t="str">
            <v>3.20.1.2.20.2</v>
          </cell>
          <cell r="D161" t="str">
            <v>d = 110 mm (4")</v>
          </cell>
          <cell r="E161" t="str">
            <v>un</v>
          </cell>
          <cell r="F161">
            <v>6</v>
          </cell>
          <cell r="G161">
            <v>89320</v>
          </cell>
          <cell r="H161">
            <v>535920</v>
          </cell>
          <cell r="I161">
            <v>3.09270472593327E-2</v>
          </cell>
          <cell r="J161">
            <v>6</v>
          </cell>
          <cell r="L161">
            <v>6</v>
          </cell>
          <cell r="M161">
            <v>535920</v>
          </cell>
          <cell r="N161">
            <v>0</v>
          </cell>
          <cell r="O161">
            <v>535920</v>
          </cell>
          <cell r="R161">
            <v>0</v>
          </cell>
          <cell r="S161">
            <v>0</v>
          </cell>
          <cell r="T161">
            <v>0</v>
          </cell>
          <cell r="U161">
            <v>0</v>
          </cell>
          <cell r="V161">
            <v>6</v>
          </cell>
          <cell r="W161">
            <v>535920</v>
          </cell>
        </row>
        <row r="162">
          <cell r="C162" t="str">
            <v>3.20.1.2.30</v>
          </cell>
          <cell r="D162" t="str">
            <v>Codo 90° BxB HD Norma ISO PN 10</v>
          </cell>
          <cell r="F162">
            <v>0</v>
          </cell>
          <cell r="I162">
            <v>0</v>
          </cell>
          <cell r="J162">
            <v>0</v>
          </cell>
          <cell r="L162">
            <v>0</v>
          </cell>
          <cell r="M162">
            <v>0</v>
          </cell>
          <cell r="N162">
            <v>0</v>
          </cell>
          <cell r="O162">
            <v>0</v>
          </cell>
          <cell r="R162">
            <v>0</v>
          </cell>
          <cell r="S162">
            <v>0</v>
          </cell>
          <cell r="T162">
            <v>0</v>
          </cell>
          <cell r="U162">
            <v>0</v>
          </cell>
          <cell r="V162">
            <v>0</v>
          </cell>
          <cell r="W162">
            <v>0</v>
          </cell>
        </row>
        <row r="163">
          <cell r="C163" t="str">
            <v>3.20.1.2.30.2</v>
          </cell>
          <cell r="D163" t="str">
            <v>d = 300 mm (12")</v>
          </cell>
          <cell r="E163" t="str">
            <v>un</v>
          </cell>
          <cell r="F163">
            <v>2</v>
          </cell>
          <cell r="G163">
            <v>2713124</v>
          </cell>
          <cell r="H163">
            <v>5426248</v>
          </cell>
          <cell r="I163">
            <v>0.31313970058378032</v>
          </cell>
          <cell r="J163">
            <v>2</v>
          </cell>
          <cell r="L163">
            <v>2</v>
          </cell>
          <cell r="M163">
            <v>5426248</v>
          </cell>
          <cell r="N163">
            <v>0</v>
          </cell>
          <cell r="O163">
            <v>5426248</v>
          </cell>
          <cell r="R163">
            <v>2</v>
          </cell>
          <cell r="S163">
            <v>0</v>
          </cell>
          <cell r="T163">
            <v>0</v>
          </cell>
          <cell r="U163">
            <v>5426248</v>
          </cell>
          <cell r="V163">
            <v>0</v>
          </cell>
          <cell r="W163">
            <v>0</v>
          </cell>
        </row>
        <row r="164">
          <cell r="C164" t="str">
            <v>3.20.1.2.30.4</v>
          </cell>
          <cell r="D164" t="str">
            <v>d = 400 mm (16")</v>
          </cell>
          <cell r="E164" t="str">
            <v>un</v>
          </cell>
          <cell r="F164">
            <v>4</v>
          </cell>
          <cell r="G164">
            <v>2835446</v>
          </cell>
          <cell r="H164">
            <v>11341784</v>
          </cell>
          <cell r="I164">
            <v>0.65451539366536704</v>
          </cell>
          <cell r="J164">
            <v>4</v>
          </cell>
          <cell r="L164">
            <v>4</v>
          </cell>
          <cell r="M164">
            <v>11341784</v>
          </cell>
          <cell r="N164">
            <v>0</v>
          </cell>
          <cell r="O164">
            <v>11341784</v>
          </cell>
          <cell r="R164">
            <v>0</v>
          </cell>
          <cell r="S164">
            <v>0</v>
          </cell>
          <cell r="T164">
            <v>0</v>
          </cell>
          <cell r="U164">
            <v>0</v>
          </cell>
          <cell r="V164">
            <v>4</v>
          </cell>
          <cell r="W164">
            <v>11341784</v>
          </cell>
        </row>
        <row r="165">
          <cell r="C165" t="str">
            <v>3.20.1.2.30.5</v>
          </cell>
          <cell r="D165" t="str">
            <v>d = 450 mm (18")</v>
          </cell>
          <cell r="E165" t="str">
            <v>un</v>
          </cell>
          <cell r="F165">
            <v>5</v>
          </cell>
          <cell r="G165">
            <v>3400772</v>
          </cell>
          <cell r="H165">
            <v>17003860</v>
          </cell>
          <cell r="I165">
            <v>0.98126433387646839</v>
          </cell>
          <cell r="J165">
            <v>5</v>
          </cell>
          <cell r="L165">
            <v>5</v>
          </cell>
          <cell r="M165">
            <v>17003860</v>
          </cell>
          <cell r="N165">
            <v>0</v>
          </cell>
          <cell r="O165">
            <v>17003860</v>
          </cell>
          <cell r="R165">
            <v>0</v>
          </cell>
          <cell r="S165">
            <v>0</v>
          </cell>
          <cell r="T165">
            <v>0</v>
          </cell>
          <cell r="U165">
            <v>0</v>
          </cell>
          <cell r="V165">
            <v>5</v>
          </cell>
          <cell r="W165">
            <v>17003860</v>
          </cell>
        </row>
        <row r="166">
          <cell r="C166" t="str">
            <v>3.20.1.2.30.7</v>
          </cell>
          <cell r="D166" t="str">
            <v>d = 600 mm (24")</v>
          </cell>
          <cell r="E166" t="str">
            <v>un</v>
          </cell>
          <cell r="F166">
            <v>10</v>
          </cell>
          <cell r="G166">
            <v>6148000</v>
          </cell>
          <cell r="H166">
            <v>61480000</v>
          </cell>
          <cell r="I166">
            <v>3.5479080189277772</v>
          </cell>
          <cell r="J166">
            <v>10</v>
          </cell>
          <cell r="K166">
            <v>-8</v>
          </cell>
          <cell r="L166">
            <v>2</v>
          </cell>
          <cell r="M166">
            <v>61480000</v>
          </cell>
          <cell r="N166">
            <v>-49184000</v>
          </cell>
          <cell r="O166">
            <v>12296000</v>
          </cell>
          <cell r="R166">
            <v>5</v>
          </cell>
          <cell r="S166">
            <v>0</v>
          </cell>
          <cell r="T166">
            <v>0</v>
          </cell>
          <cell r="U166">
            <v>30740000</v>
          </cell>
          <cell r="V166">
            <v>-3</v>
          </cell>
          <cell r="W166">
            <v>-18444000</v>
          </cell>
        </row>
        <row r="167">
          <cell r="C167" t="str">
            <v>3.20.1.2.32</v>
          </cell>
          <cell r="D167" t="str">
            <v>Codo 45° BxB HD. Norma ISO. PN 10</v>
          </cell>
          <cell r="F167">
            <v>0</v>
          </cell>
          <cell r="I167">
            <v>0</v>
          </cell>
          <cell r="J167">
            <v>0</v>
          </cell>
          <cell r="L167">
            <v>0</v>
          </cell>
          <cell r="M167">
            <v>0</v>
          </cell>
          <cell r="N167">
            <v>0</v>
          </cell>
          <cell r="O167">
            <v>0</v>
          </cell>
          <cell r="R167">
            <v>0</v>
          </cell>
          <cell r="S167">
            <v>0</v>
          </cell>
          <cell r="T167">
            <v>0</v>
          </cell>
          <cell r="U167">
            <v>0</v>
          </cell>
          <cell r="V167">
            <v>0</v>
          </cell>
          <cell r="W167">
            <v>0</v>
          </cell>
        </row>
        <row r="168">
          <cell r="C168" t="str">
            <v>3.20.1.2.32.4</v>
          </cell>
          <cell r="D168" t="str">
            <v>d = 400 mm (16”)</v>
          </cell>
          <cell r="E168" t="str">
            <v>un</v>
          </cell>
          <cell r="F168">
            <v>2</v>
          </cell>
          <cell r="G168">
            <v>2600000</v>
          </cell>
          <cell r="H168">
            <v>5200000</v>
          </cell>
          <cell r="I168">
            <v>0.30008330674080091</v>
          </cell>
          <cell r="J168">
            <v>2</v>
          </cell>
          <cell r="L168">
            <v>2</v>
          </cell>
          <cell r="M168">
            <v>5200000</v>
          </cell>
          <cell r="N168">
            <v>0</v>
          </cell>
          <cell r="O168">
            <v>5200000</v>
          </cell>
          <cell r="R168">
            <v>0</v>
          </cell>
          <cell r="S168">
            <v>0</v>
          </cell>
          <cell r="T168">
            <v>0</v>
          </cell>
          <cell r="U168">
            <v>0</v>
          </cell>
          <cell r="V168">
            <v>2</v>
          </cell>
          <cell r="W168">
            <v>5200000</v>
          </cell>
        </row>
        <row r="169">
          <cell r="C169" t="str">
            <v>3.20.1.2.32.21</v>
          </cell>
          <cell r="D169" t="str">
            <v>d = 80 mm (3”)</v>
          </cell>
          <cell r="E169" t="str">
            <v>un</v>
          </cell>
          <cell r="F169">
            <v>20</v>
          </cell>
          <cell r="G169">
            <v>161240</v>
          </cell>
          <cell r="H169">
            <v>3224800</v>
          </cell>
          <cell r="I169">
            <v>0.1860978168418721</v>
          </cell>
          <cell r="J169">
            <v>20</v>
          </cell>
          <cell r="L169">
            <v>20</v>
          </cell>
          <cell r="M169">
            <v>3224800</v>
          </cell>
          <cell r="N169">
            <v>0</v>
          </cell>
          <cell r="O169">
            <v>3224800</v>
          </cell>
          <cell r="R169">
            <v>20</v>
          </cell>
          <cell r="S169">
            <v>0</v>
          </cell>
          <cell r="T169">
            <v>0</v>
          </cell>
          <cell r="U169">
            <v>3224800</v>
          </cell>
          <cell r="V169">
            <v>0</v>
          </cell>
          <cell r="W169">
            <v>0</v>
          </cell>
        </row>
        <row r="170">
          <cell r="C170" t="str">
            <v>3.20.1.2.40</v>
          </cell>
          <cell r="D170" t="str">
            <v>Codo 45 ° JA x JA HD. Norma ISO PN 10</v>
          </cell>
          <cell r="F170">
            <v>0</v>
          </cell>
          <cell r="I170">
            <v>0</v>
          </cell>
          <cell r="J170">
            <v>0</v>
          </cell>
          <cell r="L170">
            <v>0</v>
          </cell>
          <cell r="M170">
            <v>0</v>
          </cell>
          <cell r="N170">
            <v>0</v>
          </cell>
          <cell r="O170">
            <v>0</v>
          </cell>
          <cell r="R170">
            <v>0</v>
          </cell>
          <cell r="S170">
            <v>0</v>
          </cell>
          <cell r="T170">
            <v>0</v>
          </cell>
          <cell r="U170">
            <v>0</v>
          </cell>
          <cell r="V170">
            <v>0</v>
          </cell>
          <cell r="W170">
            <v>0</v>
          </cell>
        </row>
        <row r="171">
          <cell r="C171" t="str">
            <v>3.20.1.2.40.5</v>
          </cell>
          <cell r="D171" t="str">
            <v>d = 450 mm (18”)</v>
          </cell>
          <cell r="E171" t="str">
            <v>un</v>
          </cell>
          <cell r="F171">
            <v>1</v>
          </cell>
          <cell r="G171">
            <v>2161767.88</v>
          </cell>
          <cell r="H171">
            <v>2161767.88</v>
          </cell>
          <cell r="I171">
            <v>0.12475201035316363</v>
          </cell>
          <cell r="J171">
            <v>1</v>
          </cell>
          <cell r="L171">
            <v>1</v>
          </cell>
          <cell r="M171">
            <v>2161767.88</v>
          </cell>
          <cell r="N171">
            <v>0</v>
          </cell>
          <cell r="O171">
            <v>2161767.88</v>
          </cell>
          <cell r="R171">
            <v>1</v>
          </cell>
          <cell r="S171">
            <v>0</v>
          </cell>
          <cell r="T171">
            <v>0</v>
          </cell>
          <cell r="U171">
            <v>2161767.88</v>
          </cell>
          <cell r="V171">
            <v>0</v>
          </cell>
          <cell r="W171">
            <v>0</v>
          </cell>
        </row>
        <row r="172">
          <cell r="C172" t="str">
            <v>3.20.1.2.54</v>
          </cell>
          <cell r="D172" t="str">
            <v>Unión Brida Enchufe. Norma ISO. PN 10</v>
          </cell>
          <cell r="F172">
            <v>0</v>
          </cell>
          <cell r="I172">
            <v>0</v>
          </cell>
          <cell r="J172">
            <v>0</v>
          </cell>
          <cell r="L172">
            <v>0</v>
          </cell>
          <cell r="M172">
            <v>0</v>
          </cell>
          <cell r="N172">
            <v>0</v>
          </cell>
          <cell r="O172">
            <v>0</v>
          </cell>
          <cell r="R172">
            <v>0</v>
          </cell>
          <cell r="S172">
            <v>0</v>
          </cell>
          <cell r="T172">
            <v>0</v>
          </cell>
          <cell r="U172">
            <v>0</v>
          </cell>
          <cell r="V172">
            <v>0</v>
          </cell>
          <cell r="W172">
            <v>0</v>
          </cell>
        </row>
        <row r="173">
          <cell r="C173" t="str">
            <v>3.20.1.2.54.4</v>
          </cell>
          <cell r="D173" t="str">
            <v>d = 400 mm (16”)</v>
          </cell>
          <cell r="E173" t="str">
            <v>un</v>
          </cell>
          <cell r="F173">
            <v>2</v>
          </cell>
          <cell r="G173">
            <v>928000</v>
          </cell>
          <cell r="H173">
            <v>1856000</v>
          </cell>
          <cell r="I173">
            <v>0.10710665717517819</v>
          </cell>
          <cell r="J173">
            <v>2</v>
          </cell>
          <cell r="L173">
            <v>2</v>
          </cell>
          <cell r="M173">
            <v>1856000</v>
          </cell>
          <cell r="N173">
            <v>0</v>
          </cell>
          <cell r="O173">
            <v>1856000</v>
          </cell>
          <cell r="R173">
            <v>0</v>
          </cell>
          <cell r="S173">
            <v>0</v>
          </cell>
          <cell r="T173">
            <v>0</v>
          </cell>
          <cell r="U173">
            <v>0</v>
          </cell>
          <cell r="V173">
            <v>2</v>
          </cell>
          <cell r="W173">
            <v>1856000</v>
          </cell>
        </row>
        <row r="174">
          <cell r="C174" t="str">
            <v>3.20.1.2.54.5</v>
          </cell>
          <cell r="D174" t="str">
            <v>d = 450 mm (18”)</v>
          </cell>
          <cell r="E174" t="str">
            <v>un</v>
          </cell>
          <cell r="F174">
            <v>2</v>
          </cell>
          <cell r="G174">
            <v>1044000</v>
          </cell>
          <cell r="H174">
            <v>2088000</v>
          </cell>
          <cell r="I174">
            <v>0.12049498932207546</v>
          </cell>
          <cell r="J174">
            <v>2</v>
          </cell>
          <cell r="L174">
            <v>2</v>
          </cell>
          <cell r="M174">
            <v>2088000</v>
          </cell>
          <cell r="N174">
            <v>0</v>
          </cell>
          <cell r="O174">
            <v>2088000</v>
          </cell>
          <cell r="R174">
            <v>0</v>
          </cell>
          <cell r="S174">
            <v>0</v>
          </cell>
          <cell r="T174">
            <v>0</v>
          </cell>
          <cell r="U174">
            <v>0</v>
          </cell>
          <cell r="V174">
            <v>2</v>
          </cell>
          <cell r="W174">
            <v>2088000</v>
          </cell>
        </row>
        <row r="175">
          <cell r="C175" t="str">
            <v>3.20.1.2.54.7</v>
          </cell>
          <cell r="D175" t="str">
            <v>d = 600 mm (24”)</v>
          </cell>
          <cell r="E175" t="str">
            <v>un</v>
          </cell>
          <cell r="F175">
            <v>4</v>
          </cell>
          <cell r="G175">
            <v>1624000</v>
          </cell>
          <cell r="H175">
            <v>6496000</v>
          </cell>
          <cell r="I175">
            <v>0.37487330011312364</v>
          </cell>
          <cell r="J175">
            <v>4</v>
          </cell>
          <cell r="L175">
            <v>4</v>
          </cell>
          <cell r="M175">
            <v>6496000</v>
          </cell>
          <cell r="N175">
            <v>0</v>
          </cell>
          <cell r="O175">
            <v>6496000</v>
          </cell>
          <cell r="R175">
            <v>0</v>
          </cell>
          <cell r="S175">
            <v>0</v>
          </cell>
          <cell r="T175">
            <v>0</v>
          </cell>
          <cell r="U175">
            <v>0</v>
          </cell>
          <cell r="V175">
            <v>4</v>
          </cell>
          <cell r="W175">
            <v>6496000</v>
          </cell>
        </row>
        <row r="176">
          <cell r="C176" t="str">
            <v>3.20.1.2.56</v>
          </cell>
          <cell r="D176" t="str">
            <v>Pasamuro HD. Norma ISO. PN 10, L &lt;= 1 m</v>
          </cell>
          <cell r="F176">
            <v>0</v>
          </cell>
          <cell r="I176">
            <v>0</v>
          </cell>
          <cell r="J176">
            <v>0</v>
          </cell>
          <cell r="L176">
            <v>0</v>
          </cell>
          <cell r="M176">
            <v>0</v>
          </cell>
          <cell r="N176">
            <v>0</v>
          </cell>
          <cell r="O176">
            <v>0</v>
          </cell>
          <cell r="R176">
            <v>0</v>
          </cell>
          <cell r="S176">
            <v>0</v>
          </cell>
          <cell r="T176">
            <v>0</v>
          </cell>
          <cell r="U176">
            <v>0</v>
          </cell>
          <cell r="V176">
            <v>0</v>
          </cell>
          <cell r="W176">
            <v>0</v>
          </cell>
        </row>
        <row r="177">
          <cell r="C177" t="str">
            <v>3.20.1.2.56.1</v>
          </cell>
          <cell r="D177" t="str">
            <v>d = 250 mm (10”), B*E, L=0.72m</v>
          </cell>
          <cell r="E177" t="str">
            <v>un</v>
          </cell>
          <cell r="F177">
            <v>2</v>
          </cell>
          <cell r="G177">
            <v>1624000</v>
          </cell>
          <cell r="H177">
            <v>3248000</v>
          </cell>
          <cell r="I177">
            <v>0.18743665005656182</v>
          </cell>
          <cell r="J177">
            <v>2</v>
          </cell>
          <cell r="L177">
            <v>2</v>
          </cell>
          <cell r="M177">
            <v>3248000</v>
          </cell>
          <cell r="N177">
            <v>0</v>
          </cell>
          <cell r="O177">
            <v>3248000</v>
          </cell>
          <cell r="R177">
            <v>0</v>
          </cell>
          <cell r="S177">
            <v>0</v>
          </cell>
          <cell r="T177">
            <v>0</v>
          </cell>
          <cell r="U177">
            <v>0</v>
          </cell>
          <cell r="V177">
            <v>2</v>
          </cell>
          <cell r="W177">
            <v>3248000</v>
          </cell>
        </row>
        <row r="178">
          <cell r="C178" t="str">
            <v>3.20.1.2.56.2</v>
          </cell>
          <cell r="D178" t="str">
            <v>d = 300 mm (12”), B*E, L=0.55m</v>
          </cell>
          <cell r="E178" t="str">
            <v>un</v>
          </cell>
          <cell r="F178">
            <v>2</v>
          </cell>
          <cell r="G178">
            <v>1460556</v>
          </cell>
          <cell r="H178">
            <v>2921112</v>
          </cell>
          <cell r="I178">
            <v>0.16857249006158356</v>
          </cell>
          <cell r="J178">
            <v>2</v>
          </cell>
          <cell r="L178">
            <v>2</v>
          </cell>
          <cell r="M178">
            <v>2921112</v>
          </cell>
          <cell r="N178">
            <v>0</v>
          </cell>
          <cell r="O178">
            <v>2921112</v>
          </cell>
          <cell r="R178">
            <v>0</v>
          </cell>
          <cell r="S178">
            <v>0</v>
          </cell>
          <cell r="T178">
            <v>0</v>
          </cell>
          <cell r="U178">
            <v>0</v>
          </cell>
          <cell r="V178">
            <v>2</v>
          </cell>
          <cell r="W178">
            <v>2921112</v>
          </cell>
        </row>
        <row r="179">
          <cell r="C179" t="str">
            <v>3.20.1.2.56.7</v>
          </cell>
          <cell r="D179" t="str">
            <v>d = 600 mm (24”), B*Esp, L=0.55m</v>
          </cell>
          <cell r="E179" t="str">
            <v>un</v>
          </cell>
          <cell r="F179">
            <v>8</v>
          </cell>
          <cell r="G179">
            <v>2114100</v>
          </cell>
          <cell r="H179">
            <v>16912800</v>
          </cell>
          <cell r="I179">
            <v>0.9760094135088111</v>
          </cell>
          <cell r="J179">
            <v>8</v>
          </cell>
          <cell r="L179">
            <v>8</v>
          </cell>
          <cell r="M179">
            <v>16912800</v>
          </cell>
          <cell r="N179">
            <v>0</v>
          </cell>
          <cell r="O179">
            <v>16912800</v>
          </cell>
          <cell r="R179">
            <v>0</v>
          </cell>
          <cell r="S179">
            <v>0</v>
          </cell>
          <cell r="T179">
            <v>0</v>
          </cell>
          <cell r="U179">
            <v>0</v>
          </cell>
          <cell r="V179">
            <v>8</v>
          </cell>
          <cell r="W179">
            <v>16912800</v>
          </cell>
        </row>
        <row r="180">
          <cell r="C180" t="str">
            <v>3.20.1.2.56.21</v>
          </cell>
          <cell r="D180" t="str">
            <v>d = 80 mm (3”), B*E, L=0.53m</v>
          </cell>
          <cell r="E180" t="str">
            <v>un</v>
          </cell>
          <cell r="F180">
            <v>20</v>
          </cell>
          <cell r="G180">
            <v>173280.8</v>
          </cell>
          <cell r="H180">
            <v>3465616</v>
          </cell>
          <cell r="I180">
            <v>0.19999490561035146</v>
          </cell>
          <cell r="J180">
            <v>20</v>
          </cell>
          <cell r="L180">
            <v>20</v>
          </cell>
          <cell r="M180">
            <v>3465616</v>
          </cell>
          <cell r="N180">
            <v>0</v>
          </cell>
          <cell r="O180">
            <v>3465616</v>
          </cell>
          <cell r="R180">
            <v>0</v>
          </cell>
          <cell r="S180">
            <v>0</v>
          </cell>
          <cell r="T180">
            <v>0</v>
          </cell>
          <cell r="U180">
            <v>0</v>
          </cell>
          <cell r="V180">
            <v>20</v>
          </cell>
          <cell r="W180">
            <v>3465616</v>
          </cell>
        </row>
        <row r="181">
          <cell r="C181" t="str">
            <v>3.20.1.2.56.22</v>
          </cell>
          <cell r="D181" t="str">
            <v>d = 150 mm (6”), B*E, L=0.55m</v>
          </cell>
          <cell r="E181" t="str">
            <v>un</v>
          </cell>
          <cell r="F181">
            <v>8</v>
          </cell>
          <cell r="G181">
            <v>387730</v>
          </cell>
          <cell r="H181">
            <v>3101840</v>
          </cell>
          <cell r="I181">
            <v>0.17900200080401654</v>
          </cell>
          <cell r="J181">
            <v>8</v>
          </cell>
          <cell r="L181">
            <v>8</v>
          </cell>
          <cell r="M181">
            <v>3101840</v>
          </cell>
          <cell r="N181">
            <v>0</v>
          </cell>
          <cell r="O181">
            <v>3101840</v>
          </cell>
          <cell r="R181">
            <v>0</v>
          </cell>
          <cell r="S181">
            <v>0</v>
          </cell>
          <cell r="T181">
            <v>0</v>
          </cell>
          <cell r="U181">
            <v>0</v>
          </cell>
          <cell r="V181">
            <v>8</v>
          </cell>
          <cell r="W181">
            <v>3101840</v>
          </cell>
        </row>
        <row r="182">
          <cell r="C182" t="str">
            <v>3.20.1.2.56.24</v>
          </cell>
          <cell r="D182" t="str">
            <v>d = 400 mm (16”), B*Esp, L=0.50m</v>
          </cell>
          <cell r="E182" t="str">
            <v>un</v>
          </cell>
          <cell r="F182">
            <v>4</v>
          </cell>
          <cell r="G182">
            <v>1368220</v>
          </cell>
          <cell r="H182">
            <v>5472880</v>
          </cell>
          <cell r="I182">
            <v>0.31583075534530669</v>
          </cell>
          <cell r="J182">
            <v>4</v>
          </cell>
          <cell r="L182">
            <v>4</v>
          </cell>
          <cell r="M182">
            <v>5472880</v>
          </cell>
          <cell r="N182">
            <v>0</v>
          </cell>
          <cell r="O182">
            <v>5472880</v>
          </cell>
          <cell r="R182">
            <v>0</v>
          </cell>
          <cell r="S182">
            <v>0</v>
          </cell>
          <cell r="T182">
            <v>0</v>
          </cell>
          <cell r="U182">
            <v>0</v>
          </cell>
          <cell r="V182">
            <v>4</v>
          </cell>
          <cell r="W182">
            <v>5472880</v>
          </cell>
        </row>
        <row r="183">
          <cell r="C183" t="str">
            <v>3.20.1.2.56.25</v>
          </cell>
          <cell r="D183" t="str">
            <v>d = 400 mm (16”), B*Esp, L=0.85m</v>
          </cell>
          <cell r="E183" t="str">
            <v>un</v>
          </cell>
          <cell r="F183">
            <v>1</v>
          </cell>
          <cell r="G183">
            <v>1251756</v>
          </cell>
          <cell r="H183">
            <v>1251756</v>
          </cell>
          <cell r="I183">
            <v>7.2236746098584242E-2</v>
          </cell>
          <cell r="J183">
            <v>1</v>
          </cell>
          <cell r="L183">
            <v>1</v>
          </cell>
          <cell r="M183">
            <v>1251756</v>
          </cell>
          <cell r="N183">
            <v>0</v>
          </cell>
          <cell r="O183">
            <v>1251756</v>
          </cell>
          <cell r="R183">
            <v>0</v>
          </cell>
          <cell r="S183">
            <v>0</v>
          </cell>
          <cell r="T183">
            <v>0</v>
          </cell>
          <cell r="U183">
            <v>0</v>
          </cell>
          <cell r="V183">
            <v>1</v>
          </cell>
          <cell r="W183">
            <v>1251756</v>
          </cell>
        </row>
        <row r="184">
          <cell r="C184" t="str">
            <v>3.20.1.2.58</v>
          </cell>
          <cell r="D184" t="str">
            <v>Reducción B x B HD. Norma ISO. PN 10</v>
          </cell>
          <cell r="F184">
            <v>0</v>
          </cell>
          <cell r="I184">
            <v>0</v>
          </cell>
          <cell r="J184">
            <v>0</v>
          </cell>
          <cell r="L184">
            <v>0</v>
          </cell>
          <cell r="M184">
            <v>0</v>
          </cell>
          <cell r="N184">
            <v>0</v>
          </cell>
          <cell r="O184">
            <v>0</v>
          </cell>
          <cell r="R184">
            <v>0</v>
          </cell>
          <cell r="S184">
            <v>0</v>
          </cell>
          <cell r="T184">
            <v>0</v>
          </cell>
          <cell r="U184">
            <v>0</v>
          </cell>
          <cell r="V184">
            <v>0</v>
          </cell>
          <cell r="W184">
            <v>0</v>
          </cell>
        </row>
        <row r="185">
          <cell r="C185" t="str">
            <v>3.20.1.2.58.19</v>
          </cell>
          <cell r="D185" t="str">
            <v>d = 600 x 450 mm</v>
          </cell>
          <cell r="E185" t="str">
            <v>un</v>
          </cell>
          <cell r="F185">
            <v>1</v>
          </cell>
          <cell r="G185">
            <v>4408000</v>
          </cell>
          <cell r="H185">
            <v>4408000</v>
          </cell>
          <cell r="I185">
            <v>0.25437831079104817</v>
          </cell>
          <cell r="J185">
            <v>1</v>
          </cell>
          <cell r="L185">
            <v>1</v>
          </cell>
          <cell r="M185">
            <v>4408000</v>
          </cell>
          <cell r="N185">
            <v>0</v>
          </cell>
          <cell r="O185">
            <v>4408000</v>
          </cell>
          <cell r="R185">
            <v>1</v>
          </cell>
          <cell r="S185">
            <v>0</v>
          </cell>
          <cell r="T185">
            <v>0</v>
          </cell>
          <cell r="U185">
            <v>4408000</v>
          </cell>
          <cell r="V185">
            <v>0</v>
          </cell>
          <cell r="W185">
            <v>0</v>
          </cell>
        </row>
        <row r="186">
          <cell r="C186" t="str">
            <v>3.20.1.2.58.31</v>
          </cell>
          <cell r="D186" t="str">
            <v xml:space="preserve">d = 600 x 400 mm </v>
          </cell>
          <cell r="E186" t="str">
            <v>un</v>
          </cell>
          <cell r="F186">
            <v>4</v>
          </cell>
          <cell r="G186">
            <v>4800000</v>
          </cell>
          <cell r="H186">
            <v>19200000</v>
          </cell>
          <cell r="I186">
            <v>1.107999901812188</v>
          </cell>
          <cell r="J186">
            <v>4</v>
          </cell>
          <cell r="L186">
            <v>4</v>
          </cell>
          <cell r="M186">
            <v>19200000</v>
          </cell>
          <cell r="N186">
            <v>0</v>
          </cell>
          <cell r="O186">
            <v>19200000</v>
          </cell>
          <cell r="R186">
            <v>0</v>
          </cell>
          <cell r="S186">
            <v>0</v>
          </cell>
          <cell r="T186">
            <v>0</v>
          </cell>
          <cell r="U186">
            <v>0</v>
          </cell>
          <cell r="V186">
            <v>4</v>
          </cell>
          <cell r="W186">
            <v>19200000</v>
          </cell>
        </row>
        <row r="187">
          <cell r="C187" t="str">
            <v>3.20.1.2.62</v>
          </cell>
          <cell r="D187" t="str">
            <v>Suministro de Tee B x B x B HD. Norma ISO. PN 10</v>
          </cell>
          <cell r="F187">
            <v>0</v>
          </cell>
          <cell r="I187">
            <v>0</v>
          </cell>
          <cell r="J187">
            <v>0</v>
          </cell>
          <cell r="L187">
            <v>0</v>
          </cell>
          <cell r="M187">
            <v>0</v>
          </cell>
          <cell r="N187">
            <v>0</v>
          </cell>
          <cell r="O187">
            <v>0</v>
          </cell>
          <cell r="R187">
            <v>0</v>
          </cell>
          <cell r="S187">
            <v>0</v>
          </cell>
          <cell r="T187">
            <v>0</v>
          </cell>
          <cell r="U187">
            <v>0</v>
          </cell>
          <cell r="V187">
            <v>0</v>
          </cell>
          <cell r="W187">
            <v>0</v>
          </cell>
        </row>
        <row r="188">
          <cell r="C188" t="str">
            <v>3.20.1.2.62.21</v>
          </cell>
          <cell r="D188" t="str">
            <v>Tee 400 x 400 x 400 mm</v>
          </cell>
          <cell r="E188" t="str">
            <v>un</v>
          </cell>
          <cell r="F188">
            <v>4</v>
          </cell>
          <cell r="G188">
            <v>3211228</v>
          </cell>
          <cell r="H188">
            <v>12844912</v>
          </cell>
          <cell r="I188">
            <v>0.74125839764511448</v>
          </cell>
          <cell r="J188">
            <v>4</v>
          </cell>
          <cell r="L188">
            <v>4</v>
          </cell>
          <cell r="M188">
            <v>12844912</v>
          </cell>
          <cell r="N188">
            <v>0</v>
          </cell>
          <cell r="O188">
            <v>12844912</v>
          </cell>
          <cell r="R188">
            <v>4</v>
          </cell>
          <cell r="S188">
            <v>0</v>
          </cell>
          <cell r="T188">
            <v>0</v>
          </cell>
          <cell r="U188">
            <v>12844912</v>
          </cell>
          <cell r="V188">
            <v>0</v>
          </cell>
          <cell r="W188">
            <v>0</v>
          </cell>
        </row>
        <row r="189">
          <cell r="C189" t="str">
            <v>3.20.1.2.62.28</v>
          </cell>
          <cell r="D189" t="str">
            <v>Tee 450 x 450 x 450 mm</v>
          </cell>
          <cell r="E189" t="str">
            <v>un</v>
          </cell>
          <cell r="F189">
            <v>2</v>
          </cell>
          <cell r="G189">
            <v>5171686</v>
          </cell>
          <cell r="H189">
            <v>10343372</v>
          </cell>
          <cell r="I189">
            <v>0.59689870627119457</v>
          </cell>
          <cell r="J189">
            <v>2</v>
          </cell>
          <cell r="L189">
            <v>2</v>
          </cell>
          <cell r="M189">
            <v>10343372</v>
          </cell>
          <cell r="N189">
            <v>0</v>
          </cell>
          <cell r="O189">
            <v>10343372</v>
          </cell>
          <cell r="R189">
            <v>0</v>
          </cell>
          <cell r="S189">
            <v>0</v>
          </cell>
          <cell r="T189">
            <v>0</v>
          </cell>
          <cell r="U189">
            <v>0</v>
          </cell>
          <cell r="V189">
            <v>2</v>
          </cell>
          <cell r="W189">
            <v>10343372</v>
          </cell>
        </row>
        <row r="190">
          <cell r="C190" t="str">
            <v>3.20.1.2.62.39</v>
          </cell>
          <cell r="D190" t="str">
            <v>Tee 600 x 600 x 400 mm</v>
          </cell>
          <cell r="E190" t="str">
            <v>un</v>
          </cell>
          <cell r="F190">
            <v>2</v>
          </cell>
          <cell r="G190">
            <v>7550903.9999999991</v>
          </cell>
          <cell r="H190">
            <v>15101807.999999998</v>
          </cell>
          <cell r="I190">
            <v>0.87150009277013107</v>
          </cell>
          <cell r="J190">
            <v>2</v>
          </cell>
          <cell r="L190">
            <v>2</v>
          </cell>
          <cell r="M190">
            <v>15101807.999999998</v>
          </cell>
          <cell r="N190">
            <v>0</v>
          </cell>
          <cell r="O190">
            <v>15101807.999999998</v>
          </cell>
          <cell r="R190">
            <v>2</v>
          </cell>
          <cell r="S190">
            <v>0</v>
          </cell>
          <cell r="T190">
            <v>0</v>
          </cell>
          <cell r="U190">
            <v>15101807.999999998</v>
          </cell>
          <cell r="V190">
            <v>0</v>
          </cell>
          <cell r="W190">
            <v>0</v>
          </cell>
        </row>
        <row r="191">
          <cell r="C191" t="str">
            <v>3.20.1.2.62.40</v>
          </cell>
          <cell r="D191" t="str">
            <v>Tee 600 x 600 x 600 mm</v>
          </cell>
          <cell r="E191" t="str">
            <v>un</v>
          </cell>
          <cell r="F191">
            <v>5</v>
          </cell>
          <cell r="G191">
            <v>10542834</v>
          </cell>
          <cell r="H191">
            <v>52714170</v>
          </cell>
          <cell r="I191">
            <v>3.0420466241724475</v>
          </cell>
          <cell r="J191">
            <v>5</v>
          </cell>
          <cell r="K191">
            <v>-3</v>
          </cell>
          <cell r="L191">
            <v>2</v>
          </cell>
          <cell r="M191">
            <v>52714170</v>
          </cell>
          <cell r="N191">
            <v>-31628502</v>
          </cell>
          <cell r="O191">
            <v>21085668</v>
          </cell>
          <cell r="R191">
            <v>5</v>
          </cell>
          <cell r="S191">
            <v>0</v>
          </cell>
          <cell r="T191">
            <v>0</v>
          </cell>
          <cell r="U191">
            <v>52714170</v>
          </cell>
          <cell r="V191">
            <v>-3</v>
          </cell>
          <cell r="W191">
            <v>-31628502</v>
          </cell>
        </row>
        <row r="192">
          <cell r="C192" t="str">
            <v>3.20.1.2.67</v>
          </cell>
          <cell r="D192" t="str">
            <v>Suministro de Niples bridados HD (Brida, espigo y lisos)</v>
          </cell>
          <cell r="F192">
            <v>0</v>
          </cell>
          <cell r="I192">
            <v>0</v>
          </cell>
          <cell r="J192">
            <v>0</v>
          </cell>
          <cell r="L192">
            <v>0</v>
          </cell>
          <cell r="M192">
            <v>0</v>
          </cell>
          <cell r="N192">
            <v>0</v>
          </cell>
          <cell r="O192">
            <v>0</v>
          </cell>
          <cell r="R192">
            <v>0</v>
          </cell>
          <cell r="S192">
            <v>0</v>
          </cell>
          <cell r="T192">
            <v>0</v>
          </cell>
          <cell r="U192">
            <v>0</v>
          </cell>
          <cell r="V192">
            <v>0</v>
          </cell>
          <cell r="W192">
            <v>0</v>
          </cell>
        </row>
        <row r="193">
          <cell r="C193" t="str">
            <v>3.20.1.2.67.1</v>
          </cell>
          <cell r="D193" t="str">
            <v>L &lt;= 1 m</v>
          </cell>
          <cell r="F193">
            <v>0</v>
          </cell>
          <cell r="I193">
            <v>0</v>
          </cell>
          <cell r="J193">
            <v>0</v>
          </cell>
          <cell r="L193">
            <v>0</v>
          </cell>
          <cell r="M193">
            <v>0</v>
          </cell>
          <cell r="N193">
            <v>0</v>
          </cell>
          <cell r="O193">
            <v>0</v>
          </cell>
          <cell r="R193">
            <v>0</v>
          </cell>
          <cell r="S193">
            <v>0</v>
          </cell>
          <cell r="T193">
            <v>0</v>
          </cell>
          <cell r="U193">
            <v>0</v>
          </cell>
          <cell r="V193">
            <v>0</v>
          </cell>
          <cell r="W193">
            <v>0</v>
          </cell>
        </row>
        <row r="194">
          <cell r="C194" t="str">
            <v>3.20.1.2.67.1.4</v>
          </cell>
          <cell r="D194" t="str">
            <v>Niple HD, 450mm, Brida*Brida, L=0.78m</v>
          </cell>
          <cell r="E194" t="str">
            <v>un</v>
          </cell>
          <cell r="F194">
            <v>2</v>
          </cell>
          <cell r="G194">
            <v>1856000</v>
          </cell>
          <cell r="H194">
            <v>3712000</v>
          </cell>
          <cell r="I194">
            <v>0.21421331435035637</v>
          </cell>
          <cell r="J194">
            <v>2</v>
          </cell>
          <cell r="L194">
            <v>2</v>
          </cell>
          <cell r="M194">
            <v>3712000</v>
          </cell>
          <cell r="N194">
            <v>0</v>
          </cell>
          <cell r="O194">
            <v>3712000</v>
          </cell>
          <cell r="R194">
            <v>2</v>
          </cell>
          <cell r="S194">
            <v>0</v>
          </cell>
          <cell r="T194">
            <v>0</v>
          </cell>
          <cell r="U194">
            <v>3712000</v>
          </cell>
          <cell r="V194">
            <v>0</v>
          </cell>
          <cell r="W194">
            <v>0</v>
          </cell>
        </row>
        <row r="195">
          <cell r="C195" t="str">
            <v>3.20.1.2.67.1.5</v>
          </cell>
          <cell r="D195" t="str">
            <v>Niple HD, 600mm, Brida*Brida, L=0.64m</v>
          </cell>
          <cell r="E195" t="str">
            <v>un</v>
          </cell>
          <cell r="F195">
            <v>4</v>
          </cell>
          <cell r="G195">
            <v>2784000</v>
          </cell>
          <cell r="H195">
            <v>11136000</v>
          </cell>
          <cell r="I195">
            <v>0.64263994305106908</v>
          </cell>
          <cell r="J195">
            <v>4</v>
          </cell>
          <cell r="L195">
            <v>4</v>
          </cell>
          <cell r="M195">
            <v>11136000</v>
          </cell>
          <cell r="N195">
            <v>0</v>
          </cell>
          <cell r="O195">
            <v>11136000</v>
          </cell>
          <cell r="R195">
            <v>3</v>
          </cell>
          <cell r="S195">
            <v>0</v>
          </cell>
          <cell r="T195">
            <v>0</v>
          </cell>
          <cell r="U195">
            <v>8352000</v>
          </cell>
          <cell r="V195">
            <v>1</v>
          </cell>
          <cell r="W195">
            <v>2784000</v>
          </cell>
        </row>
        <row r="196">
          <cell r="C196" t="str">
            <v>3.20.1.2.67.1.6</v>
          </cell>
          <cell r="D196" t="str">
            <v>Niple HD, 600mm, Brida*Brida, L=0.81m</v>
          </cell>
          <cell r="E196" t="str">
            <v>un</v>
          </cell>
          <cell r="F196">
            <v>1</v>
          </cell>
          <cell r="G196">
            <v>2784000</v>
          </cell>
          <cell r="H196">
            <v>2784000</v>
          </cell>
          <cell r="I196">
            <v>0.16065998576276727</v>
          </cell>
          <cell r="J196">
            <v>1</v>
          </cell>
          <cell r="L196">
            <v>1</v>
          </cell>
          <cell r="M196">
            <v>2784000</v>
          </cell>
          <cell r="N196">
            <v>0</v>
          </cell>
          <cell r="O196">
            <v>2784000</v>
          </cell>
          <cell r="R196">
            <v>1</v>
          </cell>
          <cell r="S196">
            <v>0</v>
          </cell>
          <cell r="T196">
            <v>0</v>
          </cell>
          <cell r="U196">
            <v>2784000</v>
          </cell>
          <cell r="V196">
            <v>0</v>
          </cell>
          <cell r="W196">
            <v>0</v>
          </cell>
        </row>
        <row r="197">
          <cell r="C197" t="str">
            <v>3.20.1.2.67.2</v>
          </cell>
          <cell r="D197" t="str">
            <v>1 m &lt; L &lt;= 2 m</v>
          </cell>
          <cell r="E197" t="str">
            <v>un</v>
          </cell>
          <cell r="F197">
            <v>0</v>
          </cell>
          <cell r="I197">
            <v>0</v>
          </cell>
          <cell r="J197">
            <v>0</v>
          </cell>
          <cell r="L197">
            <v>0</v>
          </cell>
          <cell r="M197">
            <v>0</v>
          </cell>
          <cell r="N197">
            <v>0</v>
          </cell>
          <cell r="O197">
            <v>0</v>
          </cell>
          <cell r="R197">
            <v>0</v>
          </cell>
          <cell r="S197">
            <v>0</v>
          </cell>
          <cell r="T197">
            <v>0</v>
          </cell>
          <cell r="U197">
            <v>0</v>
          </cell>
          <cell r="V197">
            <v>0</v>
          </cell>
          <cell r="W197">
            <v>0</v>
          </cell>
        </row>
        <row r="198">
          <cell r="C198" t="str">
            <v>3.20.1.2.67.2.1</v>
          </cell>
          <cell r="D198" t="str">
            <v>Niple HD, 400mm, Brida*Brida, L=1.40m</v>
          </cell>
          <cell r="E198" t="str">
            <v>un</v>
          </cell>
          <cell r="F198">
            <v>1</v>
          </cell>
          <cell r="G198">
            <v>1879200</v>
          </cell>
          <cell r="H198">
            <v>1879200</v>
          </cell>
          <cell r="I198">
            <v>0.10844549038986791</v>
          </cell>
          <cell r="J198">
            <v>1</v>
          </cell>
          <cell r="L198">
            <v>1</v>
          </cell>
          <cell r="M198">
            <v>1879200</v>
          </cell>
          <cell r="N198">
            <v>0</v>
          </cell>
          <cell r="O198">
            <v>1879200</v>
          </cell>
          <cell r="R198">
            <v>1</v>
          </cell>
          <cell r="S198">
            <v>0</v>
          </cell>
          <cell r="T198">
            <v>0</v>
          </cell>
          <cell r="U198">
            <v>1879200</v>
          </cell>
          <cell r="V198">
            <v>0</v>
          </cell>
          <cell r="W198">
            <v>0</v>
          </cell>
        </row>
        <row r="199">
          <cell r="C199" t="str">
            <v>3.20.1.2.67.2.2</v>
          </cell>
          <cell r="D199" t="str">
            <v>Niple HD, 600mm, Brida*Brida, L=1.63m</v>
          </cell>
          <cell r="E199" t="str">
            <v>un</v>
          </cell>
          <cell r="F199">
            <v>1</v>
          </cell>
          <cell r="G199">
            <v>2401200</v>
          </cell>
          <cell r="H199">
            <v>2401200</v>
          </cell>
          <cell r="I199">
            <v>0.13856923772038676</v>
          </cell>
          <cell r="J199">
            <v>1</v>
          </cell>
          <cell r="L199">
            <v>1</v>
          </cell>
          <cell r="M199">
            <v>2401200</v>
          </cell>
          <cell r="N199">
            <v>0</v>
          </cell>
          <cell r="O199">
            <v>2401200</v>
          </cell>
          <cell r="R199">
            <v>0</v>
          </cell>
          <cell r="S199">
            <v>0</v>
          </cell>
          <cell r="T199">
            <v>0</v>
          </cell>
          <cell r="U199">
            <v>0</v>
          </cell>
          <cell r="V199">
            <v>1</v>
          </cell>
          <cell r="W199">
            <v>2401200</v>
          </cell>
        </row>
        <row r="200">
          <cell r="C200" t="str">
            <v>3.20.1.2.67.4</v>
          </cell>
          <cell r="D200" t="str">
            <v>3 m &lt; L &lt;= 4 m</v>
          </cell>
          <cell r="E200" t="str">
            <v>un</v>
          </cell>
          <cell r="F200">
            <v>0</v>
          </cell>
          <cell r="I200">
            <v>0</v>
          </cell>
          <cell r="J200">
            <v>0</v>
          </cell>
          <cell r="L200">
            <v>0</v>
          </cell>
          <cell r="M200">
            <v>0</v>
          </cell>
          <cell r="N200">
            <v>0</v>
          </cell>
          <cell r="O200">
            <v>0</v>
          </cell>
          <cell r="R200">
            <v>0</v>
          </cell>
          <cell r="S200">
            <v>0</v>
          </cell>
          <cell r="T200">
            <v>0</v>
          </cell>
          <cell r="U200">
            <v>0</v>
          </cell>
          <cell r="V200">
            <v>0</v>
          </cell>
          <cell r="W200">
            <v>0</v>
          </cell>
        </row>
        <row r="201">
          <cell r="C201" t="str">
            <v>3.20.1.2.67.4.6</v>
          </cell>
          <cell r="D201" t="str">
            <v>Niple HD, 450mm, Brida*Brida, L=3.50m</v>
          </cell>
          <cell r="E201" t="str">
            <v>un</v>
          </cell>
          <cell r="F201">
            <v>1</v>
          </cell>
          <cell r="G201">
            <v>2557800</v>
          </cell>
          <cell r="H201">
            <v>2557800</v>
          </cell>
          <cell r="I201">
            <v>0.14760636191954243</v>
          </cell>
          <cell r="J201">
            <v>1</v>
          </cell>
          <cell r="L201">
            <v>1</v>
          </cell>
          <cell r="M201">
            <v>2557800</v>
          </cell>
          <cell r="N201">
            <v>0</v>
          </cell>
          <cell r="O201">
            <v>2557800</v>
          </cell>
          <cell r="R201">
            <v>1</v>
          </cell>
          <cell r="S201">
            <v>0</v>
          </cell>
          <cell r="T201">
            <v>0</v>
          </cell>
          <cell r="U201">
            <v>2557800</v>
          </cell>
          <cell r="V201">
            <v>0</v>
          </cell>
          <cell r="W201">
            <v>0</v>
          </cell>
        </row>
        <row r="202">
          <cell r="C202" t="str">
            <v>3.20.1.2.67.4.7</v>
          </cell>
          <cell r="D202" t="str">
            <v>Niple HD, 450mm, Brida*Brida, L=3.06m</v>
          </cell>
          <cell r="E202" t="str">
            <v>un</v>
          </cell>
          <cell r="F202">
            <v>1</v>
          </cell>
          <cell r="G202">
            <v>2557800</v>
          </cell>
          <cell r="H202">
            <v>2557800</v>
          </cell>
          <cell r="I202">
            <v>0.14760636191954243</v>
          </cell>
          <cell r="J202">
            <v>1</v>
          </cell>
          <cell r="L202">
            <v>1</v>
          </cell>
          <cell r="M202">
            <v>2557800</v>
          </cell>
          <cell r="N202">
            <v>0</v>
          </cell>
          <cell r="O202">
            <v>2557800</v>
          </cell>
          <cell r="R202">
            <v>0</v>
          </cell>
          <cell r="S202">
            <v>0</v>
          </cell>
          <cell r="T202">
            <v>0</v>
          </cell>
          <cell r="U202">
            <v>0</v>
          </cell>
          <cell r="V202">
            <v>1</v>
          </cell>
          <cell r="W202">
            <v>2557800</v>
          </cell>
        </row>
        <row r="203">
          <cell r="C203" t="str">
            <v>3.20.1.2.67.4.8</v>
          </cell>
          <cell r="D203" t="str">
            <v>Niple HD, 450mm, Brida*Brida, L=3.40m</v>
          </cell>
          <cell r="E203" t="str">
            <v>un</v>
          </cell>
          <cell r="F203">
            <v>1</v>
          </cell>
          <cell r="G203">
            <v>2557800</v>
          </cell>
          <cell r="H203">
            <v>2557800</v>
          </cell>
          <cell r="I203">
            <v>0.14760636191954243</v>
          </cell>
          <cell r="J203">
            <v>1</v>
          </cell>
          <cell r="L203">
            <v>1</v>
          </cell>
          <cell r="M203">
            <v>2557800</v>
          </cell>
          <cell r="N203">
            <v>0</v>
          </cell>
          <cell r="O203">
            <v>2557800</v>
          </cell>
          <cell r="R203">
            <v>1</v>
          </cell>
          <cell r="S203">
            <v>0</v>
          </cell>
          <cell r="T203">
            <v>0</v>
          </cell>
          <cell r="U203">
            <v>2557800</v>
          </cell>
          <cell r="V203">
            <v>0</v>
          </cell>
          <cell r="W203">
            <v>0</v>
          </cell>
        </row>
        <row r="204">
          <cell r="C204" t="str">
            <v>3.20.1.2.67.5</v>
          </cell>
          <cell r="D204" t="str">
            <v>4 m &lt; L &lt;= 5 m</v>
          </cell>
          <cell r="F204">
            <v>0</v>
          </cell>
          <cell r="I204">
            <v>0</v>
          </cell>
          <cell r="J204">
            <v>0</v>
          </cell>
          <cell r="L204">
            <v>0</v>
          </cell>
          <cell r="M204">
            <v>0</v>
          </cell>
          <cell r="N204">
            <v>0</v>
          </cell>
          <cell r="O204">
            <v>0</v>
          </cell>
          <cell r="R204">
            <v>0</v>
          </cell>
          <cell r="S204">
            <v>0</v>
          </cell>
          <cell r="T204">
            <v>0</v>
          </cell>
          <cell r="U204">
            <v>0</v>
          </cell>
          <cell r="V204">
            <v>0</v>
          </cell>
          <cell r="W204">
            <v>0</v>
          </cell>
        </row>
        <row r="205">
          <cell r="C205" t="str">
            <v>3.20.1.2.67.5.5</v>
          </cell>
          <cell r="D205" t="str">
            <v>Niple HD, 400mm, Brida*Brida, L=4.36m</v>
          </cell>
          <cell r="E205" t="str">
            <v>un</v>
          </cell>
          <cell r="F205">
            <v>2</v>
          </cell>
          <cell r="G205">
            <v>2505600</v>
          </cell>
          <cell r="H205">
            <v>5011200</v>
          </cell>
          <cell r="I205">
            <v>0.2891879743729811</v>
          </cell>
          <cell r="J205">
            <v>2</v>
          </cell>
          <cell r="L205">
            <v>2</v>
          </cell>
          <cell r="M205">
            <v>5011200</v>
          </cell>
          <cell r="N205">
            <v>0</v>
          </cell>
          <cell r="O205">
            <v>5011200</v>
          </cell>
          <cell r="R205">
            <v>0</v>
          </cell>
          <cell r="S205">
            <v>0</v>
          </cell>
          <cell r="T205">
            <v>0</v>
          </cell>
          <cell r="U205">
            <v>0</v>
          </cell>
          <cell r="V205">
            <v>2</v>
          </cell>
          <cell r="W205">
            <v>5011200</v>
          </cell>
        </row>
        <row r="206">
          <cell r="C206" t="str">
            <v>3.20.1.2.67.5.6</v>
          </cell>
          <cell r="D206" t="str">
            <v>Niple HD, 450mm, Brida*Brida, L=4.12m</v>
          </cell>
          <cell r="E206" t="str">
            <v>un</v>
          </cell>
          <cell r="F206">
            <v>1</v>
          </cell>
          <cell r="G206">
            <v>2818800</v>
          </cell>
          <cell r="H206">
            <v>2818800</v>
          </cell>
          <cell r="I206">
            <v>0.16266823558480187</v>
          </cell>
          <cell r="J206">
            <v>1</v>
          </cell>
          <cell r="L206">
            <v>1</v>
          </cell>
          <cell r="M206">
            <v>2818800</v>
          </cell>
          <cell r="N206">
            <v>0</v>
          </cell>
          <cell r="O206">
            <v>2818800</v>
          </cell>
          <cell r="R206">
            <v>1</v>
          </cell>
          <cell r="S206">
            <v>0</v>
          </cell>
          <cell r="T206">
            <v>0</v>
          </cell>
          <cell r="U206">
            <v>2818800</v>
          </cell>
          <cell r="V206">
            <v>0</v>
          </cell>
          <cell r="W206">
            <v>0</v>
          </cell>
        </row>
        <row r="207">
          <cell r="C207" t="str">
            <v>3.20.1.2.67.6</v>
          </cell>
          <cell r="D207" t="str">
            <v>5m &lt; L &lt;= 6 m</v>
          </cell>
          <cell r="E207" t="str">
            <v>un</v>
          </cell>
          <cell r="F207">
            <v>0</v>
          </cell>
          <cell r="I207">
            <v>0</v>
          </cell>
          <cell r="J207">
            <v>0</v>
          </cell>
          <cell r="L207">
            <v>0</v>
          </cell>
          <cell r="M207">
            <v>0</v>
          </cell>
          <cell r="N207">
            <v>0</v>
          </cell>
          <cell r="O207">
            <v>0</v>
          </cell>
          <cell r="R207">
            <v>0</v>
          </cell>
          <cell r="S207">
            <v>0</v>
          </cell>
          <cell r="T207">
            <v>0</v>
          </cell>
          <cell r="U207">
            <v>0</v>
          </cell>
          <cell r="V207">
            <v>0</v>
          </cell>
          <cell r="W207">
            <v>0</v>
          </cell>
        </row>
        <row r="208">
          <cell r="C208" t="str">
            <v>3.20.1.2.67.6.4</v>
          </cell>
          <cell r="D208" t="str">
            <v>Niple HD, 400mm, Brida*espigo, L=6.0m</v>
          </cell>
          <cell r="E208" t="str">
            <v>un</v>
          </cell>
          <cell r="F208">
            <v>2</v>
          </cell>
          <cell r="G208">
            <v>3017160</v>
          </cell>
          <cell r="H208">
            <v>6034320</v>
          </cell>
          <cell r="I208">
            <v>0.34823051914079806</v>
          </cell>
          <cell r="J208">
            <v>2</v>
          </cell>
          <cell r="L208">
            <v>2</v>
          </cell>
          <cell r="M208">
            <v>6034320</v>
          </cell>
          <cell r="N208">
            <v>0</v>
          </cell>
          <cell r="O208">
            <v>6034320</v>
          </cell>
          <cell r="R208">
            <v>0</v>
          </cell>
          <cell r="S208">
            <v>0</v>
          </cell>
          <cell r="T208">
            <v>0</v>
          </cell>
          <cell r="U208">
            <v>0</v>
          </cell>
          <cell r="V208">
            <v>2</v>
          </cell>
          <cell r="W208">
            <v>6034320</v>
          </cell>
        </row>
        <row r="209">
          <cell r="C209" t="str">
            <v>3.20.1.2.67.6.8</v>
          </cell>
          <cell r="D209" t="str">
            <v>Niple HD, 600mm, Brida*espigo, L=5.7m</v>
          </cell>
          <cell r="E209" t="str">
            <v>un</v>
          </cell>
          <cell r="F209">
            <v>1</v>
          </cell>
          <cell r="G209">
            <v>4687560</v>
          </cell>
          <cell r="H209">
            <v>4687560</v>
          </cell>
          <cell r="I209">
            <v>0.2705112510280594</v>
          </cell>
          <cell r="J209">
            <v>1</v>
          </cell>
          <cell r="L209">
            <v>1</v>
          </cell>
          <cell r="M209">
            <v>4687560</v>
          </cell>
          <cell r="N209">
            <v>0</v>
          </cell>
          <cell r="O209">
            <v>4687560</v>
          </cell>
          <cell r="R209">
            <v>0</v>
          </cell>
          <cell r="S209">
            <v>0</v>
          </cell>
          <cell r="T209">
            <v>0</v>
          </cell>
          <cell r="U209">
            <v>0</v>
          </cell>
          <cell r="V209">
            <v>1</v>
          </cell>
          <cell r="W209">
            <v>4687560</v>
          </cell>
        </row>
        <row r="210">
          <cell r="C210" t="str">
            <v>3.20.1.2.85</v>
          </cell>
          <cell r="D210" t="str">
            <v>Suministro de cruces (Brida, espigo y lisos)</v>
          </cell>
          <cell r="F210">
            <v>0</v>
          </cell>
          <cell r="I210">
            <v>0</v>
          </cell>
          <cell r="J210">
            <v>0</v>
          </cell>
          <cell r="L210">
            <v>0</v>
          </cell>
          <cell r="M210">
            <v>0</v>
          </cell>
          <cell r="N210">
            <v>0</v>
          </cell>
          <cell r="O210">
            <v>0</v>
          </cell>
          <cell r="R210">
            <v>0</v>
          </cell>
          <cell r="S210">
            <v>0</v>
          </cell>
          <cell r="T210">
            <v>0</v>
          </cell>
          <cell r="U210">
            <v>0</v>
          </cell>
          <cell r="V210">
            <v>0</v>
          </cell>
          <cell r="W210">
            <v>0</v>
          </cell>
        </row>
        <row r="211">
          <cell r="C211" t="str">
            <v>3.20.1.2.85.1</v>
          </cell>
          <cell r="D211" t="str">
            <v>Cruz Ø600*600mm, HD, bridada, norma ISO, PN10</v>
          </cell>
          <cell r="E211" t="str">
            <v>un</v>
          </cell>
          <cell r="F211">
            <v>1</v>
          </cell>
          <cell r="G211">
            <v>14151999.999999998</v>
          </cell>
          <cell r="H211">
            <v>14151999.999999998</v>
          </cell>
          <cell r="I211">
            <v>0.81668826096073355</v>
          </cell>
          <cell r="J211">
            <v>1</v>
          </cell>
          <cell r="K211">
            <v>-1</v>
          </cell>
          <cell r="L211">
            <v>0</v>
          </cell>
          <cell r="M211">
            <v>14151999.999999998</v>
          </cell>
          <cell r="N211">
            <v>-14151999.999999998</v>
          </cell>
          <cell r="O211">
            <v>0</v>
          </cell>
          <cell r="R211">
            <v>0</v>
          </cell>
          <cell r="S211">
            <v>0</v>
          </cell>
          <cell r="T211">
            <v>0</v>
          </cell>
          <cell r="U211">
            <v>0</v>
          </cell>
          <cell r="V211">
            <v>0</v>
          </cell>
          <cell r="W211">
            <v>0</v>
          </cell>
        </row>
        <row r="212">
          <cell r="C212" t="str">
            <v>3.20.1.2.68</v>
          </cell>
          <cell r="D212" t="str">
            <v>Suministro de Codos de polietileno PE 100 PN 10 a tope</v>
          </cell>
          <cell r="F212">
            <v>0</v>
          </cell>
          <cell r="I212">
            <v>0</v>
          </cell>
          <cell r="J212">
            <v>0</v>
          </cell>
          <cell r="L212">
            <v>0</v>
          </cell>
          <cell r="M212">
            <v>0</v>
          </cell>
          <cell r="N212">
            <v>0</v>
          </cell>
          <cell r="O212">
            <v>0</v>
          </cell>
          <cell r="R212">
            <v>0</v>
          </cell>
          <cell r="S212">
            <v>0</v>
          </cell>
          <cell r="T212">
            <v>0</v>
          </cell>
          <cell r="U212">
            <v>0</v>
          </cell>
          <cell r="V212">
            <v>0</v>
          </cell>
          <cell r="W212">
            <v>0</v>
          </cell>
        </row>
        <row r="213">
          <cell r="C213" t="str">
            <v>3.20.1.2.68.10</v>
          </cell>
          <cell r="D213" t="str">
            <v>Codo de Polietileno 90mm X 90°</v>
          </cell>
          <cell r="E213" t="str">
            <v>un</v>
          </cell>
          <cell r="F213">
            <v>5</v>
          </cell>
          <cell r="G213">
            <v>35960</v>
          </cell>
          <cell r="H213">
            <v>179800</v>
          </cell>
          <cell r="I213">
            <v>1.0375957413845387E-2</v>
          </cell>
          <cell r="J213">
            <v>5</v>
          </cell>
          <cell r="L213">
            <v>5</v>
          </cell>
          <cell r="M213">
            <v>179800</v>
          </cell>
          <cell r="N213">
            <v>0</v>
          </cell>
          <cell r="O213">
            <v>179800</v>
          </cell>
          <cell r="R213">
            <v>0</v>
          </cell>
          <cell r="S213">
            <v>0</v>
          </cell>
          <cell r="T213">
            <v>0</v>
          </cell>
          <cell r="U213">
            <v>0</v>
          </cell>
          <cell r="V213">
            <v>5</v>
          </cell>
          <cell r="W213">
            <v>179800</v>
          </cell>
        </row>
        <row r="214">
          <cell r="C214" t="str">
            <v>3.20.1.2.68.12</v>
          </cell>
          <cell r="D214" t="str">
            <v>Codo de Polietileno 63mm X 90°</v>
          </cell>
          <cell r="E214" t="str">
            <v>un</v>
          </cell>
          <cell r="F214">
            <v>4</v>
          </cell>
          <cell r="G214">
            <v>37120</v>
          </cell>
          <cell r="H214">
            <v>148480</v>
          </cell>
          <cell r="I214">
            <v>8.5685325740142548E-3</v>
          </cell>
          <cell r="J214">
            <v>4</v>
          </cell>
          <cell r="L214">
            <v>4</v>
          </cell>
          <cell r="M214">
            <v>148480</v>
          </cell>
          <cell r="N214">
            <v>0</v>
          </cell>
          <cell r="O214">
            <v>148480</v>
          </cell>
          <cell r="R214">
            <v>0</v>
          </cell>
          <cell r="S214">
            <v>0</v>
          </cell>
          <cell r="T214">
            <v>0</v>
          </cell>
          <cell r="U214">
            <v>0</v>
          </cell>
          <cell r="V214">
            <v>4</v>
          </cell>
          <cell r="W214">
            <v>148480</v>
          </cell>
        </row>
        <row r="215">
          <cell r="C215" t="str">
            <v>3.20.1.2.69</v>
          </cell>
          <cell r="D215" t="str">
            <v>Suministro de Tees de polietileno PE 100 PN 10 a tope</v>
          </cell>
          <cell r="F215">
            <v>0</v>
          </cell>
          <cell r="I215">
            <v>0</v>
          </cell>
          <cell r="J215">
            <v>0</v>
          </cell>
          <cell r="L215">
            <v>0</v>
          </cell>
          <cell r="M215">
            <v>0</v>
          </cell>
          <cell r="N215">
            <v>0</v>
          </cell>
          <cell r="O215">
            <v>0</v>
          </cell>
          <cell r="R215">
            <v>0</v>
          </cell>
          <cell r="S215">
            <v>0</v>
          </cell>
          <cell r="T215">
            <v>0</v>
          </cell>
          <cell r="U215">
            <v>0</v>
          </cell>
          <cell r="V215">
            <v>0</v>
          </cell>
          <cell r="W215">
            <v>0</v>
          </cell>
        </row>
        <row r="216">
          <cell r="C216" t="str">
            <v>3.20.1.2.69.13</v>
          </cell>
          <cell r="D216" t="str">
            <v>Tee de Polietileno 110mm X110mm X110mm</v>
          </cell>
          <cell r="E216" t="str">
            <v>un</v>
          </cell>
          <cell r="F216">
            <v>3</v>
          </cell>
          <cell r="G216">
            <v>63800</v>
          </cell>
          <cell r="H216">
            <v>191400</v>
          </cell>
          <cell r="I216">
            <v>1.1045374021190249E-2</v>
          </cell>
          <cell r="J216">
            <v>3</v>
          </cell>
          <cell r="L216">
            <v>3</v>
          </cell>
          <cell r="M216">
            <v>191400</v>
          </cell>
          <cell r="N216">
            <v>0</v>
          </cell>
          <cell r="O216">
            <v>191400</v>
          </cell>
          <cell r="R216">
            <v>0</v>
          </cell>
          <cell r="S216">
            <v>0</v>
          </cell>
          <cell r="T216">
            <v>0</v>
          </cell>
          <cell r="U216">
            <v>0</v>
          </cell>
          <cell r="V216">
            <v>3</v>
          </cell>
          <cell r="W216">
            <v>191400</v>
          </cell>
        </row>
        <row r="217">
          <cell r="C217" t="str">
            <v>3.20.1.2.74</v>
          </cell>
          <cell r="D217" t="str">
            <v>Suministro de Silletas para acometidas de polietileno</v>
          </cell>
          <cell r="F217">
            <v>0</v>
          </cell>
          <cell r="I217">
            <v>0</v>
          </cell>
          <cell r="J217">
            <v>0</v>
          </cell>
          <cell r="L217">
            <v>0</v>
          </cell>
          <cell r="M217">
            <v>0</v>
          </cell>
          <cell r="N217">
            <v>0</v>
          </cell>
          <cell r="O217">
            <v>0</v>
          </cell>
          <cell r="R217">
            <v>0</v>
          </cell>
          <cell r="S217">
            <v>0</v>
          </cell>
          <cell r="T217">
            <v>0</v>
          </cell>
          <cell r="U217">
            <v>0</v>
          </cell>
          <cell r="V217">
            <v>0</v>
          </cell>
          <cell r="W217">
            <v>0</v>
          </cell>
        </row>
        <row r="218">
          <cell r="C218" t="str">
            <v>3.20.1.2.74.7</v>
          </cell>
          <cell r="D218" t="str">
            <v>Silleta de Polietileno 110mm X 25mm Para Union por Termofusion</v>
          </cell>
          <cell r="E218" t="str">
            <v>un</v>
          </cell>
          <cell r="F218">
            <v>1</v>
          </cell>
          <cell r="G218">
            <v>14800</v>
          </cell>
          <cell r="H218">
            <v>14800</v>
          </cell>
          <cell r="I218">
            <v>8.5408325764689509E-4</v>
          </cell>
          <cell r="J218">
            <v>1</v>
          </cell>
          <cell r="L218">
            <v>1</v>
          </cell>
          <cell r="M218">
            <v>14800</v>
          </cell>
          <cell r="N218">
            <v>0</v>
          </cell>
          <cell r="O218">
            <v>14800</v>
          </cell>
          <cell r="R218">
            <v>0</v>
          </cell>
          <cell r="S218">
            <v>0</v>
          </cell>
          <cell r="T218">
            <v>0</v>
          </cell>
          <cell r="U218">
            <v>0</v>
          </cell>
          <cell r="V218">
            <v>1</v>
          </cell>
          <cell r="W218">
            <v>14800</v>
          </cell>
        </row>
        <row r="219">
          <cell r="C219" t="str">
            <v>3.20.1.2.78</v>
          </cell>
          <cell r="D219" t="str">
            <v>Suministro de Adaptador Macho de Polietileno para acometidas</v>
          </cell>
          <cell r="F219">
            <v>0</v>
          </cell>
          <cell r="I219">
            <v>0</v>
          </cell>
          <cell r="J219">
            <v>0</v>
          </cell>
          <cell r="L219">
            <v>0</v>
          </cell>
          <cell r="M219">
            <v>0</v>
          </cell>
          <cell r="N219">
            <v>0</v>
          </cell>
          <cell r="O219">
            <v>0</v>
          </cell>
          <cell r="R219">
            <v>0</v>
          </cell>
          <cell r="S219">
            <v>0</v>
          </cell>
          <cell r="T219">
            <v>0</v>
          </cell>
          <cell r="U219">
            <v>0</v>
          </cell>
          <cell r="V219">
            <v>0</v>
          </cell>
          <cell r="W219">
            <v>0</v>
          </cell>
        </row>
        <row r="220">
          <cell r="C220" t="str">
            <v>3.20.1.2.78.1</v>
          </cell>
          <cell r="D220" t="str">
            <v>Suministro de Adaptador Macho de Polietileno de 16 mm Para Union Mecanica</v>
          </cell>
          <cell r="E220" t="str">
            <v>un</v>
          </cell>
          <cell r="F220">
            <v>4</v>
          </cell>
          <cell r="G220">
            <v>2300</v>
          </cell>
          <cell r="H220">
            <v>9200</v>
          </cell>
          <cell r="I220">
            <v>5.3091661961834013E-4</v>
          </cell>
          <cell r="J220">
            <v>4</v>
          </cell>
          <cell r="L220">
            <v>4</v>
          </cell>
          <cell r="M220">
            <v>9200</v>
          </cell>
          <cell r="N220">
            <v>0</v>
          </cell>
          <cell r="O220">
            <v>9200</v>
          </cell>
          <cell r="R220">
            <v>0</v>
          </cell>
          <cell r="S220">
            <v>0</v>
          </cell>
          <cell r="T220">
            <v>0</v>
          </cell>
          <cell r="U220">
            <v>0</v>
          </cell>
          <cell r="V220">
            <v>4</v>
          </cell>
          <cell r="W220">
            <v>9200</v>
          </cell>
        </row>
        <row r="221">
          <cell r="C221" t="str">
            <v>3.20.1.2.79</v>
          </cell>
          <cell r="D221" t="str">
            <v>Suministro de Adaptador Macho de Laton para acometidas</v>
          </cell>
          <cell r="F221">
            <v>0</v>
          </cell>
          <cell r="I221">
            <v>0</v>
          </cell>
          <cell r="J221">
            <v>0</v>
          </cell>
          <cell r="L221">
            <v>0</v>
          </cell>
          <cell r="M221">
            <v>0</v>
          </cell>
          <cell r="N221">
            <v>0</v>
          </cell>
          <cell r="O221">
            <v>0</v>
          </cell>
          <cell r="R221">
            <v>0</v>
          </cell>
          <cell r="S221">
            <v>0</v>
          </cell>
          <cell r="T221">
            <v>0</v>
          </cell>
          <cell r="U221">
            <v>0</v>
          </cell>
          <cell r="V221">
            <v>0</v>
          </cell>
          <cell r="W221">
            <v>0</v>
          </cell>
        </row>
        <row r="222">
          <cell r="C222" t="str">
            <v>3.20.1.2.79.3</v>
          </cell>
          <cell r="D222" t="str">
            <v>Suministro de Adaptador Macho de Laton de 25 mm Para Union Mecanica</v>
          </cell>
          <cell r="E222" t="str">
            <v>un</v>
          </cell>
          <cell r="F222">
            <v>5</v>
          </cell>
          <cell r="G222">
            <v>2300</v>
          </cell>
          <cell r="H222">
            <v>11500</v>
          </cell>
          <cell r="I222">
            <v>6.636457745229251E-4</v>
          </cell>
          <cell r="J222">
            <v>5</v>
          </cell>
          <cell r="L222">
            <v>5</v>
          </cell>
          <cell r="M222">
            <v>11500</v>
          </cell>
          <cell r="N222">
            <v>0</v>
          </cell>
          <cell r="O222">
            <v>11500</v>
          </cell>
          <cell r="R222">
            <v>0</v>
          </cell>
          <cell r="S222">
            <v>0</v>
          </cell>
          <cell r="T222">
            <v>0</v>
          </cell>
          <cell r="U222">
            <v>0</v>
          </cell>
          <cell r="V222">
            <v>5</v>
          </cell>
          <cell r="W222">
            <v>11500</v>
          </cell>
        </row>
        <row r="223">
          <cell r="C223" t="str">
            <v>3.20.1.2.82.3</v>
          </cell>
          <cell r="D223" t="str">
            <v>Suministro de Adaptador Hembra de Laton de 25 mm</v>
          </cell>
          <cell r="E223" t="str">
            <v>un</v>
          </cell>
          <cell r="F223">
            <v>5</v>
          </cell>
          <cell r="G223">
            <v>2300</v>
          </cell>
          <cell r="H223">
            <v>11500</v>
          </cell>
          <cell r="I223">
            <v>6.636457745229251E-4</v>
          </cell>
          <cell r="J223">
            <v>5</v>
          </cell>
          <cell r="L223">
            <v>5</v>
          </cell>
          <cell r="M223">
            <v>11500</v>
          </cell>
          <cell r="N223">
            <v>0</v>
          </cell>
          <cell r="O223">
            <v>11500</v>
          </cell>
          <cell r="R223">
            <v>0</v>
          </cell>
          <cell r="S223">
            <v>0</v>
          </cell>
          <cell r="T223">
            <v>0</v>
          </cell>
          <cell r="U223">
            <v>0</v>
          </cell>
          <cell r="V223">
            <v>5</v>
          </cell>
          <cell r="W223">
            <v>11500</v>
          </cell>
        </row>
        <row r="224">
          <cell r="C224" t="str">
            <v>3.20.1.2.84</v>
          </cell>
          <cell r="D224" t="str">
            <v>Suministro de Valvula de cierre rapido para acometidas</v>
          </cell>
          <cell r="F224">
            <v>0</v>
          </cell>
          <cell r="I224">
            <v>0</v>
          </cell>
          <cell r="J224">
            <v>0</v>
          </cell>
          <cell r="L224">
            <v>0</v>
          </cell>
          <cell r="M224">
            <v>0</v>
          </cell>
          <cell r="N224">
            <v>0</v>
          </cell>
          <cell r="O224">
            <v>0</v>
          </cell>
          <cell r="R224">
            <v>0</v>
          </cell>
          <cell r="S224">
            <v>0</v>
          </cell>
          <cell r="T224">
            <v>0</v>
          </cell>
          <cell r="U224">
            <v>0</v>
          </cell>
          <cell r="V224">
            <v>0</v>
          </cell>
          <cell r="W224">
            <v>0</v>
          </cell>
        </row>
        <row r="225">
          <cell r="C225" t="str">
            <v>3.20.1.2.84.1</v>
          </cell>
          <cell r="D225" t="str">
            <v>Suministro de Valvula de cierre rapido de 16 mm</v>
          </cell>
          <cell r="E225" t="str">
            <v>un</v>
          </cell>
          <cell r="F225">
            <v>1</v>
          </cell>
          <cell r="G225">
            <v>13900</v>
          </cell>
          <cell r="H225">
            <v>13900</v>
          </cell>
          <cell r="I225">
            <v>8.0214576224944877E-4</v>
          </cell>
          <cell r="J225">
            <v>1</v>
          </cell>
          <cell r="L225">
            <v>1</v>
          </cell>
          <cell r="M225">
            <v>13900</v>
          </cell>
          <cell r="N225">
            <v>0</v>
          </cell>
          <cell r="O225">
            <v>13900</v>
          </cell>
          <cell r="R225">
            <v>0</v>
          </cell>
          <cell r="S225">
            <v>0</v>
          </cell>
          <cell r="T225">
            <v>0</v>
          </cell>
          <cell r="U225">
            <v>0</v>
          </cell>
          <cell r="V225">
            <v>1</v>
          </cell>
          <cell r="W225">
            <v>13900</v>
          </cell>
        </row>
        <row r="226">
          <cell r="C226" t="str">
            <v>3.20.1.2.84.3</v>
          </cell>
          <cell r="D226" t="str">
            <v>Suministro de Valvula de cierre rapido de 25 mm</v>
          </cell>
          <cell r="E226" t="str">
            <v>un</v>
          </cell>
          <cell r="F226">
            <v>2</v>
          </cell>
          <cell r="G226">
            <v>16700</v>
          </cell>
          <cell r="H226">
            <v>33400</v>
          </cell>
          <cell r="I226">
            <v>1.9274581625274522E-3</v>
          </cell>
          <cell r="J226">
            <v>2</v>
          </cell>
          <cell r="L226">
            <v>2</v>
          </cell>
          <cell r="M226">
            <v>33400</v>
          </cell>
          <cell r="N226">
            <v>0</v>
          </cell>
          <cell r="O226">
            <v>33400</v>
          </cell>
          <cell r="R226">
            <v>0</v>
          </cell>
          <cell r="S226">
            <v>0</v>
          </cell>
          <cell r="T226">
            <v>0</v>
          </cell>
          <cell r="U226">
            <v>0</v>
          </cell>
          <cell r="V226">
            <v>2</v>
          </cell>
          <cell r="W226">
            <v>33400</v>
          </cell>
        </row>
        <row r="227">
          <cell r="C227" t="str">
            <v>3.20.1.2.84.4</v>
          </cell>
          <cell r="D227" t="str">
            <v>Suministro de Valvula de cierre rapido de 32 mm</v>
          </cell>
          <cell r="E227" t="str">
            <v>un</v>
          </cell>
          <cell r="F227">
            <v>1</v>
          </cell>
          <cell r="G227">
            <v>17400</v>
          </cell>
          <cell r="H227">
            <v>17400</v>
          </cell>
          <cell r="I227">
            <v>1.0041249110172954E-3</v>
          </cell>
          <cell r="J227">
            <v>1</v>
          </cell>
          <cell r="L227">
            <v>1</v>
          </cell>
          <cell r="M227">
            <v>17400</v>
          </cell>
          <cell r="N227">
            <v>0</v>
          </cell>
          <cell r="O227">
            <v>17400</v>
          </cell>
          <cell r="R227">
            <v>0</v>
          </cell>
          <cell r="S227">
            <v>0</v>
          </cell>
          <cell r="T227">
            <v>0</v>
          </cell>
          <cell r="U227">
            <v>0</v>
          </cell>
          <cell r="V227">
            <v>1</v>
          </cell>
          <cell r="W227">
            <v>17400</v>
          </cell>
        </row>
        <row r="228">
          <cell r="C228" t="str">
            <v>3.20.1.2.85</v>
          </cell>
          <cell r="D228" t="str">
            <v>Suministro de accesorios de acero sch40</v>
          </cell>
          <cell r="F228">
            <v>0</v>
          </cell>
          <cell r="I228">
            <v>0</v>
          </cell>
          <cell r="J228">
            <v>0</v>
          </cell>
          <cell r="L228">
            <v>0</v>
          </cell>
          <cell r="M228">
            <v>0</v>
          </cell>
          <cell r="N228">
            <v>0</v>
          </cell>
          <cell r="O228">
            <v>0</v>
          </cell>
          <cell r="R228">
            <v>0</v>
          </cell>
          <cell r="S228">
            <v>0</v>
          </cell>
          <cell r="T228">
            <v>0</v>
          </cell>
          <cell r="U228">
            <v>0</v>
          </cell>
          <cell r="V228">
            <v>0</v>
          </cell>
          <cell r="W228">
            <v>0</v>
          </cell>
        </row>
        <row r="229">
          <cell r="C229" t="str">
            <v>3.20.1.2.85.3</v>
          </cell>
          <cell r="D229" t="str">
            <v>Codo 90º, Ø90mm, Acero galvanizado, unión roscada</v>
          </cell>
          <cell r="E229" t="str">
            <v>un</v>
          </cell>
          <cell r="F229">
            <v>3</v>
          </cell>
          <cell r="G229">
            <v>232000</v>
          </cell>
          <cell r="H229">
            <v>696000</v>
          </cell>
          <cell r="I229">
            <v>4.0164996440691818E-2</v>
          </cell>
          <cell r="J229">
            <v>3</v>
          </cell>
          <cell r="L229">
            <v>3</v>
          </cell>
          <cell r="M229">
            <v>696000</v>
          </cell>
          <cell r="N229">
            <v>0</v>
          </cell>
          <cell r="O229">
            <v>696000</v>
          </cell>
          <cell r="R229">
            <v>0</v>
          </cell>
          <cell r="S229">
            <v>0</v>
          </cell>
          <cell r="T229">
            <v>0</v>
          </cell>
          <cell r="U229">
            <v>0</v>
          </cell>
          <cell r="V229">
            <v>3</v>
          </cell>
          <cell r="W229">
            <v>696000</v>
          </cell>
        </row>
        <row r="230">
          <cell r="C230" t="str">
            <v>3.20.1.2.85.4</v>
          </cell>
          <cell r="D230" t="str">
            <v>Codo 90º, Ø100mm, Acero</v>
          </cell>
          <cell r="E230" t="str">
            <v>un</v>
          </cell>
          <cell r="F230">
            <v>4</v>
          </cell>
          <cell r="G230">
            <v>266800</v>
          </cell>
          <cell r="H230">
            <v>1067200</v>
          </cell>
          <cell r="I230">
            <v>6.1586327875727459E-2</v>
          </cell>
          <cell r="J230">
            <v>4</v>
          </cell>
          <cell r="L230">
            <v>4</v>
          </cell>
          <cell r="M230">
            <v>1067200</v>
          </cell>
          <cell r="N230">
            <v>0</v>
          </cell>
          <cell r="O230">
            <v>1067200</v>
          </cell>
          <cell r="R230">
            <v>0</v>
          </cell>
          <cell r="S230">
            <v>0</v>
          </cell>
          <cell r="T230">
            <v>0</v>
          </cell>
          <cell r="U230">
            <v>0</v>
          </cell>
          <cell r="V230">
            <v>4</v>
          </cell>
          <cell r="W230">
            <v>1067200</v>
          </cell>
        </row>
        <row r="231">
          <cell r="C231" t="str">
            <v>3.20.1.2.85.5</v>
          </cell>
          <cell r="D231" t="str">
            <v>Codo 90º, Ø150mm, Acero</v>
          </cell>
          <cell r="E231" t="str">
            <v>un</v>
          </cell>
          <cell r="F231">
            <v>14</v>
          </cell>
          <cell r="G231">
            <v>264480</v>
          </cell>
          <cell r="H231">
            <v>3702720</v>
          </cell>
          <cell r="I231">
            <v>0.21367778106448046</v>
          </cell>
          <cell r="J231">
            <v>14</v>
          </cell>
          <cell r="L231">
            <v>14</v>
          </cell>
          <cell r="M231">
            <v>3702720</v>
          </cell>
          <cell r="N231">
            <v>0</v>
          </cell>
          <cell r="O231">
            <v>3702720</v>
          </cell>
          <cell r="R231">
            <v>0</v>
          </cell>
          <cell r="S231">
            <v>0</v>
          </cell>
          <cell r="T231">
            <v>0</v>
          </cell>
          <cell r="U231">
            <v>0</v>
          </cell>
          <cell r="V231">
            <v>14</v>
          </cell>
          <cell r="W231">
            <v>3702720</v>
          </cell>
        </row>
        <row r="232">
          <cell r="C232" t="str">
            <v>3.20.1.2.85.15</v>
          </cell>
          <cell r="D232" t="str">
            <v>Tee, Ø150 x 150mm, BxB</v>
          </cell>
          <cell r="E232" t="str">
            <v>un</v>
          </cell>
          <cell r="F232">
            <v>3</v>
          </cell>
          <cell r="G232">
            <v>361920</v>
          </cell>
          <cell r="H232">
            <v>1085760</v>
          </cell>
          <cell r="I232">
            <v>6.2657394447479239E-2</v>
          </cell>
          <cell r="J232">
            <v>3</v>
          </cell>
          <cell r="L232">
            <v>3</v>
          </cell>
          <cell r="M232">
            <v>1085760</v>
          </cell>
          <cell r="N232">
            <v>0</v>
          </cell>
          <cell r="O232">
            <v>1085760</v>
          </cell>
          <cell r="R232">
            <v>0</v>
          </cell>
          <cell r="S232">
            <v>0</v>
          </cell>
          <cell r="T232">
            <v>0</v>
          </cell>
          <cell r="U232">
            <v>0</v>
          </cell>
          <cell r="V232">
            <v>3</v>
          </cell>
          <cell r="W232">
            <v>1085760</v>
          </cell>
        </row>
        <row r="233">
          <cell r="C233" t="str">
            <v>3.20.1.2.85.16</v>
          </cell>
          <cell r="D233" t="str">
            <v>Tee, Ø150 x 250mm, BxB</v>
          </cell>
          <cell r="E233" t="str">
            <v>un</v>
          </cell>
          <cell r="F233">
            <v>2</v>
          </cell>
          <cell r="G233">
            <v>617120</v>
          </cell>
          <cell r="H233">
            <v>1234240</v>
          </cell>
          <cell r="I233">
            <v>7.1225927021493482E-2</v>
          </cell>
          <cell r="J233">
            <v>2</v>
          </cell>
          <cell r="L233">
            <v>2</v>
          </cell>
          <cell r="M233">
            <v>1234240</v>
          </cell>
          <cell r="N233">
            <v>0</v>
          </cell>
          <cell r="O233">
            <v>1234240</v>
          </cell>
          <cell r="R233">
            <v>0</v>
          </cell>
          <cell r="S233">
            <v>0</v>
          </cell>
          <cell r="T233">
            <v>0</v>
          </cell>
          <cell r="U233">
            <v>0</v>
          </cell>
          <cell r="V233">
            <v>2</v>
          </cell>
          <cell r="W233">
            <v>1234240</v>
          </cell>
        </row>
        <row r="234">
          <cell r="C234" t="str">
            <v>3.20.1.2.85.20</v>
          </cell>
          <cell r="D234" t="str">
            <v>Bridas Ø50mm, Acero, norma ISO</v>
          </cell>
          <cell r="E234" t="str">
            <v>un</v>
          </cell>
          <cell r="F234">
            <v>4</v>
          </cell>
          <cell r="G234">
            <v>46400</v>
          </cell>
          <cell r="H234">
            <v>185600</v>
          </cell>
          <cell r="I234">
            <v>1.0710665717517819E-2</v>
          </cell>
          <cell r="J234">
            <v>4</v>
          </cell>
          <cell r="L234">
            <v>4</v>
          </cell>
          <cell r="M234">
            <v>185600</v>
          </cell>
          <cell r="N234">
            <v>0</v>
          </cell>
          <cell r="O234">
            <v>185600</v>
          </cell>
          <cell r="R234">
            <v>0</v>
          </cell>
          <cell r="S234">
            <v>0</v>
          </cell>
          <cell r="T234">
            <v>0</v>
          </cell>
          <cell r="U234">
            <v>0</v>
          </cell>
          <cell r="V234">
            <v>4</v>
          </cell>
          <cell r="W234">
            <v>185600</v>
          </cell>
        </row>
        <row r="235">
          <cell r="C235" t="str">
            <v>3.20.1.2.85.21</v>
          </cell>
          <cell r="D235" t="str">
            <v>Bridas Ø100mm, Acero, norma ISO</v>
          </cell>
          <cell r="E235" t="str">
            <v>un</v>
          </cell>
          <cell r="F235">
            <v>6</v>
          </cell>
          <cell r="G235">
            <v>75400</v>
          </cell>
          <cell r="H235">
            <v>452400</v>
          </cell>
          <cell r="I235">
            <v>2.6107247686449682E-2</v>
          </cell>
          <cell r="J235">
            <v>6</v>
          </cell>
          <cell r="L235">
            <v>6</v>
          </cell>
          <cell r="M235">
            <v>452400</v>
          </cell>
          <cell r="N235">
            <v>0</v>
          </cell>
          <cell r="O235">
            <v>452400</v>
          </cell>
          <cell r="R235">
            <v>0</v>
          </cell>
          <cell r="S235">
            <v>0</v>
          </cell>
          <cell r="T235">
            <v>0</v>
          </cell>
          <cell r="U235">
            <v>0</v>
          </cell>
          <cell r="V235">
            <v>6</v>
          </cell>
          <cell r="W235">
            <v>452400</v>
          </cell>
        </row>
        <row r="236">
          <cell r="C236" t="str">
            <v>3.20.1.2.85.22</v>
          </cell>
          <cell r="D236" t="str">
            <v>Bridas Ø150mm, Acero, norma ISO</v>
          </cell>
          <cell r="E236" t="str">
            <v>un</v>
          </cell>
          <cell r="F236">
            <v>18</v>
          </cell>
          <cell r="G236">
            <v>92800</v>
          </cell>
          <cell r="H236">
            <v>1670400</v>
          </cell>
          <cell r="I236">
            <v>9.6395991457660368E-2</v>
          </cell>
          <cell r="J236">
            <v>18</v>
          </cell>
          <cell r="L236">
            <v>18</v>
          </cell>
          <cell r="M236">
            <v>1670400</v>
          </cell>
          <cell r="N236">
            <v>0</v>
          </cell>
          <cell r="O236">
            <v>1670400</v>
          </cell>
          <cell r="R236">
            <v>0</v>
          </cell>
          <cell r="S236">
            <v>0</v>
          </cell>
          <cell r="T236">
            <v>0</v>
          </cell>
          <cell r="U236">
            <v>0</v>
          </cell>
          <cell r="V236">
            <v>18</v>
          </cell>
          <cell r="W236">
            <v>1670400</v>
          </cell>
        </row>
        <row r="237">
          <cell r="C237" t="str">
            <v>3.20.1.2.85.27</v>
          </cell>
          <cell r="D237" t="str">
            <v>Unión universal roscada en acero galvanizadoØ 80mm</v>
          </cell>
          <cell r="E237" t="str">
            <v>un</v>
          </cell>
          <cell r="F237">
            <v>1</v>
          </cell>
          <cell r="G237">
            <v>54520</v>
          </cell>
          <cell r="H237">
            <v>54520</v>
          </cell>
          <cell r="I237">
            <v>3.146258054520859E-3</v>
          </cell>
          <cell r="J237">
            <v>1</v>
          </cell>
          <cell r="L237">
            <v>1</v>
          </cell>
          <cell r="M237">
            <v>54520</v>
          </cell>
          <cell r="N237">
            <v>0</v>
          </cell>
          <cell r="O237">
            <v>54520</v>
          </cell>
          <cell r="R237">
            <v>0</v>
          </cell>
          <cell r="S237">
            <v>0</v>
          </cell>
          <cell r="T237">
            <v>0</v>
          </cell>
          <cell r="U237">
            <v>0</v>
          </cell>
          <cell r="V237">
            <v>1</v>
          </cell>
          <cell r="W237">
            <v>54520</v>
          </cell>
        </row>
        <row r="238">
          <cell r="C238" t="str">
            <v>3.20.1.2.86</v>
          </cell>
          <cell r="D238" t="str">
            <v>Suministro de válvula cheque</v>
          </cell>
          <cell r="F238">
            <v>0</v>
          </cell>
          <cell r="I238">
            <v>0</v>
          </cell>
          <cell r="J238">
            <v>0</v>
          </cell>
          <cell r="L238">
            <v>0</v>
          </cell>
          <cell r="M238">
            <v>0</v>
          </cell>
          <cell r="N238">
            <v>0</v>
          </cell>
          <cell r="O238">
            <v>0</v>
          </cell>
          <cell r="R238">
            <v>0</v>
          </cell>
          <cell r="S238">
            <v>0</v>
          </cell>
          <cell r="T238">
            <v>0</v>
          </cell>
          <cell r="U238">
            <v>0</v>
          </cell>
          <cell r="V238">
            <v>0</v>
          </cell>
          <cell r="W238">
            <v>0</v>
          </cell>
        </row>
        <row r="239">
          <cell r="C239" t="str">
            <v>3.20.1.2.86.6</v>
          </cell>
          <cell r="D239" t="str">
            <v>Válvula cheque horizontal de clapetas Ø450mm, acero, bridada</v>
          </cell>
          <cell r="E239" t="str">
            <v>un</v>
          </cell>
          <cell r="F239">
            <v>2</v>
          </cell>
          <cell r="G239">
            <v>17737560</v>
          </cell>
          <cell r="H239">
            <v>35475120</v>
          </cell>
          <cell r="I239">
            <v>2.0472098685820619</v>
          </cell>
          <cell r="J239">
            <v>2</v>
          </cell>
          <cell r="L239">
            <v>2</v>
          </cell>
          <cell r="M239">
            <v>35475120</v>
          </cell>
          <cell r="N239">
            <v>0</v>
          </cell>
          <cell r="O239">
            <v>35475120</v>
          </cell>
          <cell r="R239">
            <v>0</v>
          </cell>
          <cell r="S239">
            <v>0</v>
          </cell>
          <cell r="T239">
            <v>0</v>
          </cell>
          <cell r="U239">
            <v>0</v>
          </cell>
          <cell r="V239">
            <v>2</v>
          </cell>
          <cell r="W239">
            <v>35475120</v>
          </cell>
        </row>
        <row r="240">
          <cell r="C240" t="str">
            <v>3.20.2</v>
          </cell>
          <cell r="D240" t="str">
            <v>TUBERIAS Y ELEMENTOS DE ALCANTARILLADO</v>
          </cell>
          <cell r="F240">
            <v>0</v>
          </cell>
          <cell r="I240">
            <v>0</v>
          </cell>
          <cell r="J240">
            <v>0</v>
          </cell>
          <cell r="L240">
            <v>0</v>
          </cell>
          <cell r="M240">
            <v>0</v>
          </cell>
          <cell r="N240">
            <v>0</v>
          </cell>
          <cell r="O240">
            <v>0</v>
          </cell>
          <cell r="R240">
            <v>0</v>
          </cell>
          <cell r="S240">
            <v>0</v>
          </cell>
          <cell r="T240">
            <v>0</v>
          </cell>
          <cell r="U240">
            <v>0</v>
          </cell>
          <cell r="V240">
            <v>0</v>
          </cell>
          <cell r="W240">
            <v>0</v>
          </cell>
        </row>
        <row r="241">
          <cell r="C241" t="str">
            <v>3.20.2.1</v>
          </cell>
          <cell r="D241" t="str">
            <v>Tuberías de alcantarillado</v>
          </cell>
          <cell r="F241">
            <v>0</v>
          </cell>
          <cell r="I241">
            <v>0</v>
          </cell>
          <cell r="J241">
            <v>0</v>
          </cell>
          <cell r="L241">
            <v>0</v>
          </cell>
          <cell r="M241">
            <v>0</v>
          </cell>
          <cell r="N241">
            <v>0</v>
          </cell>
          <cell r="O241">
            <v>0</v>
          </cell>
          <cell r="R241">
            <v>0</v>
          </cell>
          <cell r="S241">
            <v>0</v>
          </cell>
          <cell r="T241">
            <v>0</v>
          </cell>
          <cell r="U241">
            <v>0</v>
          </cell>
          <cell r="V241">
            <v>0</v>
          </cell>
          <cell r="W241">
            <v>0</v>
          </cell>
        </row>
        <row r="242">
          <cell r="C242" t="str">
            <v>3.20.2.1.1</v>
          </cell>
          <cell r="D242" t="str">
            <v>Suministro de tuberías de alcantarillado de PVC de superficie interna y externa lisa</v>
          </cell>
          <cell r="F242">
            <v>0</v>
          </cell>
          <cell r="I242">
            <v>0</v>
          </cell>
          <cell r="J242">
            <v>0</v>
          </cell>
          <cell r="L242">
            <v>0</v>
          </cell>
          <cell r="M242">
            <v>0</v>
          </cell>
          <cell r="N242">
            <v>0</v>
          </cell>
          <cell r="O242">
            <v>0</v>
          </cell>
          <cell r="R242">
            <v>0</v>
          </cell>
          <cell r="S242">
            <v>0</v>
          </cell>
          <cell r="T242">
            <v>0</v>
          </cell>
          <cell r="U242">
            <v>0</v>
          </cell>
          <cell r="V242">
            <v>0</v>
          </cell>
          <cell r="W242">
            <v>0</v>
          </cell>
        </row>
        <row r="243">
          <cell r="C243" t="str">
            <v>3.20.2.1.1.1</v>
          </cell>
          <cell r="D243" t="str">
            <v>Tubería de PVC de 160 mm (6")</v>
          </cell>
          <cell r="E243" t="str">
            <v>m</v>
          </cell>
          <cell r="F243">
            <v>48</v>
          </cell>
          <cell r="G243">
            <v>33200</v>
          </cell>
          <cell r="H243">
            <v>1593600</v>
          </cell>
          <cell r="I243">
            <v>9.1963991850411611E-2</v>
          </cell>
          <cell r="J243">
            <v>48</v>
          </cell>
          <cell r="L243">
            <v>48</v>
          </cell>
          <cell r="M243">
            <v>1593600</v>
          </cell>
          <cell r="N243">
            <v>0</v>
          </cell>
          <cell r="O243">
            <v>1593600</v>
          </cell>
          <cell r="R243">
            <v>0</v>
          </cell>
          <cell r="S243">
            <v>0</v>
          </cell>
          <cell r="T243">
            <v>0</v>
          </cell>
          <cell r="U243">
            <v>0</v>
          </cell>
          <cell r="V243">
            <v>48</v>
          </cell>
          <cell r="W243">
            <v>1593600</v>
          </cell>
        </row>
        <row r="244">
          <cell r="C244" t="str">
            <v>3.20.2.1.6</v>
          </cell>
          <cell r="D244" t="str">
            <v>Suministro de Tuberías de alcantarillado de Concreto reforzado</v>
          </cell>
          <cell r="F244">
            <v>0</v>
          </cell>
          <cell r="I244">
            <v>0</v>
          </cell>
          <cell r="J244">
            <v>0</v>
          </cell>
          <cell r="L244">
            <v>0</v>
          </cell>
          <cell r="M244">
            <v>0</v>
          </cell>
          <cell r="N244">
            <v>0</v>
          </cell>
          <cell r="O244">
            <v>0</v>
          </cell>
          <cell r="R244">
            <v>0</v>
          </cell>
          <cell r="S244">
            <v>0</v>
          </cell>
          <cell r="T244">
            <v>0</v>
          </cell>
          <cell r="U244">
            <v>0</v>
          </cell>
          <cell r="V244">
            <v>0</v>
          </cell>
          <cell r="W244">
            <v>0</v>
          </cell>
        </row>
        <row r="245">
          <cell r="C245" t="str">
            <v>3.20.2.1.6.1</v>
          </cell>
          <cell r="D245" t="str">
            <v>Tubería de Concreto C.R 600 mm (24") clase II</v>
          </cell>
          <cell r="E245" t="str">
            <v>m</v>
          </cell>
          <cell r="F245">
            <v>565</v>
          </cell>
          <cell r="G245">
            <v>320000</v>
          </cell>
          <cell r="H245">
            <v>180800000</v>
          </cell>
          <cell r="I245">
            <v>10.433665742064772</v>
          </cell>
          <cell r="J245">
            <v>565</v>
          </cell>
          <cell r="L245">
            <v>565</v>
          </cell>
          <cell r="M245">
            <v>180800000</v>
          </cell>
          <cell r="N245">
            <v>0</v>
          </cell>
          <cell r="O245">
            <v>180800000</v>
          </cell>
          <cell r="R245">
            <v>0</v>
          </cell>
          <cell r="S245">
            <v>0</v>
          </cell>
          <cell r="T245">
            <v>0</v>
          </cell>
          <cell r="U245">
            <v>0</v>
          </cell>
          <cell r="V245">
            <v>565</v>
          </cell>
          <cell r="W245">
            <v>180800000</v>
          </cell>
        </row>
        <row r="246">
          <cell r="C246" t="str">
            <v>3.20.2.4.2</v>
          </cell>
          <cell r="D246" t="str">
            <v>Válvula de Guillotina</v>
          </cell>
          <cell r="F246">
            <v>0</v>
          </cell>
          <cell r="I246">
            <v>0</v>
          </cell>
          <cell r="J246">
            <v>0</v>
          </cell>
          <cell r="L246">
            <v>0</v>
          </cell>
          <cell r="M246">
            <v>0</v>
          </cell>
          <cell r="N246">
            <v>0</v>
          </cell>
          <cell r="O246">
            <v>0</v>
          </cell>
          <cell r="R246">
            <v>0</v>
          </cell>
          <cell r="S246">
            <v>0</v>
          </cell>
          <cell r="T246">
            <v>0</v>
          </cell>
          <cell r="U246">
            <v>0</v>
          </cell>
          <cell r="V246">
            <v>0</v>
          </cell>
          <cell r="W246">
            <v>0</v>
          </cell>
        </row>
        <row r="247">
          <cell r="C247" t="str">
            <v>3.20.2.4.2.8</v>
          </cell>
          <cell r="D247" t="str">
            <v>Válvula de guillotina Ø 250 mm bridada</v>
          </cell>
          <cell r="E247" t="str">
            <v>un</v>
          </cell>
          <cell r="F247">
            <v>2</v>
          </cell>
          <cell r="G247">
            <v>6264000</v>
          </cell>
          <cell r="H247">
            <v>12528000</v>
          </cell>
          <cell r="I247">
            <v>0.72296993593245273</v>
          </cell>
          <cell r="J247">
            <v>2</v>
          </cell>
          <cell r="L247">
            <v>2</v>
          </cell>
          <cell r="M247">
            <v>12528000</v>
          </cell>
          <cell r="N247">
            <v>0</v>
          </cell>
          <cell r="O247">
            <v>12528000</v>
          </cell>
          <cell r="R247">
            <v>0</v>
          </cell>
          <cell r="S247">
            <v>0</v>
          </cell>
          <cell r="T247">
            <v>0</v>
          </cell>
          <cell r="U247">
            <v>0</v>
          </cell>
          <cell r="V247">
            <v>2</v>
          </cell>
          <cell r="W247">
            <v>12528000</v>
          </cell>
        </row>
        <row r="248">
          <cell r="C248">
            <v>3.21</v>
          </cell>
          <cell r="D248" t="str">
            <v>SUMINISTRO DE EQUIPOS MECÁNICOS Y ELÉCTROMECÁNICOS</v>
          </cell>
          <cell r="F248">
            <v>0</v>
          </cell>
          <cell r="I248">
            <v>0</v>
          </cell>
          <cell r="J248">
            <v>0</v>
          </cell>
          <cell r="L248">
            <v>0</v>
          </cell>
          <cell r="M248">
            <v>0</v>
          </cell>
          <cell r="N248">
            <v>0</v>
          </cell>
          <cell r="O248">
            <v>0</v>
          </cell>
          <cell r="R248">
            <v>0</v>
          </cell>
          <cell r="S248">
            <v>0</v>
          </cell>
          <cell r="T248">
            <v>0</v>
          </cell>
          <cell r="U248">
            <v>0</v>
          </cell>
          <cell r="V248">
            <v>0</v>
          </cell>
          <cell r="W248">
            <v>0</v>
          </cell>
        </row>
        <row r="249">
          <cell r="C249" t="str">
            <v>3.21.2</v>
          </cell>
          <cell r="D249" t="str">
            <v>Bombas centrífugas verticales multietapas</v>
          </cell>
          <cell r="F249">
            <v>0</v>
          </cell>
          <cell r="I249">
            <v>0</v>
          </cell>
          <cell r="J249">
            <v>0</v>
          </cell>
          <cell r="L249">
            <v>0</v>
          </cell>
          <cell r="M249">
            <v>0</v>
          </cell>
          <cell r="N249">
            <v>0</v>
          </cell>
          <cell r="O249">
            <v>0</v>
          </cell>
          <cell r="R249">
            <v>0</v>
          </cell>
          <cell r="S249">
            <v>0</v>
          </cell>
          <cell r="T249">
            <v>0</v>
          </cell>
          <cell r="U249">
            <v>0</v>
          </cell>
          <cell r="V249">
            <v>0</v>
          </cell>
          <cell r="W249">
            <v>0</v>
          </cell>
        </row>
        <row r="250">
          <cell r="C250" t="str">
            <v>3.21.2.1</v>
          </cell>
          <cell r="D250" t="str">
            <v>Suministro de bomba vertical para agua potable para lavado de filtros, Qn=243LPS y Hn=7.2m, tipo vertical, 1800RPM, 460 voltios, 60 ciclos. Diferencia de nivel entre techo tanque a piso tanque =3.7m más 1.4m para cárcamo de succión</v>
          </cell>
          <cell r="E250" t="str">
            <v>un</v>
          </cell>
          <cell r="F250">
            <v>2</v>
          </cell>
          <cell r="G250">
            <v>89093800</v>
          </cell>
          <cell r="H250">
            <v>178187600</v>
          </cell>
          <cell r="I250">
            <v>10.28290850542445</v>
          </cell>
          <cell r="J250">
            <v>2</v>
          </cell>
          <cell r="L250">
            <v>2</v>
          </cell>
          <cell r="M250">
            <v>178187600</v>
          </cell>
          <cell r="N250">
            <v>0</v>
          </cell>
          <cell r="O250">
            <v>178187600</v>
          </cell>
          <cell r="R250">
            <v>0</v>
          </cell>
          <cell r="S250">
            <v>0</v>
          </cell>
          <cell r="T250">
            <v>0</v>
          </cell>
          <cell r="U250">
            <v>0</v>
          </cell>
          <cell r="V250">
            <v>2</v>
          </cell>
          <cell r="W250">
            <v>178187600</v>
          </cell>
        </row>
        <row r="251">
          <cell r="C251" t="str">
            <v>3.21.3</v>
          </cell>
          <cell r="D251" t="str">
            <v>Suministro de bomba sumergible</v>
          </cell>
          <cell r="F251">
            <v>0</v>
          </cell>
          <cell r="I251">
            <v>0</v>
          </cell>
          <cell r="J251">
            <v>0</v>
          </cell>
          <cell r="L251">
            <v>0</v>
          </cell>
          <cell r="M251">
            <v>0</v>
          </cell>
          <cell r="N251">
            <v>0</v>
          </cell>
          <cell r="O251">
            <v>0</v>
          </cell>
          <cell r="R251">
            <v>0</v>
          </cell>
          <cell r="S251">
            <v>0</v>
          </cell>
          <cell r="T251">
            <v>0</v>
          </cell>
          <cell r="U251">
            <v>0</v>
          </cell>
          <cell r="V251">
            <v>0</v>
          </cell>
          <cell r="W251">
            <v>0</v>
          </cell>
        </row>
        <row r="252">
          <cell r="C252" t="str">
            <v>3.21.3.1</v>
          </cell>
          <cell r="D252" t="str">
            <v>Bomba tipo sumergible para manejo de lodos de los sedimentadores. Caudal nominal 8 lps, presión 37 m.c.a, 3500 RPM, 220 V, 60 Hz, trifásica</v>
          </cell>
          <cell r="E252" t="str">
            <v>un</v>
          </cell>
          <cell r="F252">
            <v>1</v>
          </cell>
          <cell r="G252">
            <v>1480000</v>
          </cell>
          <cell r="H252">
            <v>1480000</v>
          </cell>
          <cell r="I252">
            <v>8.5408325764689499E-2</v>
          </cell>
          <cell r="J252">
            <v>1</v>
          </cell>
          <cell r="K252">
            <v>-1</v>
          </cell>
          <cell r="L252">
            <v>0</v>
          </cell>
          <cell r="M252">
            <v>1480000</v>
          </cell>
          <cell r="N252">
            <v>-1480000</v>
          </cell>
          <cell r="O252">
            <v>0</v>
          </cell>
          <cell r="R252">
            <v>0</v>
          </cell>
          <cell r="S252">
            <v>0</v>
          </cell>
          <cell r="T252">
            <v>0</v>
          </cell>
          <cell r="U252">
            <v>0</v>
          </cell>
          <cell r="V252">
            <v>0</v>
          </cell>
          <cell r="W252">
            <v>0</v>
          </cell>
        </row>
        <row r="253">
          <cell r="C253" t="str">
            <v>3.21.4</v>
          </cell>
          <cell r="D253" t="str">
            <v>Suministro de actuadores electromecánicos</v>
          </cell>
          <cell r="F253">
            <v>0</v>
          </cell>
          <cell r="I253">
            <v>0</v>
          </cell>
          <cell r="J253">
            <v>0</v>
          </cell>
          <cell r="L253">
            <v>0</v>
          </cell>
          <cell r="M253">
            <v>0</v>
          </cell>
          <cell r="N253">
            <v>0</v>
          </cell>
          <cell r="O253">
            <v>0</v>
          </cell>
          <cell r="R253">
            <v>0</v>
          </cell>
          <cell r="S253">
            <v>0</v>
          </cell>
          <cell r="T253">
            <v>0</v>
          </cell>
          <cell r="U253">
            <v>0</v>
          </cell>
          <cell r="V253">
            <v>0</v>
          </cell>
          <cell r="W253">
            <v>0</v>
          </cell>
        </row>
        <row r="254">
          <cell r="C254" t="str">
            <v>3.21.4.1</v>
          </cell>
          <cell r="D254" t="str">
            <v>Actuador eléctrico para válvula Ø150 - Ø200mm, tiempo de maniobra 28 seg, velocidad de salida 11 rpm</v>
          </cell>
          <cell r="E254" t="str">
            <v>un</v>
          </cell>
          <cell r="F254">
            <v>4</v>
          </cell>
          <cell r="G254">
            <v>9200000</v>
          </cell>
          <cell r="H254">
            <v>36800000</v>
          </cell>
          <cell r="I254">
            <v>2.1236664784733605</v>
          </cell>
          <cell r="J254">
            <v>4</v>
          </cell>
          <cell r="L254">
            <v>4</v>
          </cell>
          <cell r="M254">
            <v>36800000</v>
          </cell>
          <cell r="N254">
            <v>0</v>
          </cell>
          <cell r="O254">
            <v>36800000</v>
          </cell>
          <cell r="R254">
            <v>0</v>
          </cell>
          <cell r="S254">
            <v>0</v>
          </cell>
          <cell r="T254">
            <v>0</v>
          </cell>
          <cell r="U254">
            <v>0</v>
          </cell>
          <cell r="V254">
            <v>4</v>
          </cell>
          <cell r="W254">
            <v>36800000</v>
          </cell>
        </row>
        <row r="255">
          <cell r="C255" t="str">
            <v>3.21.5</v>
          </cell>
          <cell r="D255" t="str">
            <v>Suministro de equipos eléctromecánicos para tratamiento de agua potable</v>
          </cell>
          <cell r="F255">
            <v>0</v>
          </cell>
          <cell r="I255">
            <v>0</v>
          </cell>
          <cell r="J255">
            <v>0</v>
          </cell>
          <cell r="L255">
            <v>0</v>
          </cell>
          <cell r="M255">
            <v>0</v>
          </cell>
          <cell r="N255">
            <v>0</v>
          </cell>
          <cell r="O255">
            <v>0</v>
          </cell>
          <cell r="R255">
            <v>0</v>
          </cell>
          <cell r="S255">
            <v>0</v>
          </cell>
          <cell r="T255">
            <v>0</v>
          </cell>
          <cell r="U255">
            <v>0</v>
          </cell>
          <cell r="V255">
            <v>0</v>
          </cell>
          <cell r="W255">
            <v>0</v>
          </cell>
        </row>
        <row r="256">
          <cell r="C256" t="str">
            <v>3.21.5.1</v>
          </cell>
          <cell r="D256" t="str">
            <v xml:space="preserve">Equipos de floculación mecánica tipo vertical. Se incluye motorreductor con velocidad variable de 1 a 10 rpm, motor eléctrico, potencia en eje de salida de 1 HP, estructuras en acero galvanizado, paletas en fibra de vidrio, sistema de control eléctrico y </v>
          </cell>
          <cell r="E256" t="str">
            <v>un</v>
          </cell>
          <cell r="F256">
            <v>6</v>
          </cell>
          <cell r="G256">
            <v>13000000</v>
          </cell>
          <cell r="H256">
            <v>78000000</v>
          </cell>
          <cell r="I256">
            <v>4.501249601112014</v>
          </cell>
          <cell r="J256">
            <v>6</v>
          </cell>
          <cell r="L256">
            <v>6</v>
          </cell>
          <cell r="M256">
            <v>78000000</v>
          </cell>
          <cell r="N256">
            <v>0</v>
          </cell>
          <cell r="O256">
            <v>78000000</v>
          </cell>
          <cell r="R256">
            <v>0</v>
          </cell>
          <cell r="S256">
            <v>0</v>
          </cell>
          <cell r="T256">
            <v>0</v>
          </cell>
          <cell r="U256">
            <v>0</v>
          </cell>
          <cell r="V256">
            <v>6</v>
          </cell>
          <cell r="W256">
            <v>78000000</v>
          </cell>
        </row>
        <row r="257">
          <cell r="C257" t="str">
            <v>3.21.5.2</v>
          </cell>
          <cell r="D257" t="str">
            <v>Soplador de aire para lavado de filtros, 1055 CFM, presión mínima 5.4 psi. Incluye motor 50 HP, 230-460V, 60Hz, trifasico, base en acero, filtros de aire, silenciador, válvula cheque.</v>
          </cell>
          <cell r="E257" t="str">
            <v>un</v>
          </cell>
          <cell r="F257">
            <v>1</v>
          </cell>
          <cell r="G257">
            <v>50571939.999999993</v>
          </cell>
          <cell r="H257">
            <v>50571939.999999993</v>
          </cell>
          <cell r="I257">
            <v>2.9184221122110343</v>
          </cell>
          <cell r="J257">
            <v>1</v>
          </cell>
          <cell r="L257">
            <v>1</v>
          </cell>
          <cell r="M257">
            <v>50571939.999999993</v>
          </cell>
          <cell r="N257">
            <v>0</v>
          </cell>
          <cell r="O257">
            <v>50571939.999999993</v>
          </cell>
          <cell r="R257">
            <v>0</v>
          </cell>
          <cell r="S257">
            <v>0</v>
          </cell>
          <cell r="T257">
            <v>0</v>
          </cell>
          <cell r="U257">
            <v>0</v>
          </cell>
          <cell r="V257">
            <v>1</v>
          </cell>
          <cell r="W257">
            <v>50571939.999999993</v>
          </cell>
        </row>
        <row r="258">
          <cell r="C258" t="str">
            <v>3.21.5.3</v>
          </cell>
          <cell r="D258" t="str">
            <v>Válvula solenoide para operación de válvula de membrana</v>
          </cell>
          <cell r="E258" t="str">
            <v>un</v>
          </cell>
          <cell r="F258">
            <v>2</v>
          </cell>
          <cell r="G258">
            <v>540000</v>
          </cell>
          <cell r="H258">
            <v>1080000</v>
          </cell>
          <cell r="I258">
            <v>6.2324994476935583E-2</v>
          </cell>
          <cell r="J258">
            <v>2</v>
          </cell>
          <cell r="L258">
            <v>2</v>
          </cell>
          <cell r="M258">
            <v>1080000</v>
          </cell>
          <cell r="N258">
            <v>0</v>
          </cell>
          <cell r="O258">
            <v>1080000</v>
          </cell>
          <cell r="R258">
            <v>0</v>
          </cell>
          <cell r="S258">
            <v>0</v>
          </cell>
          <cell r="T258">
            <v>0</v>
          </cell>
          <cell r="U258">
            <v>0</v>
          </cell>
          <cell r="V258">
            <v>2</v>
          </cell>
          <cell r="W258">
            <v>1080000</v>
          </cell>
        </row>
        <row r="259">
          <cell r="C259" t="str">
            <v>3,22</v>
          </cell>
          <cell r="D259" t="str">
            <v>SUMINISTRO DE ELEMENTOS VARIOS</v>
          </cell>
          <cell r="F259">
            <v>0</v>
          </cell>
          <cell r="I259">
            <v>0</v>
          </cell>
          <cell r="J259">
            <v>0</v>
          </cell>
          <cell r="L259">
            <v>0</v>
          </cell>
          <cell r="M259">
            <v>0</v>
          </cell>
          <cell r="N259">
            <v>0</v>
          </cell>
          <cell r="O259">
            <v>0</v>
          </cell>
          <cell r="R259">
            <v>0</v>
          </cell>
          <cell r="S259">
            <v>0</v>
          </cell>
          <cell r="T259">
            <v>0</v>
          </cell>
          <cell r="U259">
            <v>0</v>
          </cell>
          <cell r="V259">
            <v>0</v>
          </cell>
          <cell r="W259">
            <v>0</v>
          </cell>
        </row>
        <row r="260">
          <cell r="C260" t="str">
            <v>3.22.1</v>
          </cell>
          <cell r="D260" t="str">
            <v>Arena de cuarzo para filtro, peso específico=2.60 a 2.65, Te = 0.9mm, Cu = 1.55 a 1.6, dureza 7</v>
          </cell>
          <cell r="E260" t="str">
            <v>m3</v>
          </cell>
          <cell r="F260">
            <v>80</v>
          </cell>
          <cell r="G260">
            <v>280720</v>
          </cell>
          <cell r="H260">
            <v>22457600</v>
          </cell>
          <cell r="I260">
            <v>1.2959905518196562</v>
          </cell>
          <cell r="J260">
            <v>80</v>
          </cell>
          <cell r="L260">
            <v>80</v>
          </cell>
          <cell r="M260">
            <v>22457600</v>
          </cell>
          <cell r="N260">
            <v>0</v>
          </cell>
          <cell r="O260">
            <v>22457600</v>
          </cell>
          <cell r="R260">
            <v>0</v>
          </cell>
          <cell r="S260">
            <v>0</v>
          </cell>
          <cell r="T260">
            <v>0</v>
          </cell>
          <cell r="U260">
            <v>0</v>
          </cell>
          <cell r="V260">
            <v>80</v>
          </cell>
          <cell r="W260">
            <v>22457600</v>
          </cell>
        </row>
        <row r="261">
          <cell r="C261" t="str">
            <v>3.22.2</v>
          </cell>
          <cell r="D261" t="str">
            <v>Grava de canto rodado para soporte de filtro. Granulometría de acuerdo aplanos y especificaciones</v>
          </cell>
          <cell r="E261" t="str">
            <v>m3</v>
          </cell>
          <cell r="F261">
            <v>12</v>
          </cell>
          <cell r="G261">
            <v>220000</v>
          </cell>
          <cell r="H261">
            <v>2640000</v>
          </cell>
          <cell r="I261">
            <v>0.15234998649917586</v>
          </cell>
          <cell r="J261">
            <v>12</v>
          </cell>
          <cell r="L261">
            <v>12</v>
          </cell>
          <cell r="M261">
            <v>2640000</v>
          </cell>
          <cell r="N261">
            <v>0</v>
          </cell>
          <cell r="O261">
            <v>2640000</v>
          </cell>
          <cell r="R261">
            <v>0</v>
          </cell>
          <cell r="S261">
            <v>0</v>
          </cell>
          <cell r="T261">
            <v>0</v>
          </cell>
          <cell r="U261">
            <v>0</v>
          </cell>
          <cell r="V261">
            <v>12</v>
          </cell>
          <cell r="W261">
            <v>2640000</v>
          </cell>
        </row>
        <row r="262">
          <cell r="C262" t="str">
            <v>3.22.3</v>
          </cell>
          <cell r="D262" t="str">
            <v>Canaletas de fibra de vidrio para agua de lavado de filtros, L=2.85m</v>
          </cell>
          <cell r="E262" t="str">
            <v>un</v>
          </cell>
          <cell r="F262">
            <v>16</v>
          </cell>
          <cell r="G262">
            <v>1450000</v>
          </cell>
          <cell r="H262">
            <v>23200000</v>
          </cell>
          <cell r="I262">
            <v>1.3388332146897273</v>
          </cell>
          <cell r="J262">
            <v>16</v>
          </cell>
          <cell r="L262">
            <v>16</v>
          </cell>
          <cell r="M262">
            <v>23200000</v>
          </cell>
          <cell r="N262">
            <v>0</v>
          </cell>
          <cell r="O262">
            <v>23200000</v>
          </cell>
          <cell r="R262">
            <v>0</v>
          </cell>
          <cell r="S262">
            <v>0</v>
          </cell>
          <cell r="T262">
            <v>0</v>
          </cell>
          <cell r="U262">
            <v>0</v>
          </cell>
          <cell r="V262">
            <v>16</v>
          </cell>
          <cell r="W262">
            <v>23200000</v>
          </cell>
        </row>
        <row r="263">
          <cell r="C263" t="str">
            <v>3.22.4</v>
          </cell>
          <cell r="D263" t="str">
            <v>Canaleta Parshall en fibra de vidrio, ancho de garganta W= 0.46m</v>
          </cell>
          <cell r="E263" t="str">
            <v>un</v>
          </cell>
          <cell r="F263">
            <v>1</v>
          </cell>
          <cell r="G263">
            <v>15000000</v>
          </cell>
          <cell r="H263">
            <v>15000000</v>
          </cell>
          <cell r="I263">
            <v>0.86562492329077201</v>
          </cell>
          <cell r="J263">
            <v>1</v>
          </cell>
          <cell r="L263">
            <v>1</v>
          </cell>
          <cell r="M263">
            <v>15000000</v>
          </cell>
          <cell r="N263">
            <v>0</v>
          </cell>
          <cell r="O263">
            <v>15000000</v>
          </cell>
          <cell r="R263">
            <v>0</v>
          </cell>
          <cell r="S263">
            <v>0</v>
          </cell>
          <cell r="T263">
            <v>0</v>
          </cell>
          <cell r="U263">
            <v>0</v>
          </cell>
          <cell r="V263">
            <v>1</v>
          </cell>
          <cell r="W263">
            <v>15000000</v>
          </cell>
        </row>
        <row r="264">
          <cell r="C264" t="str">
            <v>3.22.5</v>
          </cell>
          <cell r="D264" t="str">
            <v>Columna de maniobra para manejo de válvulas, incluye vástago de Ø50mm con longitud entre 1.0 - 3.0m metros</v>
          </cell>
          <cell r="E264" t="str">
            <v>un</v>
          </cell>
          <cell r="F264">
            <v>10</v>
          </cell>
          <cell r="G264">
            <v>1800000</v>
          </cell>
          <cell r="H264">
            <v>18000000</v>
          </cell>
          <cell r="I264">
            <v>1.0387499079489264</v>
          </cell>
          <cell r="J264">
            <v>10</v>
          </cell>
          <cell r="K264">
            <v>-6</v>
          </cell>
          <cell r="L264">
            <v>4</v>
          </cell>
          <cell r="M264">
            <v>18000000</v>
          </cell>
          <cell r="N264">
            <v>-10800000</v>
          </cell>
          <cell r="O264">
            <v>7200000</v>
          </cell>
          <cell r="R264">
            <v>0</v>
          </cell>
          <cell r="S264">
            <v>0</v>
          </cell>
          <cell r="T264">
            <v>0</v>
          </cell>
          <cell r="U264">
            <v>0</v>
          </cell>
          <cell r="V264">
            <v>4</v>
          </cell>
          <cell r="W264">
            <v>7200000</v>
          </cell>
        </row>
        <row r="265">
          <cell r="C265" t="str">
            <v>3.22.6</v>
          </cell>
          <cell r="D265" t="str">
            <v>Columna de maniobra para manejo de válvulas, incluye vástago de Ø50mm, con longitud entre 3.0 - 6.0m metros</v>
          </cell>
          <cell r="E265" t="str">
            <v>un</v>
          </cell>
          <cell r="F265">
            <v>14</v>
          </cell>
          <cell r="G265">
            <v>1983600</v>
          </cell>
          <cell r="H265">
            <v>27770400</v>
          </cell>
          <cell r="I265">
            <v>1.6025833579836037</v>
          </cell>
          <cell r="J265">
            <v>14</v>
          </cell>
          <cell r="K265">
            <v>1</v>
          </cell>
          <cell r="L265">
            <v>15</v>
          </cell>
          <cell r="M265">
            <v>27770400</v>
          </cell>
          <cell r="N265">
            <v>1983600</v>
          </cell>
          <cell r="O265">
            <v>29754000</v>
          </cell>
          <cell r="R265">
            <v>0</v>
          </cell>
          <cell r="S265">
            <v>0</v>
          </cell>
          <cell r="T265">
            <v>0</v>
          </cell>
          <cell r="U265">
            <v>0</v>
          </cell>
          <cell r="V265">
            <v>15</v>
          </cell>
          <cell r="W265">
            <v>29754000</v>
          </cell>
        </row>
        <row r="266">
          <cell r="C266" t="str">
            <v>3.22.7</v>
          </cell>
          <cell r="D266" t="str">
            <v>Falso fondo de polietileno, para lavado de filtros con aire-agua, sin capa porosa sintética de soporte de lecho, altura bloque h=305mm, ancho=279mm, largo=1220mm</v>
          </cell>
          <cell r="E266" t="str">
            <v>un</v>
          </cell>
          <cell r="F266">
            <v>0</v>
          </cell>
          <cell r="G266">
            <v>1920000</v>
          </cell>
          <cell r="H266">
            <v>0</v>
          </cell>
          <cell r="I266">
            <v>0</v>
          </cell>
          <cell r="J266">
            <v>0</v>
          </cell>
          <cell r="L266">
            <v>0</v>
          </cell>
          <cell r="M266">
            <v>0</v>
          </cell>
          <cell r="N266">
            <v>0</v>
          </cell>
          <cell r="O266">
            <v>0</v>
          </cell>
          <cell r="R266">
            <v>0</v>
          </cell>
          <cell r="S266">
            <v>0</v>
          </cell>
          <cell r="T266">
            <v>0</v>
          </cell>
          <cell r="U266">
            <v>0</v>
          </cell>
          <cell r="V266">
            <v>0</v>
          </cell>
          <cell r="W266">
            <v>0</v>
          </cell>
        </row>
        <row r="267">
          <cell r="B267" t="str">
            <v>N</v>
          </cell>
          <cell r="D267" t="str">
            <v>Falso fondo de polietileno, para lavado de filtros con aire-agua, sin capa porosa sintética de soporte de lecho, altura bloque h=305mm, ancho=279mm, largo=1220mm</v>
          </cell>
          <cell r="E267" t="str">
            <v>m²</v>
          </cell>
          <cell r="F267">
            <v>76.8</v>
          </cell>
          <cell r="G267">
            <v>4068295</v>
          </cell>
          <cell r="H267">
            <v>312445056</v>
          </cell>
          <cell r="I267">
            <v>18.030681842172065</v>
          </cell>
          <cell r="J267">
            <v>76.8</v>
          </cell>
          <cell r="L267">
            <v>76.8</v>
          </cell>
          <cell r="M267">
            <v>312445056</v>
          </cell>
          <cell r="N267">
            <v>0</v>
          </cell>
          <cell r="O267">
            <v>312445056</v>
          </cell>
          <cell r="S267">
            <v>0</v>
          </cell>
          <cell r="T267">
            <v>0</v>
          </cell>
        </row>
        <row r="268">
          <cell r="C268" t="str">
            <v>3.22.8</v>
          </cell>
          <cell r="D268" t="str">
            <v>Peldaños HD para escalera gato, ancho=0.4m</v>
          </cell>
          <cell r="E268" t="str">
            <v>un</v>
          </cell>
          <cell r="F268">
            <v>130</v>
          </cell>
          <cell r="G268">
            <v>40000</v>
          </cell>
          <cell r="H268">
            <v>5200000</v>
          </cell>
          <cell r="I268">
            <v>0.30008330674080091</v>
          </cell>
          <cell r="J268">
            <v>130</v>
          </cell>
          <cell r="L268">
            <v>130</v>
          </cell>
          <cell r="M268">
            <v>5200000</v>
          </cell>
          <cell r="N268">
            <v>0</v>
          </cell>
          <cell r="O268">
            <v>5200000</v>
          </cell>
          <cell r="R268">
            <v>0</v>
          </cell>
          <cell r="S268">
            <v>0</v>
          </cell>
          <cell r="T268">
            <v>0</v>
          </cell>
          <cell r="U268">
            <v>0</v>
          </cell>
          <cell r="V268">
            <v>130</v>
          </cell>
          <cell r="W268">
            <v>5200000</v>
          </cell>
        </row>
        <row r="269">
          <cell r="C269" t="str">
            <v>3.22.9</v>
          </cell>
          <cell r="D269" t="str">
            <v>Suministro tapas y aro construidas en hierro dúctil, con bisagras, dimensiones Ø0.6m y aro, para instalar en losas de concreto</v>
          </cell>
          <cell r="E269" t="str">
            <v>un</v>
          </cell>
          <cell r="F269">
            <v>12</v>
          </cell>
          <cell r="G269">
            <v>500000</v>
          </cell>
          <cell r="H269">
            <v>6000000</v>
          </cell>
          <cell r="I269">
            <v>0.34624996931630875</v>
          </cell>
          <cell r="J269">
            <v>12</v>
          </cell>
          <cell r="L269">
            <v>12</v>
          </cell>
          <cell r="M269">
            <v>6000000</v>
          </cell>
          <cell r="N269">
            <v>0</v>
          </cell>
          <cell r="O269">
            <v>6000000</v>
          </cell>
          <cell r="R269">
            <v>0</v>
          </cell>
          <cell r="S269">
            <v>0</v>
          </cell>
          <cell r="T269">
            <v>0</v>
          </cell>
          <cell r="U269">
            <v>0</v>
          </cell>
          <cell r="V269">
            <v>12</v>
          </cell>
          <cell r="W269">
            <v>6000000</v>
          </cell>
        </row>
        <row r="270">
          <cell r="C270" t="str">
            <v>3.22.10</v>
          </cell>
          <cell r="D270" t="str">
            <v>Vincha de empalme en acero para tubería Ø600mm HD con salida bridada Ø50mm</v>
          </cell>
          <cell r="E270" t="str">
            <v>un</v>
          </cell>
          <cell r="F270">
            <v>1</v>
          </cell>
          <cell r="G270">
            <v>180000</v>
          </cell>
          <cell r="H270">
            <v>180000</v>
          </cell>
          <cell r="I270">
            <v>1.0387499079489264E-2</v>
          </cell>
          <cell r="J270">
            <v>1</v>
          </cell>
          <cell r="L270">
            <v>1</v>
          </cell>
          <cell r="M270">
            <v>180000</v>
          </cell>
          <cell r="N270">
            <v>0</v>
          </cell>
          <cell r="O270">
            <v>180000</v>
          </cell>
          <cell r="R270">
            <v>0</v>
          </cell>
          <cell r="S270">
            <v>0</v>
          </cell>
          <cell r="T270">
            <v>0</v>
          </cell>
          <cell r="U270">
            <v>0</v>
          </cell>
          <cell r="V270">
            <v>1</v>
          </cell>
          <cell r="W270">
            <v>180000</v>
          </cell>
        </row>
        <row r="271">
          <cell r="C271" t="str">
            <v>3.22.11</v>
          </cell>
          <cell r="D271" t="str">
            <v>Compuerta en acero para canales y con guías para empotrar en muro. Ancho 0.8m, altura de compuerta 0.85m, altura de fondo canal a nivel de pasillo 0.85m, con actuador manual volanta de manejo</v>
          </cell>
          <cell r="E271" t="str">
            <v>un</v>
          </cell>
          <cell r="F271">
            <v>2</v>
          </cell>
          <cell r="G271">
            <v>7539999.9999999991</v>
          </cell>
          <cell r="H271">
            <v>15079999.999999998</v>
          </cell>
          <cell r="I271">
            <v>0.87024158954832254</v>
          </cell>
          <cell r="J271">
            <v>2</v>
          </cell>
          <cell r="L271">
            <v>2</v>
          </cell>
          <cell r="M271">
            <v>15079999.999999998</v>
          </cell>
          <cell r="N271">
            <v>0</v>
          </cell>
          <cell r="O271">
            <v>15079999.999999998</v>
          </cell>
          <cell r="R271">
            <v>0</v>
          </cell>
          <cell r="S271">
            <v>0</v>
          </cell>
          <cell r="T271">
            <v>0</v>
          </cell>
          <cell r="U271">
            <v>0</v>
          </cell>
          <cell r="V271">
            <v>2</v>
          </cell>
          <cell r="W271">
            <v>15079999.999999998</v>
          </cell>
        </row>
        <row r="272">
          <cell r="C272" t="str">
            <v>3.22.12</v>
          </cell>
          <cell r="D272" t="str">
            <v>Losetas de concreto reforado para sedimentadores, dimensiones de cada loseta 0.69*0.3m espesor de 0.1m. Incluye pintura del acero de refuerzo con anticorrosivo</v>
          </cell>
          <cell r="E272" t="str">
            <v>un</v>
          </cell>
          <cell r="F272">
            <v>52</v>
          </cell>
          <cell r="G272">
            <v>32000</v>
          </cell>
          <cell r="H272">
            <v>1664000</v>
          </cell>
          <cell r="I272">
            <v>9.6026658157056313E-2</v>
          </cell>
          <cell r="J272">
            <v>52</v>
          </cell>
          <cell r="L272">
            <v>52</v>
          </cell>
          <cell r="M272">
            <v>1664000</v>
          </cell>
          <cell r="N272">
            <v>0</v>
          </cell>
          <cell r="O272">
            <v>1664000</v>
          </cell>
          <cell r="R272">
            <v>0</v>
          </cell>
          <cell r="S272">
            <v>0</v>
          </cell>
          <cell r="T272">
            <v>0</v>
          </cell>
          <cell r="U272">
            <v>0</v>
          </cell>
          <cell r="V272">
            <v>52</v>
          </cell>
          <cell r="W272">
            <v>1664000</v>
          </cell>
        </row>
        <row r="273">
          <cell r="C273" t="str">
            <v>3.22.13</v>
          </cell>
          <cell r="D273" t="str">
            <v>Válvula de Ø300mm de membrana de polietileno salidas bridadas y sistema para operar con agua a presión</v>
          </cell>
          <cell r="E273" t="str">
            <v>un</v>
          </cell>
          <cell r="F273">
            <v>2</v>
          </cell>
          <cell r="G273">
            <v>13500000</v>
          </cell>
          <cell r="H273">
            <v>27000000</v>
          </cell>
          <cell r="I273">
            <v>1.5581248619233896</v>
          </cell>
          <cell r="J273">
            <v>2</v>
          </cell>
          <cell r="L273">
            <v>2</v>
          </cell>
          <cell r="M273">
            <v>27000000</v>
          </cell>
          <cell r="N273">
            <v>0</v>
          </cell>
          <cell r="O273">
            <v>27000000</v>
          </cell>
          <cell r="R273">
            <v>0</v>
          </cell>
          <cell r="S273">
            <v>0</v>
          </cell>
          <cell r="T273">
            <v>0</v>
          </cell>
          <cell r="U273">
            <v>0</v>
          </cell>
          <cell r="V273">
            <v>2</v>
          </cell>
          <cell r="W273">
            <v>27000000</v>
          </cell>
        </row>
        <row r="274">
          <cell r="C274" t="str">
            <v>3.22.14</v>
          </cell>
          <cell r="D274" t="str">
            <v>Tanque de polietileno para poza séptica y filtro de piedra, Volumen de 1m3</v>
          </cell>
          <cell r="E274" t="str">
            <v>un</v>
          </cell>
          <cell r="F274">
            <v>2</v>
          </cell>
          <cell r="G274">
            <v>280000</v>
          </cell>
          <cell r="H274">
            <v>560000</v>
          </cell>
          <cell r="I274">
            <v>3.2316663802855486E-2</v>
          </cell>
          <cell r="J274">
            <v>2</v>
          </cell>
          <cell r="L274">
            <v>2</v>
          </cell>
          <cell r="M274">
            <v>560000</v>
          </cell>
          <cell r="N274">
            <v>0</v>
          </cell>
          <cell r="O274">
            <v>560000</v>
          </cell>
          <cell r="R274">
            <v>0</v>
          </cell>
          <cell r="S274">
            <v>0</v>
          </cell>
          <cell r="T274">
            <v>0</v>
          </cell>
          <cell r="U274">
            <v>0</v>
          </cell>
          <cell r="V274">
            <v>2</v>
          </cell>
          <cell r="W274">
            <v>560000</v>
          </cell>
        </row>
        <row r="275">
          <cell r="C275" t="str">
            <v>3.22.15</v>
          </cell>
          <cell r="D275" t="str">
            <v>Láminas de asbesto cemento para sedimentadores, dimensiones 1.2*2.4*0.01m</v>
          </cell>
          <cell r="E275" t="str">
            <v>un</v>
          </cell>
          <cell r="F275">
            <v>528</v>
          </cell>
          <cell r="G275">
            <v>50000</v>
          </cell>
          <cell r="H275">
            <v>26400000</v>
          </cell>
          <cell r="I275">
            <v>1.5234998649917586</v>
          </cell>
          <cell r="J275">
            <v>528</v>
          </cell>
          <cell r="L275">
            <v>528</v>
          </cell>
          <cell r="M275">
            <v>26400000</v>
          </cell>
          <cell r="N275">
            <v>0</v>
          </cell>
          <cell r="O275">
            <v>26400000</v>
          </cell>
          <cell r="R275">
            <v>0</v>
          </cell>
          <cell r="S275">
            <v>0</v>
          </cell>
          <cell r="T275">
            <v>0</v>
          </cell>
          <cell r="U275">
            <v>0</v>
          </cell>
          <cell r="V275">
            <v>528</v>
          </cell>
          <cell r="W275">
            <v>26400000</v>
          </cell>
        </row>
        <row r="276">
          <cell r="D276" t="str">
            <v>ITEMES NUEVOS</v>
          </cell>
          <cell r="F276">
            <v>0</v>
          </cell>
          <cell r="J276">
            <v>0</v>
          </cell>
          <cell r="L276">
            <v>0</v>
          </cell>
          <cell r="M276">
            <v>0</v>
          </cell>
          <cell r="N276">
            <v>0</v>
          </cell>
          <cell r="O276">
            <v>0</v>
          </cell>
          <cell r="R276">
            <v>0</v>
          </cell>
          <cell r="S276">
            <v>0</v>
          </cell>
          <cell r="T276">
            <v>0</v>
          </cell>
          <cell r="U276">
            <v>0</v>
          </cell>
        </row>
        <row r="277">
          <cell r="B277" t="str">
            <v>N</v>
          </cell>
          <cell r="C277" t="str">
            <v>3.20.1.2.67</v>
          </cell>
          <cell r="D277" t="str">
            <v>Suministro de Niples bridados HD (Brida, espigo y lisos)</v>
          </cell>
          <cell r="F277">
            <v>0</v>
          </cell>
          <cell r="J277">
            <v>0</v>
          </cell>
          <cell r="L277">
            <v>0</v>
          </cell>
          <cell r="M277">
            <v>0</v>
          </cell>
          <cell r="N277">
            <v>0</v>
          </cell>
          <cell r="O277">
            <v>0</v>
          </cell>
          <cell r="R277">
            <v>0</v>
          </cell>
          <cell r="S277">
            <v>0</v>
          </cell>
          <cell r="T277">
            <v>0</v>
          </cell>
          <cell r="U277">
            <v>0</v>
          </cell>
        </row>
        <row r="278">
          <cell r="B278" t="str">
            <v>N</v>
          </cell>
          <cell r="C278" t="str">
            <v>3.20.1.2.67.3</v>
          </cell>
          <cell r="D278" t="str">
            <v>2 m &lt; L &lt;= 3 m</v>
          </cell>
          <cell r="F278">
            <v>0</v>
          </cell>
          <cell r="J278">
            <v>0</v>
          </cell>
          <cell r="L278">
            <v>0</v>
          </cell>
          <cell r="M278">
            <v>0</v>
          </cell>
          <cell r="N278">
            <v>0</v>
          </cell>
          <cell r="O278">
            <v>0</v>
          </cell>
          <cell r="R278">
            <v>0</v>
          </cell>
          <cell r="S278">
            <v>0</v>
          </cell>
          <cell r="T278">
            <v>0</v>
          </cell>
          <cell r="U278">
            <v>0</v>
          </cell>
        </row>
        <row r="279">
          <cell r="B279" t="str">
            <v>N</v>
          </cell>
          <cell r="D279" t="str">
            <v>Niple HD, 450mm, Brida*Brida, L=2.35m</v>
          </cell>
          <cell r="E279" t="str">
            <v>un</v>
          </cell>
          <cell r="F279">
            <v>0</v>
          </cell>
          <cell r="G279">
            <v>2000000</v>
          </cell>
          <cell r="J279">
            <v>0</v>
          </cell>
          <cell r="L279">
            <v>0</v>
          </cell>
          <cell r="M279">
            <v>0</v>
          </cell>
          <cell r="N279">
            <v>0</v>
          </cell>
          <cell r="O279">
            <v>0</v>
          </cell>
          <cell r="R279">
            <v>0</v>
          </cell>
          <cell r="S279">
            <v>0</v>
          </cell>
          <cell r="T279">
            <v>0</v>
          </cell>
          <cell r="U279">
            <v>0</v>
          </cell>
        </row>
        <row r="280">
          <cell r="B280" t="str">
            <v>N</v>
          </cell>
          <cell r="D280" t="str">
            <v>Niple HD, 450mm, Brida*Brida, L=2.87m</v>
          </cell>
          <cell r="E280" t="str">
            <v>un</v>
          </cell>
          <cell r="F280">
            <v>0</v>
          </cell>
          <cell r="G280">
            <v>2000000</v>
          </cell>
          <cell r="J280">
            <v>0</v>
          </cell>
          <cell r="L280">
            <v>0</v>
          </cell>
          <cell r="M280">
            <v>0</v>
          </cell>
          <cell r="N280">
            <v>0</v>
          </cell>
          <cell r="O280">
            <v>0</v>
          </cell>
          <cell r="R280">
            <v>0</v>
          </cell>
          <cell r="S280">
            <v>0</v>
          </cell>
          <cell r="T280">
            <v>0</v>
          </cell>
          <cell r="U280">
            <v>0</v>
          </cell>
        </row>
        <row r="281">
          <cell r="B281" t="str">
            <v>N</v>
          </cell>
          <cell r="C281" t="str">
            <v>3.20.1.2.67.6</v>
          </cell>
          <cell r="D281" t="str">
            <v>5m &lt; L &lt;= 6 m</v>
          </cell>
          <cell r="F281">
            <v>0</v>
          </cell>
          <cell r="J281">
            <v>0</v>
          </cell>
          <cell r="L281">
            <v>0</v>
          </cell>
          <cell r="M281">
            <v>0</v>
          </cell>
          <cell r="N281">
            <v>0</v>
          </cell>
          <cell r="O281">
            <v>0</v>
          </cell>
          <cell r="R281">
            <v>0</v>
          </cell>
          <cell r="S281">
            <v>0</v>
          </cell>
          <cell r="T281">
            <v>0</v>
          </cell>
          <cell r="U281">
            <v>0</v>
          </cell>
        </row>
        <row r="282">
          <cell r="B282" t="str">
            <v>N</v>
          </cell>
          <cell r="D282" t="str">
            <v>Niple HD, 450mm, Brida*Brida, L=5.60m</v>
          </cell>
          <cell r="E282" t="str">
            <v>un</v>
          </cell>
          <cell r="F282">
            <v>0</v>
          </cell>
          <cell r="G282">
            <v>3500000</v>
          </cell>
          <cell r="J282">
            <v>0</v>
          </cell>
          <cell r="L282">
            <v>0</v>
          </cell>
          <cell r="M282">
            <v>0</v>
          </cell>
          <cell r="N282">
            <v>0</v>
          </cell>
          <cell r="O282">
            <v>0</v>
          </cell>
          <cell r="R282">
            <v>0</v>
          </cell>
          <cell r="S282">
            <v>0</v>
          </cell>
          <cell r="T282">
            <v>0</v>
          </cell>
          <cell r="U282">
            <v>0</v>
          </cell>
        </row>
        <row r="283">
          <cell r="B283" t="str">
            <v>N</v>
          </cell>
          <cell r="C283" t="str">
            <v>3.20.1.2.1</v>
          </cell>
          <cell r="D283" t="str">
            <v>Suministro de válvula de compuerta brida x brida norma ISO PN 10</v>
          </cell>
          <cell r="F283">
            <v>0</v>
          </cell>
          <cell r="J283">
            <v>0</v>
          </cell>
          <cell r="L283">
            <v>0</v>
          </cell>
          <cell r="M283">
            <v>0</v>
          </cell>
          <cell r="N283">
            <v>0</v>
          </cell>
          <cell r="O283">
            <v>0</v>
          </cell>
          <cell r="R283">
            <v>0</v>
          </cell>
          <cell r="S283">
            <v>0</v>
          </cell>
          <cell r="T283">
            <v>0</v>
          </cell>
          <cell r="U283">
            <v>0</v>
          </cell>
        </row>
        <row r="284">
          <cell r="B284" t="str">
            <v>N</v>
          </cell>
          <cell r="D284" t="str">
            <v>d = 150 mm (6")</v>
          </cell>
          <cell r="E284" t="str">
            <v>un</v>
          </cell>
          <cell r="F284">
            <v>0</v>
          </cell>
          <cell r="G284">
            <v>555686.40000000002</v>
          </cell>
          <cell r="J284">
            <v>0</v>
          </cell>
          <cell r="L284">
            <v>0</v>
          </cell>
          <cell r="M284">
            <v>0</v>
          </cell>
          <cell r="N284">
            <v>0</v>
          </cell>
          <cell r="O284">
            <v>0</v>
          </cell>
          <cell r="R284">
            <v>0</v>
          </cell>
          <cell r="S284">
            <v>0</v>
          </cell>
          <cell r="T284">
            <v>0</v>
          </cell>
          <cell r="U284">
            <v>0</v>
          </cell>
        </row>
        <row r="285">
          <cell r="B285" t="str">
            <v>N</v>
          </cell>
          <cell r="D285" t="str">
            <v>Codo 90º HD JA X JA</v>
          </cell>
          <cell r="F285">
            <v>0</v>
          </cell>
          <cell r="J285">
            <v>0</v>
          </cell>
          <cell r="L285">
            <v>0</v>
          </cell>
          <cell r="M285">
            <v>0</v>
          </cell>
          <cell r="N285">
            <v>0</v>
          </cell>
          <cell r="O285">
            <v>0</v>
          </cell>
          <cell r="R285">
            <v>0</v>
          </cell>
          <cell r="S285">
            <v>0</v>
          </cell>
          <cell r="T285">
            <v>0</v>
          </cell>
          <cell r="U285">
            <v>0</v>
          </cell>
        </row>
        <row r="286">
          <cell r="B286" t="str">
            <v>N</v>
          </cell>
          <cell r="D286" t="str">
            <v>d= 600 mm</v>
          </cell>
          <cell r="E286" t="str">
            <v>un</v>
          </cell>
          <cell r="F286">
            <v>0</v>
          </cell>
          <cell r="G286">
            <v>5000000</v>
          </cell>
          <cell r="J286">
            <v>0</v>
          </cell>
          <cell r="L286">
            <v>0</v>
          </cell>
          <cell r="M286">
            <v>0</v>
          </cell>
          <cell r="N286">
            <v>0</v>
          </cell>
          <cell r="O286">
            <v>0</v>
          </cell>
          <cell r="R286">
            <v>0</v>
          </cell>
          <cell r="S286">
            <v>0</v>
          </cell>
          <cell r="T286">
            <v>0</v>
          </cell>
          <cell r="U286">
            <v>0</v>
          </cell>
        </row>
        <row r="287">
          <cell r="B287" t="str">
            <v>N</v>
          </cell>
          <cell r="D287" t="str">
            <v>Tee HD JA X JA X B Norma ISO</v>
          </cell>
          <cell r="F287">
            <v>0</v>
          </cell>
          <cell r="J287">
            <v>0</v>
          </cell>
          <cell r="L287">
            <v>0</v>
          </cell>
          <cell r="M287">
            <v>0</v>
          </cell>
          <cell r="N287">
            <v>0</v>
          </cell>
          <cell r="O287">
            <v>0</v>
          </cell>
          <cell r="R287">
            <v>0</v>
          </cell>
          <cell r="S287">
            <v>0</v>
          </cell>
          <cell r="T287">
            <v>0</v>
          </cell>
          <cell r="U287">
            <v>0</v>
          </cell>
        </row>
        <row r="288">
          <cell r="B288" t="str">
            <v>N</v>
          </cell>
          <cell r="D288" t="str">
            <v>600 x 600 x 400 mm</v>
          </cell>
          <cell r="E288" t="str">
            <v>un</v>
          </cell>
          <cell r="F288">
            <v>0</v>
          </cell>
          <cell r="G288">
            <v>10000000</v>
          </cell>
          <cell r="J288">
            <v>0</v>
          </cell>
          <cell r="L288">
            <v>0</v>
          </cell>
          <cell r="M288">
            <v>0</v>
          </cell>
          <cell r="N288">
            <v>0</v>
          </cell>
          <cell r="O288">
            <v>0</v>
          </cell>
          <cell r="R288">
            <v>0</v>
          </cell>
          <cell r="S288">
            <v>0</v>
          </cell>
          <cell r="T288">
            <v>0</v>
          </cell>
          <cell r="U288">
            <v>0</v>
          </cell>
        </row>
        <row r="289">
          <cell r="F289">
            <v>0</v>
          </cell>
          <cell r="J289">
            <v>0</v>
          </cell>
          <cell r="L289">
            <v>0</v>
          </cell>
          <cell r="M289">
            <v>0</v>
          </cell>
          <cell r="N289">
            <v>0</v>
          </cell>
          <cell r="O289">
            <v>0</v>
          </cell>
          <cell r="R289">
            <v>0</v>
          </cell>
          <cell r="S289">
            <v>0</v>
          </cell>
          <cell r="T289">
            <v>0</v>
          </cell>
          <cell r="U289">
            <v>0</v>
          </cell>
        </row>
        <row r="290">
          <cell r="D290" t="str">
            <v>COSTO SUMINISTRO</v>
          </cell>
          <cell r="F290">
            <v>0</v>
          </cell>
          <cell r="H290">
            <v>1732852139.1199999</v>
          </cell>
          <cell r="I290">
            <v>0</v>
          </cell>
          <cell r="J290">
            <v>0</v>
          </cell>
          <cell r="L290">
            <v>0</v>
          </cell>
          <cell r="M290">
            <v>1732852139.1199999</v>
          </cell>
          <cell r="N290">
            <v>-105260902</v>
          </cell>
          <cell r="O290">
            <v>1627591237.1199999</v>
          </cell>
          <cell r="R290">
            <v>0</v>
          </cell>
          <cell r="S290">
            <v>0</v>
          </cell>
          <cell r="T290">
            <v>0</v>
          </cell>
          <cell r="U290">
            <v>380765027.07999998</v>
          </cell>
          <cell r="V290">
            <v>0</v>
          </cell>
          <cell r="W290">
            <v>934381154.03999996</v>
          </cell>
        </row>
        <row r="291">
          <cell r="D291" t="str">
            <v>A,I,U,</v>
          </cell>
          <cell r="E291">
            <v>0.12</v>
          </cell>
          <cell r="F291">
            <v>0</v>
          </cell>
          <cell r="H291">
            <v>207942256.69439998</v>
          </cell>
          <cell r="J291">
            <v>0</v>
          </cell>
          <cell r="L291">
            <v>0</v>
          </cell>
          <cell r="M291">
            <v>207942256.69439998</v>
          </cell>
          <cell r="N291">
            <v>-12631308.24</v>
          </cell>
          <cell r="O291">
            <v>195310948.45439997</v>
          </cell>
          <cell r="R291">
            <v>0</v>
          </cell>
          <cell r="S291">
            <v>0</v>
          </cell>
          <cell r="T291">
            <v>0</v>
          </cell>
          <cell r="U291">
            <v>45691803.249599993</v>
          </cell>
          <cell r="W291">
            <v>112125738.4848</v>
          </cell>
        </row>
        <row r="292">
          <cell r="B292" t="str">
            <v>TO3</v>
          </cell>
          <cell r="D292" t="str">
            <v>COSTO TOTAL SUMINISTRO</v>
          </cell>
          <cell r="F292">
            <v>0</v>
          </cell>
          <cell r="H292">
            <v>1940794396</v>
          </cell>
          <cell r="J292">
            <v>0</v>
          </cell>
          <cell r="L292">
            <v>0</v>
          </cell>
          <cell r="M292">
            <v>1940794396</v>
          </cell>
          <cell r="N292">
            <v>-117892210</v>
          </cell>
          <cell r="O292">
            <v>1822902186</v>
          </cell>
          <cell r="R292">
            <v>0</v>
          </cell>
          <cell r="S292">
            <v>0</v>
          </cell>
          <cell r="T292">
            <v>0</v>
          </cell>
          <cell r="U292">
            <v>426456830</v>
          </cell>
          <cell r="V292">
            <v>0</v>
          </cell>
          <cell r="W292">
            <v>1046506893</v>
          </cell>
        </row>
        <row r="293">
          <cell r="B293" t="str">
            <v>T4</v>
          </cell>
          <cell r="C293" t="str">
            <v>INSTALACION DE EQUIPOS Y ACCESORIOS PARA LA PLANTA DE TRATAMIENTO DE AGUA POTABLE (293)</v>
          </cell>
          <cell r="F293">
            <v>0</v>
          </cell>
          <cell r="J293">
            <v>0</v>
          </cell>
          <cell r="L293">
            <v>0</v>
          </cell>
          <cell r="M293">
            <v>0</v>
          </cell>
          <cell r="N293">
            <v>0</v>
          </cell>
          <cell r="O293">
            <v>0</v>
          </cell>
          <cell r="R293">
            <v>0</v>
          </cell>
          <cell r="S293">
            <v>0</v>
          </cell>
          <cell r="T293">
            <v>0</v>
          </cell>
          <cell r="U293">
            <v>0</v>
          </cell>
          <cell r="V293">
            <v>0</v>
          </cell>
          <cell r="W293">
            <v>0</v>
          </cell>
        </row>
        <row r="294">
          <cell r="C294" t="str">
            <v xml:space="preserve">ITEM  </v>
          </cell>
          <cell r="D294" t="str">
            <v>DESCRIPCION</v>
          </cell>
          <cell r="E294" t="str">
            <v xml:space="preserve">UNIDAD </v>
          </cell>
          <cell r="F294">
            <v>0</v>
          </cell>
          <cell r="G294" t="str">
            <v>V. UNITARIO</v>
          </cell>
          <cell r="H294" t="str">
            <v xml:space="preserve"> V. PARCIAL</v>
          </cell>
          <cell r="J294">
            <v>0</v>
          </cell>
          <cell r="L294">
            <v>0</v>
          </cell>
          <cell r="R294">
            <v>0</v>
          </cell>
        </row>
        <row r="295">
          <cell r="C295">
            <v>3.3</v>
          </cell>
          <cell r="D295" t="str">
            <v>EXCAVACIONES Y ENTIBADOS</v>
          </cell>
          <cell r="F295">
            <v>0</v>
          </cell>
          <cell r="J295">
            <v>0</v>
          </cell>
          <cell r="L295">
            <v>0</v>
          </cell>
          <cell r="M295">
            <v>0</v>
          </cell>
          <cell r="N295">
            <v>0</v>
          </cell>
          <cell r="O295">
            <v>0</v>
          </cell>
          <cell r="R295">
            <v>0</v>
          </cell>
          <cell r="S295">
            <v>0</v>
          </cell>
          <cell r="T295">
            <v>0</v>
          </cell>
          <cell r="U295">
            <v>0</v>
          </cell>
          <cell r="V295">
            <v>0</v>
          </cell>
          <cell r="W295">
            <v>0</v>
          </cell>
        </row>
        <row r="296">
          <cell r="C296" t="str">
            <v>3.3.2</v>
          </cell>
          <cell r="D296" t="str">
            <v>Excavación en zanja para redes de alcantarillado y acueducto</v>
          </cell>
          <cell r="F296">
            <v>0</v>
          </cell>
          <cell r="J296">
            <v>0</v>
          </cell>
          <cell r="L296">
            <v>0</v>
          </cell>
          <cell r="M296">
            <v>0</v>
          </cell>
          <cell r="N296">
            <v>0</v>
          </cell>
          <cell r="O296">
            <v>0</v>
          </cell>
          <cell r="R296">
            <v>0</v>
          </cell>
          <cell r="S296">
            <v>0</v>
          </cell>
          <cell r="T296">
            <v>0</v>
          </cell>
          <cell r="U296">
            <v>0</v>
          </cell>
          <cell r="V296">
            <v>0</v>
          </cell>
          <cell r="W296">
            <v>0</v>
          </cell>
        </row>
        <row r="297">
          <cell r="C297" t="str">
            <v>3.3.2.1</v>
          </cell>
          <cell r="D297" t="str">
            <v>Excavación a mano en material común, roca descompuesta, a cualquier profundidad y bajo cualquier condición de humedad. Incluye retiro a lugar autorizado.</v>
          </cell>
          <cell r="E297" t="str">
            <v>m3</v>
          </cell>
          <cell r="F297">
            <v>2204</v>
          </cell>
          <cell r="G297">
            <v>10800</v>
          </cell>
          <cell r="H297">
            <v>23803200</v>
          </cell>
          <cell r="I297">
            <v>5.298105236713571</v>
          </cell>
          <cell r="J297">
            <v>2204</v>
          </cell>
          <cell r="K297">
            <v>-500</v>
          </cell>
          <cell r="L297">
            <v>1704</v>
          </cell>
          <cell r="M297">
            <v>23803200</v>
          </cell>
          <cell r="N297">
            <v>-5400000</v>
          </cell>
          <cell r="O297">
            <v>18403200</v>
          </cell>
          <cell r="R297">
            <v>1586.19</v>
          </cell>
          <cell r="S297">
            <v>0</v>
          </cell>
          <cell r="T297">
            <v>0</v>
          </cell>
          <cell r="U297">
            <v>17130852</v>
          </cell>
          <cell r="V297">
            <v>117.80999999999995</v>
          </cell>
          <cell r="W297">
            <v>1272347.9999999993</v>
          </cell>
        </row>
        <row r="298">
          <cell r="C298" t="str">
            <v>3,4</v>
          </cell>
          <cell r="D298" t="str">
            <v>INSTALACIÓN Y CIMENTACIÓN DE TUBERÍA</v>
          </cell>
          <cell r="F298">
            <v>0</v>
          </cell>
          <cell r="I298">
            <v>0</v>
          </cell>
          <cell r="J298">
            <v>0</v>
          </cell>
          <cell r="L298">
            <v>0</v>
          </cell>
          <cell r="M298">
            <v>0</v>
          </cell>
          <cell r="N298">
            <v>0</v>
          </cell>
          <cell r="O298">
            <v>0</v>
          </cell>
          <cell r="R298">
            <v>0</v>
          </cell>
          <cell r="S298">
            <v>0</v>
          </cell>
          <cell r="T298">
            <v>0</v>
          </cell>
          <cell r="U298">
            <v>0</v>
          </cell>
          <cell r="V298">
            <v>0</v>
          </cell>
          <cell r="W298">
            <v>0</v>
          </cell>
        </row>
        <row r="299">
          <cell r="C299" t="str">
            <v>3.4.2</v>
          </cell>
          <cell r="D299" t="str">
            <v>Tuberías de alcantarillado</v>
          </cell>
          <cell r="F299">
            <v>0</v>
          </cell>
          <cell r="I299">
            <v>0</v>
          </cell>
          <cell r="J299">
            <v>0</v>
          </cell>
          <cell r="L299">
            <v>0</v>
          </cell>
          <cell r="M299">
            <v>0</v>
          </cell>
          <cell r="N299">
            <v>0</v>
          </cell>
          <cell r="O299">
            <v>0</v>
          </cell>
          <cell r="R299">
            <v>0</v>
          </cell>
          <cell r="S299">
            <v>0</v>
          </cell>
          <cell r="T299">
            <v>0</v>
          </cell>
          <cell r="U299">
            <v>0</v>
          </cell>
          <cell r="V299">
            <v>0</v>
          </cell>
          <cell r="W299">
            <v>0</v>
          </cell>
        </row>
        <row r="300">
          <cell r="C300" t="str">
            <v>3.4.2.1</v>
          </cell>
          <cell r="D300" t="str">
            <v>Instalación de Tubería de alcantarillado de PVC de superficie interna y externa lisa, bajo cualquier condición de humedad</v>
          </cell>
          <cell r="F300">
            <v>0</v>
          </cell>
          <cell r="I300">
            <v>0</v>
          </cell>
          <cell r="J300">
            <v>0</v>
          </cell>
          <cell r="L300">
            <v>0</v>
          </cell>
          <cell r="M300">
            <v>0</v>
          </cell>
          <cell r="N300">
            <v>0</v>
          </cell>
          <cell r="O300">
            <v>0</v>
          </cell>
          <cell r="R300">
            <v>0</v>
          </cell>
          <cell r="S300">
            <v>0</v>
          </cell>
          <cell r="T300">
            <v>0</v>
          </cell>
          <cell r="U300">
            <v>0</v>
          </cell>
          <cell r="V300">
            <v>0</v>
          </cell>
          <cell r="W300">
            <v>0</v>
          </cell>
        </row>
        <row r="301">
          <cell r="C301" t="str">
            <v>3.4.2.1.1</v>
          </cell>
          <cell r="D301" t="str">
            <v>Tubería de PVC de 160 mm (6")</v>
          </cell>
          <cell r="E301" t="str">
            <v>m</v>
          </cell>
          <cell r="F301">
            <v>48</v>
          </cell>
          <cell r="G301">
            <v>4850</v>
          </cell>
          <cell r="H301">
            <v>232800</v>
          </cell>
          <cell r="I301">
            <v>5.1816516229201089E-2</v>
          </cell>
          <cell r="J301">
            <v>48</v>
          </cell>
          <cell r="L301">
            <v>48</v>
          </cell>
          <cell r="M301">
            <v>232800</v>
          </cell>
          <cell r="N301">
            <v>0</v>
          </cell>
          <cell r="O301">
            <v>232800</v>
          </cell>
          <cell r="R301">
            <v>0</v>
          </cell>
          <cell r="S301">
            <v>0</v>
          </cell>
          <cell r="T301">
            <v>0</v>
          </cell>
          <cell r="U301">
            <v>0</v>
          </cell>
          <cell r="V301">
            <v>48</v>
          </cell>
          <cell r="W301">
            <v>232800</v>
          </cell>
        </row>
        <row r="302">
          <cell r="C302" t="str">
            <v>3.4.2.6</v>
          </cell>
          <cell r="D302" t="str">
            <v>Instalación de Tubería de alcantarillado de Concreto reforzado o de gres bajo, cualquier condición de humedad</v>
          </cell>
          <cell r="F302">
            <v>0</v>
          </cell>
          <cell r="I302">
            <v>0</v>
          </cell>
          <cell r="J302">
            <v>0</v>
          </cell>
          <cell r="L302">
            <v>0</v>
          </cell>
          <cell r="M302">
            <v>0</v>
          </cell>
          <cell r="N302">
            <v>0</v>
          </cell>
          <cell r="O302">
            <v>0</v>
          </cell>
          <cell r="R302">
            <v>0</v>
          </cell>
          <cell r="S302">
            <v>0</v>
          </cell>
          <cell r="T302">
            <v>0</v>
          </cell>
          <cell r="U302">
            <v>0</v>
          </cell>
          <cell r="V302">
            <v>0</v>
          </cell>
          <cell r="W302">
            <v>0</v>
          </cell>
        </row>
        <row r="303">
          <cell r="C303" t="str">
            <v>3.4.2.6.1</v>
          </cell>
          <cell r="D303" t="str">
            <v>Tubería de Concreto C.R 600 mm (24")</v>
          </cell>
          <cell r="E303" t="str">
            <v>m</v>
          </cell>
          <cell r="F303">
            <v>220</v>
          </cell>
          <cell r="G303">
            <v>20400</v>
          </cell>
          <cell r="H303">
            <v>4488000</v>
          </cell>
          <cell r="I303">
            <v>0.99893696235676332</v>
          </cell>
          <cell r="J303">
            <v>220</v>
          </cell>
          <cell r="K303">
            <v>300</v>
          </cell>
          <cell r="L303">
            <v>520</v>
          </cell>
          <cell r="M303">
            <v>4488000</v>
          </cell>
          <cell r="N303">
            <v>6120000</v>
          </cell>
          <cell r="O303">
            <v>10608000</v>
          </cell>
          <cell r="R303">
            <v>0</v>
          </cell>
          <cell r="S303">
            <v>0</v>
          </cell>
          <cell r="T303">
            <v>0</v>
          </cell>
          <cell r="U303">
            <v>0</v>
          </cell>
          <cell r="V303">
            <v>520</v>
          </cell>
          <cell r="W303">
            <v>10608000</v>
          </cell>
        </row>
        <row r="304">
          <cell r="C304" t="str">
            <v>3.4.4</v>
          </cell>
          <cell r="D304" t="str">
            <v>Instalación de Tuberias de Acueducto</v>
          </cell>
          <cell r="F304">
            <v>0</v>
          </cell>
          <cell r="I304">
            <v>0</v>
          </cell>
          <cell r="J304">
            <v>0</v>
          </cell>
          <cell r="L304">
            <v>0</v>
          </cell>
          <cell r="M304">
            <v>0</v>
          </cell>
          <cell r="N304">
            <v>0</v>
          </cell>
          <cell r="O304">
            <v>0</v>
          </cell>
          <cell r="R304">
            <v>0</v>
          </cell>
          <cell r="S304">
            <v>0</v>
          </cell>
          <cell r="T304">
            <v>0</v>
          </cell>
          <cell r="U304">
            <v>0</v>
          </cell>
          <cell r="V304">
            <v>0</v>
          </cell>
          <cell r="W304">
            <v>0</v>
          </cell>
        </row>
        <row r="305">
          <cell r="C305" t="str">
            <v>3.4.4.1</v>
          </cell>
          <cell r="D305" t="str">
            <v>Instalación de tuberías de acueducto de polietileno de alta densidad (PEAD)</v>
          </cell>
          <cell r="F305">
            <v>0</v>
          </cell>
          <cell r="I305">
            <v>0</v>
          </cell>
          <cell r="J305">
            <v>0</v>
          </cell>
          <cell r="L305">
            <v>0</v>
          </cell>
          <cell r="M305">
            <v>0</v>
          </cell>
          <cell r="N305">
            <v>0</v>
          </cell>
          <cell r="O305">
            <v>0</v>
          </cell>
          <cell r="R305">
            <v>0</v>
          </cell>
          <cell r="S305">
            <v>0</v>
          </cell>
          <cell r="T305">
            <v>0</v>
          </cell>
          <cell r="U305">
            <v>0</v>
          </cell>
          <cell r="V305">
            <v>0</v>
          </cell>
          <cell r="W305">
            <v>0</v>
          </cell>
        </row>
        <row r="306">
          <cell r="C306" t="str">
            <v>3.4.4.1.1</v>
          </cell>
          <cell r="D306" t="str">
            <v>Tuberías PEAD 90mm PN 10 PE 100</v>
          </cell>
          <cell r="E306" t="str">
            <v>m</v>
          </cell>
          <cell r="F306">
            <v>2500</v>
          </cell>
          <cell r="G306">
            <v>4375</v>
          </cell>
          <cell r="H306">
            <v>10937500</v>
          </cell>
          <cell r="I306">
            <v>2.4344636866704765</v>
          </cell>
          <cell r="J306">
            <v>2500</v>
          </cell>
          <cell r="K306">
            <v>-2300</v>
          </cell>
          <cell r="L306">
            <v>200</v>
          </cell>
          <cell r="M306">
            <v>10937500</v>
          </cell>
          <cell r="N306">
            <v>-10062500</v>
          </cell>
          <cell r="O306">
            <v>875000</v>
          </cell>
          <cell r="R306">
            <v>0</v>
          </cell>
          <cell r="S306">
            <v>0</v>
          </cell>
          <cell r="T306">
            <v>0</v>
          </cell>
          <cell r="U306">
            <v>0</v>
          </cell>
          <cell r="V306">
            <v>200</v>
          </cell>
          <cell r="W306">
            <v>875000</v>
          </cell>
        </row>
        <row r="307">
          <cell r="C307" t="str">
            <v>3.4.4.1.4</v>
          </cell>
          <cell r="D307" t="str">
            <v>Tuberías PEAD 110mm PN 10 PE 100</v>
          </cell>
          <cell r="E307" t="str">
            <v>m</v>
          </cell>
          <cell r="F307">
            <v>60</v>
          </cell>
          <cell r="G307">
            <v>4925</v>
          </cell>
          <cell r="H307">
            <v>295500</v>
          </cell>
          <cell r="I307">
            <v>6.5772253203302933E-2</v>
          </cell>
          <cell r="J307">
            <v>60</v>
          </cell>
          <cell r="L307">
            <v>60</v>
          </cell>
          <cell r="M307">
            <v>295500</v>
          </cell>
          <cell r="N307">
            <v>0</v>
          </cell>
          <cell r="O307">
            <v>295500</v>
          </cell>
          <cell r="R307">
            <v>0</v>
          </cell>
          <cell r="S307">
            <v>0</v>
          </cell>
          <cell r="T307">
            <v>0</v>
          </cell>
          <cell r="U307">
            <v>0</v>
          </cell>
          <cell r="V307">
            <v>60</v>
          </cell>
          <cell r="W307">
            <v>295500</v>
          </cell>
        </row>
        <row r="308">
          <cell r="C308" t="str">
            <v>3.4.4.2</v>
          </cell>
          <cell r="D308" t="str">
            <v>Instalación de Tuberías de acueducto de hierro de fundición dúctil, incluidos accesorios</v>
          </cell>
          <cell r="F308">
            <v>0</v>
          </cell>
          <cell r="I308">
            <v>0</v>
          </cell>
          <cell r="J308">
            <v>0</v>
          </cell>
          <cell r="L308">
            <v>0</v>
          </cell>
          <cell r="M308">
            <v>0</v>
          </cell>
          <cell r="N308">
            <v>0</v>
          </cell>
          <cell r="O308">
            <v>0</v>
          </cell>
          <cell r="R308">
            <v>0</v>
          </cell>
          <cell r="S308">
            <v>0</v>
          </cell>
          <cell r="T308">
            <v>0</v>
          </cell>
          <cell r="U308">
            <v>0</v>
          </cell>
          <cell r="V308">
            <v>0</v>
          </cell>
          <cell r="W308">
            <v>0</v>
          </cell>
        </row>
        <row r="309">
          <cell r="C309" t="str">
            <v>3.4.4.2.5</v>
          </cell>
          <cell r="D309" t="str">
            <v>Tubería de HD de 450 mm PN 10</v>
          </cell>
          <cell r="E309" t="str">
            <v>m</v>
          </cell>
          <cell r="F309">
            <v>30</v>
          </cell>
          <cell r="G309">
            <v>13000</v>
          </cell>
          <cell r="H309">
            <v>390000</v>
          </cell>
          <cell r="I309">
            <v>8.6806019456135849E-2</v>
          </cell>
          <cell r="J309">
            <v>30</v>
          </cell>
          <cell r="L309">
            <v>30</v>
          </cell>
          <cell r="M309">
            <v>390000</v>
          </cell>
          <cell r="N309">
            <v>0</v>
          </cell>
          <cell r="O309">
            <v>390000</v>
          </cell>
          <cell r="R309">
            <v>0</v>
          </cell>
          <cell r="S309">
            <v>0</v>
          </cell>
          <cell r="T309">
            <v>0</v>
          </cell>
          <cell r="U309">
            <v>0</v>
          </cell>
          <cell r="V309">
            <v>30</v>
          </cell>
          <cell r="W309">
            <v>390000</v>
          </cell>
        </row>
        <row r="310">
          <cell r="C310" t="str">
            <v>3.4.4.2.7</v>
          </cell>
          <cell r="D310" t="str">
            <v>Tubería de HD de 600 mm PN 10</v>
          </cell>
          <cell r="E310" t="str">
            <v>m</v>
          </cell>
          <cell r="F310">
            <v>12</v>
          </cell>
          <cell r="G310">
            <v>16000</v>
          </cell>
          <cell r="H310">
            <v>192000</v>
          </cell>
          <cell r="I310">
            <v>4.2735271116866883E-2</v>
          </cell>
          <cell r="J310">
            <v>12</v>
          </cell>
          <cell r="L310">
            <v>12</v>
          </cell>
          <cell r="M310">
            <v>192000</v>
          </cell>
          <cell r="N310">
            <v>0</v>
          </cell>
          <cell r="O310">
            <v>192000</v>
          </cell>
          <cell r="R310">
            <v>0</v>
          </cell>
          <cell r="S310">
            <v>0</v>
          </cell>
          <cell r="T310">
            <v>0</v>
          </cell>
          <cell r="U310">
            <v>0</v>
          </cell>
          <cell r="V310">
            <v>12</v>
          </cell>
          <cell r="W310">
            <v>192000</v>
          </cell>
        </row>
        <row r="311">
          <cell r="C311" t="str">
            <v>3.4.8</v>
          </cell>
          <cell r="D311" t="str">
            <v>Cimentación de tuberías</v>
          </cell>
          <cell r="F311">
            <v>0</v>
          </cell>
          <cell r="I311">
            <v>0</v>
          </cell>
          <cell r="J311">
            <v>0</v>
          </cell>
          <cell r="L311">
            <v>0</v>
          </cell>
          <cell r="M311">
            <v>0</v>
          </cell>
          <cell r="N311">
            <v>0</v>
          </cell>
          <cell r="O311">
            <v>0</v>
          </cell>
          <cell r="R311">
            <v>0</v>
          </cell>
          <cell r="S311">
            <v>0</v>
          </cell>
          <cell r="T311">
            <v>0</v>
          </cell>
          <cell r="U311">
            <v>0</v>
          </cell>
          <cell r="V311">
            <v>0</v>
          </cell>
          <cell r="W311">
            <v>0</v>
          </cell>
        </row>
        <row r="312">
          <cell r="C312" t="str">
            <v>3.4.8.2</v>
          </cell>
          <cell r="D312" t="str">
            <v>Cimentación de tubería con arena compactada al 70% de la densidad relativa máxima</v>
          </cell>
          <cell r="E312" t="str">
            <v>m3</v>
          </cell>
          <cell r="F312">
            <v>26</v>
          </cell>
          <cell r="G312">
            <v>26700</v>
          </cell>
          <cell r="H312">
            <v>694200</v>
          </cell>
          <cell r="I312">
            <v>0.15451471463192182</v>
          </cell>
          <cell r="J312">
            <v>26</v>
          </cell>
          <cell r="L312">
            <v>26</v>
          </cell>
          <cell r="M312">
            <v>694200</v>
          </cell>
          <cell r="N312">
            <v>0</v>
          </cell>
          <cell r="O312">
            <v>694200</v>
          </cell>
          <cell r="R312">
            <v>0</v>
          </cell>
          <cell r="S312">
            <v>0</v>
          </cell>
          <cell r="T312">
            <v>0</v>
          </cell>
          <cell r="U312">
            <v>0</v>
          </cell>
          <cell r="V312">
            <v>26</v>
          </cell>
          <cell r="W312">
            <v>694200</v>
          </cell>
        </row>
        <row r="313">
          <cell r="C313" t="str">
            <v>3.4.8.3</v>
          </cell>
          <cell r="D313" t="str">
            <v>Cimentación de tubería con concreto de 17,5 Mpa. ( 2500 psi ) in situ</v>
          </cell>
          <cell r="E313" t="str">
            <v>m3</v>
          </cell>
          <cell r="F313">
            <v>33</v>
          </cell>
          <cell r="G313">
            <v>208850</v>
          </cell>
          <cell r="H313">
            <v>6892050</v>
          </cell>
          <cell r="I313">
            <v>1.5340292984427206</v>
          </cell>
          <cell r="J313">
            <v>33</v>
          </cell>
          <cell r="L313">
            <v>33</v>
          </cell>
          <cell r="M313">
            <v>6892050</v>
          </cell>
          <cell r="N313">
            <v>0</v>
          </cell>
          <cell r="O313">
            <v>6892050</v>
          </cell>
          <cell r="R313">
            <v>0</v>
          </cell>
          <cell r="S313">
            <v>0</v>
          </cell>
          <cell r="T313">
            <v>0</v>
          </cell>
          <cell r="U313">
            <v>0</v>
          </cell>
          <cell r="V313">
            <v>33</v>
          </cell>
          <cell r="W313">
            <v>6892050</v>
          </cell>
        </row>
        <row r="314">
          <cell r="C314" t="str">
            <v>3.4.9</v>
          </cell>
          <cell r="D314" t="str">
            <v>Instalación de tuberías de acueducto de polietileno para acometidas</v>
          </cell>
          <cell r="F314">
            <v>0</v>
          </cell>
          <cell r="I314">
            <v>0</v>
          </cell>
          <cell r="J314">
            <v>0</v>
          </cell>
          <cell r="L314">
            <v>0</v>
          </cell>
          <cell r="M314">
            <v>0</v>
          </cell>
          <cell r="N314">
            <v>0</v>
          </cell>
          <cell r="O314">
            <v>0</v>
          </cell>
          <cell r="R314">
            <v>0</v>
          </cell>
          <cell r="S314">
            <v>0</v>
          </cell>
          <cell r="T314">
            <v>0</v>
          </cell>
          <cell r="U314">
            <v>0</v>
          </cell>
          <cell r="V314">
            <v>0</v>
          </cell>
          <cell r="W314">
            <v>0</v>
          </cell>
        </row>
        <row r="315">
          <cell r="C315" t="str">
            <v>3.4.9.1</v>
          </cell>
          <cell r="D315" t="str">
            <v>Tuberia de Polietileno Diametro 25 mm PN 10</v>
          </cell>
          <cell r="E315" t="str">
            <v>m</v>
          </cell>
          <cell r="F315">
            <v>25</v>
          </cell>
          <cell r="G315">
            <v>4375</v>
          </cell>
          <cell r="H315">
            <v>109375</v>
          </cell>
          <cell r="I315">
            <v>2.4344636866704766E-2</v>
          </cell>
          <cell r="J315">
            <v>25</v>
          </cell>
          <cell r="L315">
            <v>25</v>
          </cell>
          <cell r="M315">
            <v>109375</v>
          </cell>
          <cell r="N315">
            <v>0</v>
          </cell>
          <cell r="O315">
            <v>109375</v>
          </cell>
          <cell r="R315">
            <v>0</v>
          </cell>
          <cell r="S315">
            <v>0</v>
          </cell>
          <cell r="T315">
            <v>0</v>
          </cell>
          <cell r="U315">
            <v>0</v>
          </cell>
          <cell r="V315">
            <v>25</v>
          </cell>
          <cell r="W315">
            <v>109375</v>
          </cell>
        </row>
        <row r="316">
          <cell r="C316" t="str">
            <v>3.4.9.2</v>
          </cell>
          <cell r="D316" t="str">
            <v>Tuberia de Polietileno Diametro 63 mm PN 10</v>
          </cell>
          <cell r="E316" t="str">
            <v>m</v>
          </cell>
          <cell r="F316">
            <v>300</v>
          </cell>
          <cell r="G316">
            <v>4925</v>
          </cell>
          <cell r="H316">
            <v>1477500</v>
          </cell>
          <cell r="I316">
            <v>0.32886126601651466</v>
          </cell>
          <cell r="J316">
            <v>300</v>
          </cell>
          <cell r="L316">
            <v>300</v>
          </cell>
          <cell r="M316">
            <v>1477500</v>
          </cell>
          <cell r="N316">
            <v>0</v>
          </cell>
          <cell r="O316">
            <v>1477500</v>
          </cell>
          <cell r="R316">
            <v>0</v>
          </cell>
          <cell r="S316">
            <v>0</v>
          </cell>
          <cell r="T316">
            <v>0</v>
          </cell>
          <cell r="U316">
            <v>0</v>
          </cell>
          <cell r="V316">
            <v>300</v>
          </cell>
          <cell r="W316">
            <v>1477500</v>
          </cell>
        </row>
        <row r="317">
          <cell r="C317" t="str">
            <v>3.4.10</v>
          </cell>
          <cell r="D317" t="str">
            <v>Instalación de tuberías de acero sch40</v>
          </cell>
          <cell r="F317">
            <v>0</v>
          </cell>
          <cell r="I317">
            <v>0</v>
          </cell>
          <cell r="J317">
            <v>0</v>
          </cell>
          <cell r="L317">
            <v>0</v>
          </cell>
          <cell r="M317">
            <v>0</v>
          </cell>
          <cell r="N317">
            <v>0</v>
          </cell>
          <cell r="O317">
            <v>0</v>
          </cell>
          <cell r="R317">
            <v>0</v>
          </cell>
          <cell r="S317">
            <v>0</v>
          </cell>
          <cell r="T317">
            <v>0</v>
          </cell>
          <cell r="U317">
            <v>0</v>
          </cell>
          <cell r="V317">
            <v>0</v>
          </cell>
          <cell r="W317">
            <v>0</v>
          </cell>
        </row>
        <row r="318">
          <cell r="C318" t="str">
            <v>3.4.10.1</v>
          </cell>
          <cell r="D318" t="str">
            <v>Tuberia de acero Diametro 50mm, sch39</v>
          </cell>
          <cell r="E318" t="str">
            <v>m</v>
          </cell>
          <cell r="F318">
            <v>3</v>
          </cell>
          <cell r="G318">
            <v>3400</v>
          </cell>
          <cell r="H318">
            <v>10200</v>
          </cell>
          <cell r="I318">
            <v>2.2703112780835528E-3</v>
          </cell>
          <cell r="J318">
            <v>3</v>
          </cell>
          <cell r="L318">
            <v>3</v>
          </cell>
          <cell r="M318">
            <v>10200</v>
          </cell>
          <cell r="N318">
            <v>0</v>
          </cell>
          <cell r="O318">
            <v>10200</v>
          </cell>
          <cell r="R318">
            <v>0</v>
          </cell>
          <cell r="S318">
            <v>0</v>
          </cell>
          <cell r="T318">
            <v>0</v>
          </cell>
          <cell r="U318">
            <v>0</v>
          </cell>
          <cell r="V318">
            <v>3</v>
          </cell>
          <cell r="W318">
            <v>10200</v>
          </cell>
        </row>
        <row r="319">
          <cell r="C319" t="str">
            <v>3.4.10.2</v>
          </cell>
          <cell r="D319" t="str">
            <v>Tuberia de acero Diametro 100mm, sch40</v>
          </cell>
          <cell r="E319" t="str">
            <v>m</v>
          </cell>
          <cell r="F319">
            <v>3</v>
          </cell>
          <cell r="G319">
            <v>4060</v>
          </cell>
          <cell r="H319">
            <v>12180</v>
          </cell>
          <cell r="I319">
            <v>2.7110187614762427E-3</v>
          </cell>
          <cell r="J319">
            <v>3</v>
          </cell>
          <cell r="L319">
            <v>3</v>
          </cell>
          <cell r="M319">
            <v>12180</v>
          </cell>
          <cell r="N319">
            <v>0</v>
          </cell>
          <cell r="O319">
            <v>12180</v>
          </cell>
          <cell r="R319">
            <v>0</v>
          </cell>
          <cell r="S319">
            <v>0</v>
          </cell>
          <cell r="T319">
            <v>0</v>
          </cell>
          <cell r="U319">
            <v>0</v>
          </cell>
          <cell r="V319">
            <v>3</v>
          </cell>
          <cell r="W319">
            <v>12180</v>
          </cell>
        </row>
        <row r="320">
          <cell r="C320" t="str">
            <v>3.4.10.3</v>
          </cell>
          <cell r="D320" t="str">
            <v>Tuberia de acero Diametro 150mm, sch40</v>
          </cell>
          <cell r="E320" t="str">
            <v>m</v>
          </cell>
          <cell r="F320">
            <v>30</v>
          </cell>
          <cell r="G320">
            <v>4600</v>
          </cell>
          <cell r="H320">
            <v>138000</v>
          </cell>
          <cell r="I320">
            <v>3.0715976115248071E-2</v>
          </cell>
          <cell r="J320">
            <v>30</v>
          </cell>
          <cell r="L320">
            <v>30</v>
          </cell>
          <cell r="M320">
            <v>138000</v>
          </cell>
          <cell r="N320">
            <v>0</v>
          </cell>
          <cell r="O320">
            <v>138000</v>
          </cell>
          <cell r="R320">
            <v>0</v>
          </cell>
          <cell r="S320">
            <v>0</v>
          </cell>
          <cell r="T320">
            <v>0</v>
          </cell>
          <cell r="U320">
            <v>0</v>
          </cell>
          <cell r="V320">
            <v>30</v>
          </cell>
          <cell r="W320">
            <v>138000</v>
          </cell>
        </row>
        <row r="321">
          <cell r="C321">
            <v>3.5</v>
          </cell>
          <cell r="D321" t="str">
            <v>RELLENOS</v>
          </cell>
          <cell r="F321">
            <v>0</v>
          </cell>
          <cell r="I321">
            <v>0</v>
          </cell>
          <cell r="J321">
            <v>0</v>
          </cell>
          <cell r="L321">
            <v>0</v>
          </cell>
          <cell r="M321">
            <v>0</v>
          </cell>
          <cell r="N321">
            <v>0</v>
          </cell>
          <cell r="O321">
            <v>0</v>
          </cell>
          <cell r="R321">
            <v>0</v>
          </cell>
          <cell r="S321">
            <v>0</v>
          </cell>
          <cell r="T321">
            <v>0</v>
          </cell>
          <cell r="U321">
            <v>0</v>
          </cell>
          <cell r="V321">
            <v>0</v>
          </cell>
          <cell r="W321">
            <v>0</v>
          </cell>
        </row>
        <row r="322">
          <cell r="C322" t="str">
            <v>3.5.1</v>
          </cell>
          <cell r="D322" t="str">
            <v>Relleno de Zanjas y obras de mampostería</v>
          </cell>
          <cell r="F322">
            <v>0</v>
          </cell>
          <cell r="I322">
            <v>0</v>
          </cell>
          <cell r="J322">
            <v>0</v>
          </cell>
          <cell r="L322">
            <v>0</v>
          </cell>
          <cell r="M322">
            <v>0</v>
          </cell>
          <cell r="N322">
            <v>0</v>
          </cell>
          <cell r="O322">
            <v>0</v>
          </cell>
          <cell r="R322">
            <v>0</v>
          </cell>
          <cell r="S322">
            <v>0</v>
          </cell>
          <cell r="T322">
            <v>0</v>
          </cell>
          <cell r="U322">
            <v>0</v>
          </cell>
          <cell r="V322">
            <v>0</v>
          </cell>
          <cell r="W322">
            <v>0</v>
          </cell>
        </row>
        <row r="323">
          <cell r="C323" t="str">
            <v>3.5.1.1</v>
          </cell>
          <cell r="D323" t="str">
            <v>Rellenos de Zanjas y obras de mampostería con material seleccionado de sitio, compactado al 90% del Proctor Modificado</v>
          </cell>
          <cell r="E323" t="str">
            <v>m3</v>
          </cell>
          <cell r="F323">
            <v>61</v>
          </cell>
          <cell r="G323">
            <v>9800</v>
          </cell>
          <cell r="H323">
            <v>597800</v>
          </cell>
          <cell r="I323">
            <v>0.13305804725866158</v>
          </cell>
          <cell r="J323">
            <v>61</v>
          </cell>
          <cell r="L323">
            <v>61</v>
          </cell>
          <cell r="M323">
            <v>597800</v>
          </cell>
          <cell r="N323">
            <v>0</v>
          </cell>
          <cell r="O323">
            <v>597800</v>
          </cell>
          <cell r="R323">
            <v>0</v>
          </cell>
          <cell r="S323">
            <v>0</v>
          </cell>
          <cell r="T323">
            <v>0</v>
          </cell>
          <cell r="U323">
            <v>0</v>
          </cell>
          <cell r="V323">
            <v>61</v>
          </cell>
          <cell r="W323">
            <v>597800</v>
          </cell>
        </row>
        <row r="324">
          <cell r="C324" t="str">
            <v>3.5.1.2</v>
          </cell>
          <cell r="D324" t="str">
            <v>Rellenos de Zanjas y obras de mampostería con material seleccionado de cantera, compactado al 95% del Proctor Modifiicado</v>
          </cell>
          <cell r="E324" t="str">
            <v>m3</v>
          </cell>
          <cell r="F324">
            <v>100</v>
          </cell>
          <cell r="G324">
            <v>27000</v>
          </cell>
          <cell r="H324">
            <v>2700000</v>
          </cell>
          <cell r="I324">
            <v>0.60096475008094052</v>
          </cell>
          <cell r="J324">
            <v>100</v>
          </cell>
          <cell r="L324">
            <v>100</v>
          </cell>
          <cell r="M324">
            <v>2700000</v>
          </cell>
          <cell r="N324">
            <v>0</v>
          </cell>
          <cell r="O324">
            <v>2700000</v>
          </cell>
          <cell r="R324">
            <v>0</v>
          </cell>
          <cell r="S324">
            <v>0</v>
          </cell>
          <cell r="T324">
            <v>0</v>
          </cell>
          <cell r="U324">
            <v>0</v>
          </cell>
          <cell r="V324">
            <v>100</v>
          </cell>
          <cell r="W324">
            <v>2700000</v>
          </cell>
        </row>
        <row r="325">
          <cell r="C325">
            <v>3.7</v>
          </cell>
          <cell r="D325" t="str">
            <v>CONSTRUCCIÓN DE OBRAS ACCESORIAS</v>
          </cell>
          <cell r="F325">
            <v>0</v>
          </cell>
          <cell r="I325">
            <v>0</v>
          </cell>
          <cell r="J325">
            <v>0</v>
          </cell>
          <cell r="L325">
            <v>0</v>
          </cell>
          <cell r="M325">
            <v>0</v>
          </cell>
          <cell r="N325">
            <v>0</v>
          </cell>
          <cell r="O325">
            <v>0</v>
          </cell>
          <cell r="R325">
            <v>0</v>
          </cell>
          <cell r="S325">
            <v>0</v>
          </cell>
          <cell r="T325">
            <v>0</v>
          </cell>
          <cell r="U325">
            <v>0</v>
          </cell>
          <cell r="V325">
            <v>0</v>
          </cell>
          <cell r="W325">
            <v>0</v>
          </cell>
        </row>
        <row r="326">
          <cell r="C326" t="str">
            <v>3.7.4</v>
          </cell>
          <cell r="D326" t="str">
            <v>Pozo de Inspección incluida losa superior y tapa.</v>
          </cell>
          <cell r="F326">
            <v>0</v>
          </cell>
          <cell r="I326">
            <v>0</v>
          </cell>
          <cell r="J326">
            <v>0</v>
          </cell>
          <cell r="L326">
            <v>0</v>
          </cell>
          <cell r="M326">
            <v>0</v>
          </cell>
          <cell r="N326">
            <v>0</v>
          </cell>
          <cell r="O326">
            <v>0</v>
          </cell>
          <cell r="R326">
            <v>0</v>
          </cell>
          <cell r="S326">
            <v>0</v>
          </cell>
          <cell r="T326">
            <v>0</v>
          </cell>
          <cell r="U326">
            <v>0</v>
          </cell>
          <cell r="V326">
            <v>0</v>
          </cell>
          <cell r="W326">
            <v>0</v>
          </cell>
        </row>
        <row r="327">
          <cell r="C327" t="str">
            <v>3.7.4.2</v>
          </cell>
          <cell r="D327" t="str">
            <v>Construcción de Pozo de inspección de concreto</v>
          </cell>
          <cell r="F327">
            <v>0</v>
          </cell>
          <cell r="I327">
            <v>0</v>
          </cell>
          <cell r="J327">
            <v>0</v>
          </cell>
          <cell r="L327">
            <v>0</v>
          </cell>
          <cell r="M327">
            <v>0</v>
          </cell>
          <cell r="N327">
            <v>0</v>
          </cell>
          <cell r="O327">
            <v>0</v>
          </cell>
          <cell r="R327">
            <v>0</v>
          </cell>
          <cell r="S327">
            <v>0</v>
          </cell>
          <cell r="T327">
            <v>0</v>
          </cell>
          <cell r="U327">
            <v>0</v>
          </cell>
          <cell r="V327">
            <v>0</v>
          </cell>
          <cell r="W327">
            <v>0</v>
          </cell>
        </row>
        <row r="328">
          <cell r="C328" t="str">
            <v>3.7.4.2.1.2</v>
          </cell>
          <cell r="D328" t="str">
            <v>Pozo de inspección 1,45 m &lt;H&lt;=1,80 m</v>
          </cell>
          <cell r="E328" t="str">
            <v>un</v>
          </cell>
          <cell r="F328">
            <v>10</v>
          </cell>
          <cell r="G328">
            <v>841416</v>
          </cell>
          <cell r="H328">
            <v>8414160</v>
          </cell>
          <cell r="I328">
            <v>1.8728198376077949</v>
          </cell>
          <cell r="J328">
            <v>10</v>
          </cell>
          <cell r="K328">
            <v>-4</v>
          </cell>
          <cell r="L328">
            <v>6</v>
          </cell>
          <cell r="M328">
            <v>8414160</v>
          </cell>
          <cell r="N328">
            <v>-3365664</v>
          </cell>
          <cell r="O328">
            <v>5048496</v>
          </cell>
          <cell r="R328">
            <v>0</v>
          </cell>
          <cell r="S328">
            <v>0</v>
          </cell>
          <cell r="T328">
            <v>0</v>
          </cell>
          <cell r="U328">
            <v>0</v>
          </cell>
          <cell r="V328">
            <v>6</v>
          </cell>
          <cell r="W328">
            <v>5048496</v>
          </cell>
        </row>
        <row r="329">
          <cell r="C329" t="str">
            <v>3.7.8</v>
          </cell>
          <cell r="D329" t="str">
            <v>Caja de Válvulas y bajante de operación</v>
          </cell>
          <cell r="F329">
            <v>0</v>
          </cell>
          <cell r="I329">
            <v>0</v>
          </cell>
          <cell r="J329">
            <v>0</v>
          </cell>
          <cell r="L329">
            <v>0</v>
          </cell>
          <cell r="M329">
            <v>0</v>
          </cell>
          <cell r="N329">
            <v>0</v>
          </cell>
          <cell r="O329">
            <v>0</v>
          </cell>
          <cell r="R329">
            <v>0</v>
          </cell>
          <cell r="S329">
            <v>0</v>
          </cell>
          <cell r="T329">
            <v>0</v>
          </cell>
          <cell r="U329">
            <v>0</v>
          </cell>
          <cell r="V329">
            <v>0</v>
          </cell>
          <cell r="W329">
            <v>0</v>
          </cell>
        </row>
        <row r="330">
          <cell r="C330" t="str">
            <v>3.7.8.2</v>
          </cell>
          <cell r="D330" t="str">
            <v>Instalación tubo de operación Válvula entre Ø80 a 200mm, incluye losa de 50x50x15 cms con tapa de HD con bisagra de 150 mm</v>
          </cell>
          <cell r="E330" t="str">
            <v>un</v>
          </cell>
          <cell r="F330">
            <v>2</v>
          </cell>
          <cell r="G330">
            <v>128180</v>
          </cell>
          <cell r="H330">
            <v>256360</v>
          </cell>
          <cell r="I330">
            <v>5.706049012249996E-2</v>
          </cell>
          <cell r="J330">
            <v>2</v>
          </cell>
          <cell r="L330">
            <v>2</v>
          </cell>
          <cell r="M330">
            <v>256360</v>
          </cell>
          <cell r="N330">
            <v>0</v>
          </cell>
          <cell r="O330">
            <v>256360</v>
          </cell>
          <cell r="R330">
            <v>0</v>
          </cell>
          <cell r="S330">
            <v>0</v>
          </cell>
          <cell r="T330">
            <v>0</v>
          </cell>
          <cell r="U330">
            <v>0</v>
          </cell>
          <cell r="V330">
            <v>2</v>
          </cell>
          <cell r="W330">
            <v>256360</v>
          </cell>
        </row>
        <row r="331">
          <cell r="C331" t="str">
            <v>3.7.18</v>
          </cell>
          <cell r="D331" t="str">
            <v>Caja de inspección para alcantarillado, diametros de tuberias Ø600 mm (24")</v>
          </cell>
          <cell r="F331">
            <v>0</v>
          </cell>
          <cell r="I331">
            <v>0</v>
          </cell>
          <cell r="J331">
            <v>0</v>
          </cell>
          <cell r="L331">
            <v>0</v>
          </cell>
          <cell r="M331">
            <v>0</v>
          </cell>
          <cell r="N331">
            <v>0</v>
          </cell>
          <cell r="O331">
            <v>0</v>
          </cell>
          <cell r="R331">
            <v>0</v>
          </cell>
          <cell r="S331">
            <v>0</v>
          </cell>
          <cell r="T331">
            <v>0</v>
          </cell>
          <cell r="U331">
            <v>0</v>
          </cell>
          <cell r="V331">
            <v>0</v>
          </cell>
          <cell r="W331">
            <v>0</v>
          </cell>
        </row>
        <row r="332">
          <cell r="C332" t="str">
            <v>3.7.18.1</v>
          </cell>
          <cell r="D332" t="str">
            <v>Caja de inspección en ladrillo doble con base en concreto reforzado e=0.15m, y tapa de concreto reforzado. Profundidad de 1.2m a 1.6m</v>
          </cell>
          <cell r="E332" t="str">
            <v>un</v>
          </cell>
          <cell r="F332">
            <v>5</v>
          </cell>
          <cell r="G332">
            <v>2014050</v>
          </cell>
          <cell r="H332">
            <v>10070250</v>
          </cell>
          <cell r="I332">
            <v>2.2414315831491076</v>
          </cell>
          <cell r="J332">
            <v>5</v>
          </cell>
          <cell r="L332">
            <v>5</v>
          </cell>
          <cell r="M332">
            <v>10070250</v>
          </cell>
          <cell r="N332">
            <v>0</v>
          </cell>
          <cell r="O332">
            <v>10070250</v>
          </cell>
          <cell r="R332">
            <v>0</v>
          </cell>
          <cell r="S332">
            <v>0</v>
          </cell>
          <cell r="T332">
            <v>0</v>
          </cell>
          <cell r="U332">
            <v>0</v>
          </cell>
          <cell r="V332">
            <v>5</v>
          </cell>
          <cell r="W332">
            <v>10070250</v>
          </cell>
        </row>
        <row r="333">
          <cell r="C333">
            <v>3.8</v>
          </cell>
          <cell r="D333" t="str">
            <v>INSTALACION DE ELEMENTOS DE ACUEDUCTO Y ALCANTARILLADO</v>
          </cell>
          <cell r="F333">
            <v>0</v>
          </cell>
          <cell r="I333">
            <v>0</v>
          </cell>
          <cell r="J333">
            <v>0</v>
          </cell>
          <cell r="L333">
            <v>0</v>
          </cell>
          <cell r="M333">
            <v>0</v>
          </cell>
          <cell r="N333">
            <v>0</v>
          </cell>
          <cell r="O333">
            <v>0</v>
          </cell>
          <cell r="R333">
            <v>0</v>
          </cell>
          <cell r="S333">
            <v>0</v>
          </cell>
          <cell r="T333">
            <v>0</v>
          </cell>
          <cell r="U333">
            <v>0</v>
          </cell>
          <cell r="V333">
            <v>0</v>
          </cell>
          <cell r="W333">
            <v>0</v>
          </cell>
        </row>
        <row r="334">
          <cell r="C334" t="str">
            <v>3.8.1.1</v>
          </cell>
          <cell r="D334" t="str">
            <v>Instalación de válvula de compuerta brida x brida norma ISO PN 10, Incluye el suministro e instalación de tornilleria y empaquetadura para el montaje</v>
          </cell>
          <cell r="F334">
            <v>0</v>
          </cell>
          <cell r="I334">
            <v>0</v>
          </cell>
          <cell r="J334">
            <v>0</v>
          </cell>
          <cell r="L334">
            <v>0</v>
          </cell>
          <cell r="M334">
            <v>0</v>
          </cell>
          <cell r="N334">
            <v>0</v>
          </cell>
          <cell r="O334">
            <v>0</v>
          </cell>
          <cell r="R334">
            <v>0</v>
          </cell>
          <cell r="S334">
            <v>0</v>
          </cell>
          <cell r="T334">
            <v>0</v>
          </cell>
          <cell r="U334">
            <v>0</v>
          </cell>
          <cell r="V334">
            <v>0</v>
          </cell>
          <cell r="W334">
            <v>0</v>
          </cell>
        </row>
        <row r="335">
          <cell r="C335" t="str">
            <v>3.8.1.1.2</v>
          </cell>
          <cell r="D335" t="str">
            <v>d = 80 mm (3")</v>
          </cell>
          <cell r="E335" t="str">
            <v>un</v>
          </cell>
          <cell r="F335">
            <v>2</v>
          </cell>
          <cell r="G335">
            <v>11845</v>
          </cell>
          <cell r="H335">
            <v>23690</v>
          </cell>
          <cell r="I335">
            <v>5.2729092331175852E-3</v>
          </cell>
          <cell r="J335">
            <v>2</v>
          </cell>
          <cell r="L335">
            <v>2</v>
          </cell>
          <cell r="M335">
            <v>23690</v>
          </cell>
          <cell r="N335">
            <v>0</v>
          </cell>
          <cell r="O335">
            <v>23690</v>
          </cell>
          <cell r="R335">
            <v>0</v>
          </cell>
          <cell r="S335">
            <v>0</v>
          </cell>
          <cell r="T335">
            <v>0</v>
          </cell>
          <cell r="U335">
            <v>0</v>
          </cell>
          <cell r="V335">
            <v>2</v>
          </cell>
          <cell r="W335">
            <v>23690</v>
          </cell>
        </row>
        <row r="336">
          <cell r="C336" t="str">
            <v>3.8.1.1.3</v>
          </cell>
          <cell r="D336" t="str">
            <v>d = 100 mm (4")</v>
          </cell>
          <cell r="E336" t="str">
            <v>un</v>
          </cell>
          <cell r="F336">
            <v>6</v>
          </cell>
          <cell r="G336">
            <v>18892</v>
          </cell>
          <cell r="H336">
            <v>113352</v>
          </cell>
          <cell r="I336">
            <v>2.5229835685620282E-2</v>
          </cell>
          <cell r="J336">
            <v>6</v>
          </cell>
          <cell r="L336">
            <v>6</v>
          </cell>
          <cell r="M336">
            <v>113352</v>
          </cell>
          <cell r="N336">
            <v>0</v>
          </cell>
          <cell r="O336">
            <v>113352</v>
          </cell>
          <cell r="R336">
            <v>0</v>
          </cell>
          <cell r="S336">
            <v>0</v>
          </cell>
          <cell r="T336">
            <v>0</v>
          </cell>
          <cell r="U336">
            <v>0</v>
          </cell>
          <cell r="V336">
            <v>6</v>
          </cell>
          <cell r="W336">
            <v>113352</v>
          </cell>
        </row>
        <row r="337">
          <cell r="C337" t="str">
            <v>3.8.1.3</v>
          </cell>
          <cell r="D337" t="str">
            <v>Instalación de válvula de mariposa brida x brida norma ISO PN 16, Incluye el suministro e instalación de tornilleria y empaquetadura para el montaje</v>
          </cell>
          <cell r="F337">
            <v>0</v>
          </cell>
          <cell r="I337">
            <v>0</v>
          </cell>
          <cell r="J337">
            <v>0</v>
          </cell>
          <cell r="L337">
            <v>0</v>
          </cell>
          <cell r="M337">
            <v>0</v>
          </cell>
          <cell r="N337">
            <v>0</v>
          </cell>
          <cell r="O337">
            <v>0</v>
          </cell>
          <cell r="R337">
            <v>0</v>
          </cell>
          <cell r="S337">
            <v>0</v>
          </cell>
          <cell r="T337">
            <v>0</v>
          </cell>
          <cell r="U337">
            <v>0</v>
          </cell>
          <cell r="V337">
            <v>0</v>
          </cell>
          <cell r="W337">
            <v>0</v>
          </cell>
        </row>
        <row r="338">
          <cell r="C338" t="str">
            <v>3.8.1.3.4</v>
          </cell>
          <cell r="D338" t="str">
            <v>d = 400 mm (16")</v>
          </cell>
          <cell r="E338" t="str">
            <v>un</v>
          </cell>
          <cell r="F338">
            <v>9</v>
          </cell>
          <cell r="G338">
            <v>173700</v>
          </cell>
          <cell r="H338">
            <v>1563300</v>
          </cell>
          <cell r="I338">
            <v>0.34795859029686454</v>
          </cell>
          <cell r="J338">
            <v>9</v>
          </cell>
          <cell r="L338">
            <v>9</v>
          </cell>
          <cell r="M338">
            <v>1563300</v>
          </cell>
          <cell r="N338">
            <v>0</v>
          </cell>
          <cell r="O338">
            <v>1563300</v>
          </cell>
          <cell r="R338">
            <v>0</v>
          </cell>
          <cell r="S338">
            <v>0</v>
          </cell>
          <cell r="T338">
            <v>0</v>
          </cell>
          <cell r="U338">
            <v>0</v>
          </cell>
          <cell r="V338">
            <v>9</v>
          </cell>
          <cell r="W338">
            <v>1563300</v>
          </cell>
        </row>
        <row r="339">
          <cell r="C339" t="str">
            <v>3.8.1.3.5</v>
          </cell>
          <cell r="D339" t="str">
            <v>d = 450 mm (18")</v>
          </cell>
          <cell r="E339" t="str">
            <v>un</v>
          </cell>
          <cell r="F339">
            <v>2</v>
          </cell>
          <cell r="G339">
            <v>190200</v>
          </cell>
          <cell r="H339">
            <v>380400</v>
          </cell>
          <cell r="I339">
            <v>8.4669255900292506E-2</v>
          </cell>
          <cell r="J339">
            <v>2</v>
          </cell>
          <cell r="L339">
            <v>2</v>
          </cell>
          <cell r="M339">
            <v>380400</v>
          </cell>
          <cell r="N339">
            <v>0</v>
          </cell>
          <cell r="O339">
            <v>380400</v>
          </cell>
          <cell r="R339">
            <v>0</v>
          </cell>
          <cell r="S339">
            <v>0</v>
          </cell>
          <cell r="T339">
            <v>0</v>
          </cell>
          <cell r="U339">
            <v>0</v>
          </cell>
          <cell r="V339">
            <v>2</v>
          </cell>
          <cell r="W339">
            <v>380400</v>
          </cell>
        </row>
        <row r="340">
          <cell r="C340" t="str">
            <v>3.8.1.3.7</v>
          </cell>
          <cell r="D340" t="str">
            <v>d = 600 mm (24")</v>
          </cell>
          <cell r="E340" t="str">
            <v>un</v>
          </cell>
          <cell r="F340">
            <v>8</v>
          </cell>
          <cell r="G340">
            <v>233850</v>
          </cell>
          <cell r="H340">
            <v>1870800</v>
          </cell>
          <cell r="I340">
            <v>0.41640179794497167</v>
          </cell>
          <cell r="J340">
            <v>8</v>
          </cell>
          <cell r="L340">
            <v>8</v>
          </cell>
          <cell r="M340">
            <v>1870800</v>
          </cell>
          <cell r="N340">
            <v>0</v>
          </cell>
          <cell r="O340">
            <v>1870800</v>
          </cell>
          <cell r="R340">
            <v>0</v>
          </cell>
          <cell r="S340">
            <v>0</v>
          </cell>
          <cell r="T340">
            <v>0</v>
          </cell>
          <cell r="U340">
            <v>0</v>
          </cell>
          <cell r="V340">
            <v>8</v>
          </cell>
          <cell r="W340">
            <v>1870800</v>
          </cell>
        </row>
        <row r="341">
          <cell r="C341" t="str">
            <v>3.8.1.3.17</v>
          </cell>
          <cell r="D341" t="str">
            <v>d = 50 mm (6")</v>
          </cell>
          <cell r="E341" t="str">
            <v>un</v>
          </cell>
          <cell r="F341">
            <v>1</v>
          </cell>
          <cell r="G341">
            <v>12475</v>
          </cell>
          <cell r="H341">
            <v>12475</v>
          </cell>
          <cell r="I341">
            <v>2.7766797249110121E-3</v>
          </cell>
          <cell r="J341">
            <v>1</v>
          </cell>
          <cell r="L341">
            <v>1</v>
          </cell>
          <cell r="M341">
            <v>12475</v>
          </cell>
          <cell r="N341">
            <v>0</v>
          </cell>
          <cell r="O341">
            <v>12475</v>
          </cell>
          <cell r="R341">
            <v>0</v>
          </cell>
          <cell r="S341">
            <v>0</v>
          </cell>
          <cell r="T341">
            <v>0</v>
          </cell>
          <cell r="U341">
            <v>0</v>
          </cell>
          <cell r="V341">
            <v>1</v>
          </cell>
          <cell r="W341">
            <v>12475</v>
          </cell>
        </row>
        <row r="342">
          <cell r="C342" t="str">
            <v>3.8.1.3.18</v>
          </cell>
          <cell r="D342" t="str">
            <v>d = 150 mm (6")</v>
          </cell>
          <cell r="E342" t="str">
            <v>un</v>
          </cell>
          <cell r="F342">
            <v>4</v>
          </cell>
          <cell r="G342">
            <v>24850</v>
          </cell>
          <cell r="H342">
            <v>99400</v>
          </cell>
          <cell r="I342">
            <v>2.212440598446129E-2</v>
          </cell>
          <cell r="J342">
            <v>4</v>
          </cell>
          <cell r="L342">
            <v>4</v>
          </cell>
          <cell r="M342">
            <v>99400</v>
          </cell>
          <cell r="N342">
            <v>0</v>
          </cell>
          <cell r="O342">
            <v>99400</v>
          </cell>
          <cell r="R342">
            <v>0</v>
          </cell>
          <cell r="S342">
            <v>0</v>
          </cell>
          <cell r="T342">
            <v>0</v>
          </cell>
          <cell r="U342">
            <v>0</v>
          </cell>
          <cell r="V342">
            <v>4</v>
          </cell>
          <cell r="W342">
            <v>99400</v>
          </cell>
        </row>
        <row r="343">
          <cell r="C343" t="str">
            <v>3.8.1.4</v>
          </cell>
          <cell r="D343" t="str">
            <v>Instalación de hidrante tipo trafico norma ISO PN 10, Incluye el suministro e instalación de tornilleria y empaquetadura para el montaje</v>
          </cell>
          <cell r="F343">
            <v>0</v>
          </cell>
          <cell r="I343">
            <v>0</v>
          </cell>
          <cell r="J343">
            <v>0</v>
          </cell>
          <cell r="L343">
            <v>0</v>
          </cell>
          <cell r="M343">
            <v>0</v>
          </cell>
          <cell r="N343">
            <v>0</v>
          </cell>
          <cell r="O343">
            <v>0</v>
          </cell>
          <cell r="R343">
            <v>0</v>
          </cell>
          <cell r="S343">
            <v>0</v>
          </cell>
          <cell r="T343">
            <v>0</v>
          </cell>
          <cell r="U343">
            <v>0</v>
          </cell>
          <cell r="V343">
            <v>0</v>
          </cell>
          <cell r="W343">
            <v>0</v>
          </cell>
        </row>
        <row r="344">
          <cell r="C344" t="str">
            <v>3.8.1.4.2</v>
          </cell>
          <cell r="D344" t="str">
            <v>d = 100 mm (4")</v>
          </cell>
          <cell r="E344" t="str">
            <v>un</v>
          </cell>
          <cell r="F344">
            <v>1</v>
          </cell>
          <cell r="G344">
            <v>100100</v>
          </cell>
          <cell r="H344">
            <v>100100</v>
          </cell>
          <cell r="I344">
            <v>2.2280211660408202E-2</v>
          </cell>
          <cell r="J344">
            <v>1</v>
          </cell>
          <cell r="L344">
            <v>1</v>
          </cell>
          <cell r="M344">
            <v>100100</v>
          </cell>
          <cell r="N344">
            <v>0</v>
          </cell>
          <cell r="O344">
            <v>100100</v>
          </cell>
          <cell r="R344">
            <v>0</v>
          </cell>
          <cell r="S344">
            <v>0</v>
          </cell>
          <cell r="T344">
            <v>0</v>
          </cell>
          <cell r="U344">
            <v>0</v>
          </cell>
          <cell r="V344">
            <v>1</v>
          </cell>
          <cell r="W344">
            <v>100100</v>
          </cell>
        </row>
        <row r="345">
          <cell r="C345" t="str">
            <v>3.8.1.5</v>
          </cell>
          <cell r="D345" t="str">
            <v>Instalación de ventosa de acción simple norma ISO PN 10, Incluye el suministro e instalación de tornilleria y empaquetadura para el montaje</v>
          </cell>
          <cell r="F345">
            <v>0</v>
          </cell>
          <cell r="I345">
            <v>0</v>
          </cell>
          <cell r="J345">
            <v>0</v>
          </cell>
          <cell r="L345">
            <v>0</v>
          </cell>
          <cell r="M345">
            <v>0</v>
          </cell>
          <cell r="N345">
            <v>0</v>
          </cell>
          <cell r="O345">
            <v>0</v>
          </cell>
          <cell r="R345">
            <v>0</v>
          </cell>
          <cell r="S345">
            <v>0</v>
          </cell>
          <cell r="T345">
            <v>0</v>
          </cell>
          <cell r="U345">
            <v>0</v>
          </cell>
          <cell r="V345">
            <v>0</v>
          </cell>
          <cell r="W345">
            <v>0</v>
          </cell>
        </row>
        <row r="346">
          <cell r="C346" t="str">
            <v>3.8.1.5.1</v>
          </cell>
          <cell r="D346" t="str">
            <v>d = 50 mm (2")</v>
          </cell>
          <cell r="E346" t="str">
            <v>un</v>
          </cell>
          <cell r="F346">
            <v>2</v>
          </cell>
          <cell r="G346">
            <v>33100</v>
          </cell>
          <cell r="H346">
            <v>66200</v>
          </cell>
          <cell r="I346">
            <v>1.4734765353836393E-2</v>
          </cell>
          <cell r="J346">
            <v>2</v>
          </cell>
          <cell r="L346">
            <v>2</v>
          </cell>
          <cell r="M346">
            <v>66200</v>
          </cell>
          <cell r="N346">
            <v>0</v>
          </cell>
          <cell r="O346">
            <v>66200</v>
          </cell>
          <cell r="R346">
            <v>0</v>
          </cell>
          <cell r="S346">
            <v>0</v>
          </cell>
          <cell r="T346">
            <v>0</v>
          </cell>
          <cell r="U346">
            <v>0</v>
          </cell>
          <cell r="V346">
            <v>2</v>
          </cell>
          <cell r="W346">
            <v>66200</v>
          </cell>
        </row>
        <row r="347">
          <cell r="C347" t="str">
            <v>3.8.1.6</v>
          </cell>
          <cell r="D347" t="str">
            <v>Instalación de ventosa de doble acción norma ISO PN 10, Incluye el suministro e instalación de tornilleria y empaquetadura para el montaje</v>
          </cell>
          <cell r="F347">
            <v>0</v>
          </cell>
          <cell r="I347">
            <v>0</v>
          </cell>
          <cell r="J347">
            <v>0</v>
          </cell>
          <cell r="L347">
            <v>0</v>
          </cell>
          <cell r="M347">
            <v>0</v>
          </cell>
          <cell r="N347">
            <v>0</v>
          </cell>
          <cell r="O347">
            <v>0</v>
          </cell>
          <cell r="R347">
            <v>0</v>
          </cell>
          <cell r="S347">
            <v>0</v>
          </cell>
          <cell r="T347">
            <v>0</v>
          </cell>
          <cell r="U347">
            <v>0</v>
          </cell>
          <cell r="V347">
            <v>0</v>
          </cell>
          <cell r="W347">
            <v>0</v>
          </cell>
        </row>
        <row r="348">
          <cell r="C348" t="str">
            <v>3.8.1.6.1</v>
          </cell>
          <cell r="D348" t="str">
            <v>d = 50 mm (2")</v>
          </cell>
          <cell r="E348" t="str">
            <v>un</v>
          </cell>
          <cell r="F348">
            <v>1</v>
          </cell>
          <cell r="G348">
            <v>19900</v>
          </cell>
          <cell r="H348">
            <v>19900</v>
          </cell>
          <cell r="I348">
            <v>4.4293327876335983E-3</v>
          </cell>
          <cell r="J348">
            <v>1</v>
          </cell>
          <cell r="L348">
            <v>1</v>
          </cell>
          <cell r="M348">
            <v>19900</v>
          </cell>
          <cell r="N348">
            <v>0</v>
          </cell>
          <cell r="O348">
            <v>19900</v>
          </cell>
          <cell r="R348">
            <v>0</v>
          </cell>
          <cell r="S348">
            <v>0</v>
          </cell>
          <cell r="T348">
            <v>0</v>
          </cell>
          <cell r="U348">
            <v>0</v>
          </cell>
          <cell r="V348">
            <v>1</v>
          </cell>
          <cell r="W348">
            <v>19900</v>
          </cell>
        </row>
        <row r="349">
          <cell r="C349" t="str">
            <v>3.8.1.16</v>
          </cell>
          <cell r="D349" t="str">
            <v>Instalación de brida ciega de acero norma ISO PN 16, Incluye el suministro e instalación de tornilleria y empaquetadura para el montaje</v>
          </cell>
          <cell r="F349">
            <v>0</v>
          </cell>
          <cell r="I349">
            <v>0</v>
          </cell>
          <cell r="J349">
            <v>0</v>
          </cell>
          <cell r="L349">
            <v>0</v>
          </cell>
          <cell r="M349">
            <v>0</v>
          </cell>
          <cell r="N349">
            <v>0</v>
          </cell>
          <cell r="O349">
            <v>0</v>
          </cell>
          <cell r="R349">
            <v>0</v>
          </cell>
          <cell r="S349">
            <v>0</v>
          </cell>
          <cell r="T349">
            <v>0</v>
          </cell>
          <cell r="U349">
            <v>0</v>
          </cell>
          <cell r="V349">
            <v>0</v>
          </cell>
          <cell r="W349">
            <v>0</v>
          </cell>
        </row>
        <row r="350">
          <cell r="C350" t="str">
            <v>3.8.1.16.8</v>
          </cell>
          <cell r="D350" t="str">
            <v>d = 400 mm (16")</v>
          </cell>
          <cell r="E350" t="str">
            <v>un</v>
          </cell>
          <cell r="F350">
            <v>2</v>
          </cell>
          <cell r="G350">
            <v>72000</v>
          </cell>
          <cell r="H350">
            <v>144000</v>
          </cell>
          <cell r="I350">
            <v>3.2051453337650158E-2</v>
          </cell>
          <cell r="J350">
            <v>2</v>
          </cell>
          <cell r="L350">
            <v>2</v>
          </cell>
          <cell r="M350">
            <v>144000</v>
          </cell>
          <cell r="N350">
            <v>0</v>
          </cell>
          <cell r="O350">
            <v>144000</v>
          </cell>
          <cell r="R350">
            <v>0</v>
          </cell>
          <cell r="S350">
            <v>0</v>
          </cell>
          <cell r="T350">
            <v>0</v>
          </cell>
          <cell r="U350">
            <v>0</v>
          </cell>
          <cell r="V350">
            <v>2</v>
          </cell>
          <cell r="W350">
            <v>144000</v>
          </cell>
        </row>
        <row r="351">
          <cell r="C351" t="str">
            <v>3.8.1.16.9</v>
          </cell>
          <cell r="D351" t="str">
            <v>d = 450 mm (18")</v>
          </cell>
          <cell r="E351" t="str">
            <v>un</v>
          </cell>
          <cell r="F351">
            <v>1</v>
          </cell>
          <cell r="G351">
            <v>72000</v>
          </cell>
          <cell r="H351">
            <v>72000</v>
          </cell>
          <cell r="I351">
            <v>1.6025726668825079E-2</v>
          </cell>
          <cell r="J351">
            <v>1</v>
          </cell>
          <cell r="L351">
            <v>1</v>
          </cell>
          <cell r="M351">
            <v>72000</v>
          </cell>
          <cell r="N351">
            <v>0</v>
          </cell>
          <cell r="O351">
            <v>72000</v>
          </cell>
          <cell r="R351">
            <v>0</v>
          </cell>
          <cell r="S351">
            <v>0</v>
          </cell>
          <cell r="T351">
            <v>0</v>
          </cell>
          <cell r="U351">
            <v>0</v>
          </cell>
          <cell r="V351">
            <v>1</v>
          </cell>
          <cell r="W351">
            <v>72000</v>
          </cell>
        </row>
        <row r="352">
          <cell r="C352" t="str">
            <v>3.8.1.16.11</v>
          </cell>
          <cell r="D352" t="str">
            <v>d = 600 mm (24")</v>
          </cell>
          <cell r="E352" t="str">
            <v>un</v>
          </cell>
          <cell r="F352">
            <v>1</v>
          </cell>
          <cell r="G352">
            <v>98100</v>
          </cell>
          <cell r="H352">
            <v>98100</v>
          </cell>
          <cell r="I352">
            <v>2.1835052586274172E-2</v>
          </cell>
          <cell r="J352">
            <v>1</v>
          </cell>
          <cell r="L352">
            <v>1</v>
          </cell>
          <cell r="M352">
            <v>98100</v>
          </cell>
          <cell r="N352">
            <v>0</v>
          </cell>
          <cell r="O352">
            <v>98100</v>
          </cell>
          <cell r="R352">
            <v>0</v>
          </cell>
          <cell r="S352">
            <v>0</v>
          </cell>
          <cell r="T352">
            <v>0</v>
          </cell>
          <cell r="U352">
            <v>0</v>
          </cell>
          <cell r="V352">
            <v>1</v>
          </cell>
          <cell r="W352">
            <v>98100</v>
          </cell>
        </row>
        <row r="353">
          <cell r="C353" t="str">
            <v>3.8.1.17</v>
          </cell>
          <cell r="D353" t="str">
            <v>Instalación de pasamuro HD. Norma ISO. PN 10, longitud según plano, Incluye el suministro e instalación de tornilleria y empaquetadura para el montaje</v>
          </cell>
          <cell r="F353">
            <v>0</v>
          </cell>
          <cell r="I353">
            <v>0</v>
          </cell>
          <cell r="J353">
            <v>0</v>
          </cell>
          <cell r="L353">
            <v>0</v>
          </cell>
          <cell r="M353">
            <v>0</v>
          </cell>
          <cell r="N353">
            <v>0</v>
          </cell>
          <cell r="O353">
            <v>0</v>
          </cell>
          <cell r="R353">
            <v>0</v>
          </cell>
          <cell r="S353">
            <v>0</v>
          </cell>
          <cell r="T353">
            <v>0</v>
          </cell>
          <cell r="U353">
            <v>0</v>
          </cell>
          <cell r="V353">
            <v>0</v>
          </cell>
          <cell r="W353">
            <v>0</v>
          </cell>
        </row>
        <row r="354">
          <cell r="C354" t="str">
            <v>3.8.1.17.1</v>
          </cell>
          <cell r="D354" t="str">
            <v>d = 250 mm (12”), B*E, L=0.72m</v>
          </cell>
          <cell r="E354" t="str">
            <v>un</v>
          </cell>
          <cell r="F354">
            <v>2</v>
          </cell>
          <cell r="G354">
            <v>70200</v>
          </cell>
          <cell r="H354">
            <v>140400</v>
          </cell>
          <cell r="I354">
            <v>3.1250167004208906E-2</v>
          </cell>
          <cell r="J354">
            <v>2</v>
          </cell>
          <cell r="L354">
            <v>2</v>
          </cell>
          <cell r="M354">
            <v>140400</v>
          </cell>
          <cell r="N354">
            <v>0</v>
          </cell>
          <cell r="O354">
            <v>140400</v>
          </cell>
          <cell r="R354">
            <v>0</v>
          </cell>
          <cell r="S354">
            <v>0</v>
          </cell>
          <cell r="T354">
            <v>0</v>
          </cell>
          <cell r="U354">
            <v>0</v>
          </cell>
          <cell r="V354">
            <v>2</v>
          </cell>
          <cell r="W354">
            <v>140400</v>
          </cell>
        </row>
        <row r="355">
          <cell r="C355" t="str">
            <v>3.8.1.17.2</v>
          </cell>
          <cell r="D355" t="str">
            <v>d = 300 mm (12”), B*E, L=0.55m</v>
          </cell>
          <cell r="E355" t="str">
            <v>un</v>
          </cell>
          <cell r="F355">
            <v>2</v>
          </cell>
          <cell r="G355">
            <v>70200</v>
          </cell>
          <cell r="H355">
            <v>140400</v>
          </cell>
          <cell r="I355">
            <v>3.1250167004208906E-2</v>
          </cell>
          <cell r="J355">
            <v>2</v>
          </cell>
          <cell r="L355">
            <v>2</v>
          </cell>
          <cell r="M355">
            <v>140400</v>
          </cell>
          <cell r="N355">
            <v>0</v>
          </cell>
          <cell r="O355">
            <v>140400</v>
          </cell>
          <cell r="R355">
            <v>0</v>
          </cell>
          <cell r="S355">
            <v>0</v>
          </cell>
          <cell r="T355">
            <v>0</v>
          </cell>
          <cell r="U355">
            <v>0</v>
          </cell>
          <cell r="V355">
            <v>2</v>
          </cell>
          <cell r="W355">
            <v>140400</v>
          </cell>
        </row>
        <row r="356">
          <cell r="C356" t="str">
            <v>3.8.1.17.7</v>
          </cell>
          <cell r="D356" t="str">
            <v>d = 600 mm (24”), B*E</v>
          </cell>
          <cell r="E356" t="str">
            <v>un</v>
          </cell>
          <cell r="F356">
            <v>8</v>
          </cell>
          <cell r="G356">
            <v>105500</v>
          </cell>
          <cell r="H356">
            <v>844000</v>
          </cell>
          <cell r="I356">
            <v>0.18785712928456066</v>
          </cell>
          <cell r="J356">
            <v>8</v>
          </cell>
          <cell r="L356">
            <v>8</v>
          </cell>
          <cell r="M356">
            <v>844000</v>
          </cell>
          <cell r="N356">
            <v>0</v>
          </cell>
          <cell r="O356">
            <v>844000</v>
          </cell>
          <cell r="R356">
            <v>0</v>
          </cell>
          <cell r="S356">
            <v>0</v>
          </cell>
          <cell r="T356">
            <v>0</v>
          </cell>
          <cell r="U356">
            <v>0</v>
          </cell>
          <cell r="V356">
            <v>8</v>
          </cell>
          <cell r="W356">
            <v>844000</v>
          </cell>
        </row>
        <row r="357">
          <cell r="C357" t="str">
            <v>3.8.1.17.21</v>
          </cell>
          <cell r="D357" t="str">
            <v>d = 80 mm (3”), B*E, L=0.53m</v>
          </cell>
          <cell r="E357" t="str">
            <v>un</v>
          </cell>
          <cell r="F357">
            <v>20</v>
          </cell>
          <cell r="G357">
            <v>16600</v>
          </cell>
          <cell r="H357">
            <v>332000</v>
          </cell>
          <cell r="I357">
            <v>7.3896406306248968E-2</v>
          </cell>
          <cell r="J357">
            <v>20</v>
          </cell>
          <cell r="L357">
            <v>20</v>
          </cell>
          <cell r="M357">
            <v>332000</v>
          </cell>
          <cell r="N357">
            <v>0</v>
          </cell>
          <cell r="O357">
            <v>332000</v>
          </cell>
          <cell r="R357">
            <v>0</v>
          </cell>
          <cell r="S357">
            <v>0</v>
          </cell>
          <cell r="T357">
            <v>0</v>
          </cell>
          <cell r="U357">
            <v>0</v>
          </cell>
          <cell r="V357">
            <v>20</v>
          </cell>
          <cell r="W357">
            <v>332000</v>
          </cell>
        </row>
        <row r="358">
          <cell r="C358" t="str">
            <v>3.8.1.17.22</v>
          </cell>
          <cell r="D358" t="str">
            <v>d = 150 mm (6”), B*E, L=0.55m</v>
          </cell>
          <cell r="E358" t="str">
            <v>un</v>
          </cell>
          <cell r="F358">
            <v>8</v>
          </cell>
          <cell r="G358">
            <v>24850</v>
          </cell>
          <cell r="H358">
            <v>198800</v>
          </cell>
          <cell r="I358">
            <v>4.424881196892258E-2</v>
          </cell>
          <cell r="J358">
            <v>8</v>
          </cell>
          <cell r="L358">
            <v>8</v>
          </cell>
          <cell r="M358">
            <v>198800</v>
          </cell>
          <cell r="N358">
            <v>0</v>
          </cell>
          <cell r="O358">
            <v>198800</v>
          </cell>
          <cell r="R358">
            <v>0</v>
          </cell>
          <cell r="S358">
            <v>0</v>
          </cell>
          <cell r="T358">
            <v>0</v>
          </cell>
          <cell r="U358">
            <v>0</v>
          </cell>
          <cell r="V358">
            <v>8</v>
          </cell>
          <cell r="W358">
            <v>198800</v>
          </cell>
        </row>
        <row r="359">
          <cell r="C359" t="str">
            <v>3.8.1.17.24</v>
          </cell>
          <cell r="D359" t="str">
            <v>d = 400 mm (16”), B*E</v>
          </cell>
          <cell r="E359" t="str">
            <v>un</v>
          </cell>
          <cell r="F359">
            <v>4</v>
          </cell>
          <cell r="G359">
            <v>70200</v>
          </cell>
          <cell r="H359">
            <v>280800</v>
          </cell>
          <cell r="I359">
            <v>6.2500334008417813E-2</v>
          </cell>
          <cell r="J359">
            <v>4</v>
          </cell>
          <cell r="L359">
            <v>4</v>
          </cell>
          <cell r="M359">
            <v>280800</v>
          </cell>
          <cell r="N359">
            <v>0</v>
          </cell>
          <cell r="O359">
            <v>280800</v>
          </cell>
          <cell r="R359">
            <v>0</v>
          </cell>
          <cell r="S359">
            <v>0</v>
          </cell>
          <cell r="T359">
            <v>0</v>
          </cell>
          <cell r="U359">
            <v>0</v>
          </cell>
          <cell r="V359">
            <v>4</v>
          </cell>
          <cell r="W359">
            <v>280800</v>
          </cell>
        </row>
        <row r="360">
          <cell r="C360" t="str">
            <v>3.8.1.17.25</v>
          </cell>
          <cell r="D360" t="str">
            <v>d = 400 mm (16”), B*E, L=0.85m</v>
          </cell>
          <cell r="E360" t="str">
            <v>un</v>
          </cell>
          <cell r="F360">
            <v>1</v>
          </cell>
          <cell r="G360">
            <v>70200</v>
          </cell>
          <cell r="H360">
            <v>70200</v>
          </cell>
          <cell r="I360">
            <v>1.5625083502104453E-2</v>
          </cell>
          <cell r="J360">
            <v>1</v>
          </cell>
          <cell r="L360">
            <v>1</v>
          </cell>
          <cell r="M360">
            <v>70200</v>
          </cell>
          <cell r="N360">
            <v>0</v>
          </cell>
          <cell r="O360">
            <v>70200</v>
          </cell>
          <cell r="R360">
            <v>0</v>
          </cell>
          <cell r="S360">
            <v>0</v>
          </cell>
          <cell r="T360">
            <v>0</v>
          </cell>
          <cell r="U360">
            <v>0</v>
          </cell>
          <cell r="V360">
            <v>1</v>
          </cell>
          <cell r="W360">
            <v>70200</v>
          </cell>
        </row>
        <row r="361">
          <cell r="C361" t="str">
            <v>3.8.1.22</v>
          </cell>
          <cell r="D361" t="str">
            <v>Instalación de unión de desmontaje Norma ISO PN 16</v>
          </cell>
          <cell r="F361">
            <v>0</v>
          </cell>
          <cell r="I361">
            <v>0</v>
          </cell>
          <cell r="J361">
            <v>0</v>
          </cell>
          <cell r="L361">
            <v>0</v>
          </cell>
          <cell r="M361">
            <v>0</v>
          </cell>
          <cell r="N361">
            <v>0</v>
          </cell>
          <cell r="O361">
            <v>0</v>
          </cell>
          <cell r="R361">
            <v>0</v>
          </cell>
          <cell r="S361">
            <v>0</v>
          </cell>
          <cell r="T361">
            <v>0</v>
          </cell>
          <cell r="U361">
            <v>0</v>
          </cell>
          <cell r="V361">
            <v>0</v>
          </cell>
          <cell r="W361">
            <v>0</v>
          </cell>
        </row>
        <row r="362">
          <cell r="C362" t="str">
            <v>3.8.1.22.1</v>
          </cell>
          <cell r="D362" t="str">
            <v>d = 150 mm (6")</v>
          </cell>
          <cell r="E362" t="str">
            <v>un</v>
          </cell>
          <cell r="F362">
            <v>4</v>
          </cell>
          <cell r="G362">
            <v>26500</v>
          </cell>
          <cell r="H362">
            <v>106000</v>
          </cell>
          <cell r="I362">
            <v>2.3593430929103591E-2</v>
          </cell>
          <cell r="J362">
            <v>4</v>
          </cell>
          <cell r="L362">
            <v>4</v>
          </cell>
          <cell r="M362">
            <v>106000</v>
          </cell>
          <cell r="N362">
            <v>0</v>
          </cell>
          <cell r="O362">
            <v>106000</v>
          </cell>
          <cell r="R362">
            <v>0</v>
          </cell>
          <cell r="S362">
            <v>0</v>
          </cell>
          <cell r="T362">
            <v>0</v>
          </cell>
          <cell r="U362">
            <v>0</v>
          </cell>
          <cell r="V362">
            <v>4</v>
          </cell>
          <cell r="W362">
            <v>106000</v>
          </cell>
        </row>
        <row r="363">
          <cell r="C363" t="str">
            <v>3.8.1.22.5</v>
          </cell>
          <cell r="D363" t="str">
            <v>d = 400 mm (16")</v>
          </cell>
          <cell r="E363" t="str">
            <v>un</v>
          </cell>
          <cell r="F363">
            <v>5</v>
          </cell>
          <cell r="G363">
            <v>90475</v>
          </cell>
          <cell r="H363">
            <v>452375</v>
          </cell>
          <cell r="I363">
            <v>0.10068941808069092</v>
          </cell>
          <cell r="J363">
            <v>5</v>
          </cell>
          <cell r="L363">
            <v>5</v>
          </cell>
          <cell r="M363">
            <v>452375</v>
          </cell>
          <cell r="N363">
            <v>0</v>
          </cell>
          <cell r="O363">
            <v>452375</v>
          </cell>
          <cell r="R363">
            <v>0</v>
          </cell>
          <cell r="S363">
            <v>0</v>
          </cell>
          <cell r="T363">
            <v>0</v>
          </cell>
          <cell r="U363">
            <v>0</v>
          </cell>
          <cell r="V363">
            <v>5</v>
          </cell>
          <cell r="W363">
            <v>452375</v>
          </cell>
        </row>
        <row r="364">
          <cell r="C364" t="str">
            <v>3.8.1.22.6</v>
          </cell>
          <cell r="D364" t="str">
            <v>d = 450 mm (18")</v>
          </cell>
          <cell r="E364" t="str">
            <v>un</v>
          </cell>
          <cell r="F364">
            <v>2</v>
          </cell>
          <cell r="G364">
            <v>111100</v>
          </cell>
          <cell r="H364">
            <v>222200</v>
          </cell>
          <cell r="I364">
            <v>4.9457173136290736E-2</v>
          </cell>
          <cell r="J364">
            <v>2</v>
          </cell>
          <cell r="L364">
            <v>2</v>
          </cell>
          <cell r="M364">
            <v>222200</v>
          </cell>
          <cell r="N364">
            <v>0</v>
          </cell>
          <cell r="O364">
            <v>222200</v>
          </cell>
          <cell r="R364">
            <v>0</v>
          </cell>
          <cell r="S364">
            <v>0</v>
          </cell>
          <cell r="T364">
            <v>0</v>
          </cell>
          <cell r="U364">
            <v>0</v>
          </cell>
          <cell r="V364">
            <v>2</v>
          </cell>
          <cell r="W364">
            <v>222200</v>
          </cell>
        </row>
        <row r="365">
          <cell r="C365" t="str">
            <v>3.8.1.22.8</v>
          </cell>
          <cell r="D365" t="str">
            <v>d = 600 mm (24")</v>
          </cell>
          <cell r="E365" t="str">
            <v>un</v>
          </cell>
          <cell r="F365">
            <v>4</v>
          </cell>
          <cell r="G365">
            <v>164250</v>
          </cell>
          <cell r="H365">
            <v>657000</v>
          </cell>
          <cell r="I365">
            <v>0.14623475585302886</v>
          </cell>
          <cell r="J365">
            <v>4</v>
          </cell>
          <cell r="L365">
            <v>4</v>
          </cell>
          <cell r="M365">
            <v>657000</v>
          </cell>
          <cell r="N365">
            <v>0</v>
          </cell>
          <cell r="O365">
            <v>657000</v>
          </cell>
          <cell r="R365">
            <v>0</v>
          </cell>
          <cell r="S365">
            <v>0</v>
          </cell>
          <cell r="T365">
            <v>0</v>
          </cell>
          <cell r="U365">
            <v>0</v>
          </cell>
          <cell r="V365">
            <v>4</v>
          </cell>
          <cell r="W365">
            <v>657000</v>
          </cell>
        </row>
        <row r="366">
          <cell r="C366" t="str">
            <v>3.8.1.23</v>
          </cell>
          <cell r="D366" t="str">
            <v>Instalación Adaptador porta brida de polietileno con brida suelta de acero</v>
          </cell>
          <cell r="F366">
            <v>0</v>
          </cell>
          <cell r="I366">
            <v>0</v>
          </cell>
          <cell r="J366">
            <v>0</v>
          </cell>
          <cell r="L366">
            <v>0</v>
          </cell>
          <cell r="M366">
            <v>0</v>
          </cell>
          <cell r="N366">
            <v>0</v>
          </cell>
          <cell r="O366">
            <v>0</v>
          </cell>
          <cell r="R366">
            <v>0</v>
          </cell>
          <cell r="S366">
            <v>0</v>
          </cell>
          <cell r="T366">
            <v>0</v>
          </cell>
          <cell r="U366">
            <v>0</v>
          </cell>
          <cell r="V366">
            <v>0</v>
          </cell>
          <cell r="W366">
            <v>0</v>
          </cell>
        </row>
        <row r="367">
          <cell r="C367" t="str">
            <v>3.8.1.23.1</v>
          </cell>
          <cell r="D367" t="str">
            <v>d = 90 mm (3")</v>
          </cell>
          <cell r="E367" t="str">
            <v>un</v>
          </cell>
          <cell r="F367">
            <v>4</v>
          </cell>
          <cell r="G367">
            <v>3400</v>
          </cell>
          <cell r="H367">
            <v>13600</v>
          </cell>
          <cell r="I367">
            <v>3.0270817041114038E-3</v>
          </cell>
          <cell r="J367">
            <v>4</v>
          </cell>
          <cell r="L367">
            <v>4</v>
          </cell>
          <cell r="M367">
            <v>13600</v>
          </cell>
          <cell r="N367">
            <v>0</v>
          </cell>
          <cell r="O367">
            <v>13600</v>
          </cell>
          <cell r="R367">
            <v>0</v>
          </cell>
          <cell r="S367">
            <v>0</v>
          </cell>
          <cell r="T367">
            <v>0</v>
          </cell>
          <cell r="U367">
            <v>0</v>
          </cell>
          <cell r="V367">
            <v>4</v>
          </cell>
          <cell r="W367">
            <v>13600</v>
          </cell>
        </row>
        <row r="368">
          <cell r="C368" t="str">
            <v>3.8.1.23.2</v>
          </cell>
          <cell r="D368" t="str">
            <v>d = 110 mm (4")</v>
          </cell>
          <cell r="E368" t="str">
            <v>un</v>
          </cell>
          <cell r="F368">
            <v>6</v>
          </cell>
          <cell r="G368">
            <v>5050</v>
          </cell>
          <cell r="H368">
            <v>30300</v>
          </cell>
          <cell r="I368">
            <v>6.7441599731305549E-3</v>
          </cell>
          <cell r="J368">
            <v>6</v>
          </cell>
          <cell r="L368">
            <v>6</v>
          </cell>
          <cell r="M368">
            <v>30300</v>
          </cell>
          <cell r="N368">
            <v>0</v>
          </cell>
          <cell r="O368">
            <v>30300</v>
          </cell>
          <cell r="R368">
            <v>0</v>
          </cell>
          <cell r="S368">
            <v>0</v>
          </cell>
          <cell r="T368">
            <v>0</v>
          </cell>
          <cell r="U368">
            <v>0</v>
          </cell>
          <cell r="V368">
            <v>6</v>
          </cell>
          <cell r="W368">
            <v>30300</v>
          </cell>
        </row>
        <row r="369">
          <cell r="C369" t="str">
            <v>3.8.1.25</v>
          </cell>
          <cell r="D369" t="str">
            <v>Instalación Codo 90° BxB HD Norma ISO PN 10</v>
          </cell>
          <cell r="F369">
            <v>0</v>
          </cell>
          <cell r="I369">
            <v>0</v>
          </cell>
          <cell r="J369">
            <v>0</v>
          </cell>
          <cell r="L369">
            <v>0</v>
          </cell>
          <cell r="M369">
            <v>0</v>
          </cell>
          <cell r="N369">
            <v>0</v>
          </cell>
          <cell r="O369">
            <v>0</v>
          </cell>
          <cell r="R369">
            <v>0</v>
          </cell>
          <cell r="S369">
            <v>0</v>
          </cell>
          <cell r="T369">
            <v>0</v>
          </cell>
          <cell r="U369">
            <v>0</v>
          </cell>
          <cell r="V369">
            <v>0</v>
          </cell>
          <cell r="W369">
            <v>0</v>
          </cell>
        </row>
        <row r="370">
          <cell r="C370" t="str">
            <v>3.8.1.25.4</v>
          </cell>
          <cell r="D370" t="str">
            <v>d = 300 mm (12")</v>
          </cell>
          <cell r="E370" t="str">
            <v>un</v>
          </cell>
          <cell r="F370">
            <v>2</v>
          </cell>
          <cell r="G370">
            <v>112500</v>
          </cell>
          <cell r="H370">
            <v>225000</v>
          </cell>
          <cell r="I370">
            <v>5.0080395840078375E-2</v>
          </cell>
          <cell r="J370">
            <v>2</v>
          </cell>
          <cell r="L370">
            <v>2</v>
          </cell>
          <cell r="M370">
            <v>225000</v>
          </cell>
          <cell r="N370">
            <v>0</v>
          </cell>
          <cell r="O370">
            <v>225000</v>
          </cell>
          <cell r="R370">
            <v>0</v>
          </cell>
          <cell r="S370">
            <v>0</v>
          </cell>
          <cell r="T370">
            <v>0</v>
          </cell>
          <cell r="U370">
            <v>0</v>
          </cell>
          <cell r="V370">
            <v>2</v>
          </cell>
          <cell r="W370">
            <v>225000</v>
          </cell>
        </row>
        <row r="371">
          <cell r="C371" t="str">
            <v>3.8.1.25.6</v>
          </cell>
          <cell r="D371" t="str">
            <v>d = 400 mm (16")</v>
          </cell>
          <cell r="E371" t="str">
            <v>un</v>
          </cell>
          <cell r="F371">
            <v>4</v>
          </cell>
          <cell r="G371">
            <v>161100</v>
          </cell>
          <cell r="H371">
            <v>644400</v>
          </cell>
          <cell r="I371">
            <v>0.14343025368598447</v>
          </cell>
          <cell r="J371">
            <v>4</v>
          </cell>
          <cell r="L371">
            <v>4</v>
          </cell>
          <cell r="M371">
            <v>644400</v>
          </cell>
          <cell r="N371">
            <v>0</v>
          </cell>
          <cell r="O371">
            <v>644400</v>
          </cell>
          <cell r="R371">
            <v>0</v>
          </cell>
          <cell r="S371">
            <v>0</v>
          </cell>
          <cell r="T371">
            <v>0</v>
          </cell>
          <cell r="U371">
            <v>0</v>
          </cell>
          <cell r="V371">
            <v>4</v>
          </cell>
          <cell r="W371">
            <v>644400</v>
          </cell>
        </row>
        <row r="372">
          <cell r="C372" t="str">
            <v>3.8.1.25.7</v>
          </cell>
          <cell r="D372" t="str">
            <v>d = 450 mm (18")</v>
          </cell>
          <cell r="E372" t="str">
            <v>un</v>
          </cell>
          <cell r="F372">
            <v>5</v>
          </cell>
          <cell r="G372">
            <v>180900</v>
          </cell>
          <cell r="H372">
            <v>904500</v>
          </cell>
          <cell r="I372">
            <v>0.20132319127711507</v>
          </cell>
          <cell r="J372">
            <v>5</v>
          </cell>
          <cell r="L372">
            <v>5</v>
          </cell>
          <cell r="M372">
            <v>904500</v>
          </cell>
          <cell r="N372">
            <v>0</v>
          </cell>
          <cell r="O372">
            <v>904500</v>
          </cell>
          <cell r="R372">
            <v>0</v>
          </cell>
          <cell r="S372">
            <v>0</v>
          </cell>
          <cell r="T372">
            <v>0</v>
          </cell>
          <cell r="U372">
            <v>0</v>
          </cell>
          <cell r="V372">
            <v>5</v>
          </cell>
          <cell r="W372">
            <v>904500</v>
          </cell>
        </row>
        <row r="373">
          <cell r="C373" t="str">
            <v>3.8.1.25.9</v>
          </cell>
          <cell r="D373" t="str">
            <v>d = 600 mm (24")</v>
          </cell>
          <cell r="E373" t="str">
            <v>un</v>
          </cell>
          <cell r="F373">
            <v>10</v>
          </cell>
          <cell r="G373">
            <v>306750</v>
          </cell>
          <cell r="H373">
            <v>3067500</v>
          </cell>
          <cell r="I373">
            <v>0.68276272995306853</v>
          </cell>
          <cell r="J373">
            <v>10</v>
          </cell>
          <cell r="L373">
            <v>10</v>
          </cell>
          <cell r="M373">
            <v>3067500</v>
          </cell>
          <cell r="N373">
            <v>0</v>
          </cell>
          <cell r="O373">
            <v>3067500</v>
          </cell>
          <cell r="R373">
            <v>0</v>
          </cell>
          <cell r="S373">
            <v>0</v>
          </cell>
          <cell r="T373">
            <v>0</v>
          </cell>
          <cell r="U373">
            <v>0</v>
          </cell>
          <cell r="V373">
            <v>10</v>
          </cell>
          <cell r="W373">
            <v>3067500</v>
          </cell>
        </row>
        <row r="374">
          <cell r="C374" t="str">
            <v>3.8.1.26</v>
          </cell>
          <cell r="D374" t="str">
            <v>Instalación Codo 45 ° B x B HD. Norma ISO PN 10</v>
          </cell>
          <cell r="F374">
            <v>0</v>
          </cell>
          <cell r="I374">
            <v>0</v>
          </cell>
          <cell r="J374">
            <v>0</v>
          </cell>
          <cell r="L374">
            <v>0</v>
          </cell>
          <cell r="M374">
            <v>0</v>
          </cell>
          <cell r="N374">
            <v>0</v>
          </cell>
          <cell r="O374">
            <v>0</v>
          </cell>
          <cell r="R374">
            <v>0</v>
          </cell>
          <cell r="S374">
            <v>0</v>
          </cell>
          <cell r="T374">
            <v>0</v>
          </cell>
          <cell r="U374">
            <v>0</v>
          </cell>
          <cell r="V374">
            <v>0</v>
          </cell>
          <cell r="W374">
            <v>0</v>
          </cell>
        </row>
        <row r="375">
          <cell r="C375" t="str">
            <v>3.8.1.26.4</v>
          </cell>
          <cell r="D375" t="str">
            <v>d = 400 mm (16”)</v>
          </cell>
          <cell r="E375" t="str">
            <v>un</v>
          </cell>
          <cell r="F375">
            <v>2</v>
          </cell>
          <cell r="G375">
            <v>161100</v>
          </cell>
          <cell r="H375">
            <v>322200</v>
          </cell>
          <cell r="I375">
            <v>7.1715126842992236E-2</v>
          </cell>
          <cell r="J375">
            <v>2</v>
          </cell>
          <cell r="L375">
            <v>2</v>
          </cell>
          <cell r="M375">
            <v>322200</v>
          </cell>
          <cell r="N375">
            <v>0</v>
          </cell>
          <cell r="O375">
            <v>322200</v>
          </cell>
          <cell r="R375">
            <v>0</v>
          </cell>
          <cell r="S375">
            <v>0</v>
          </cell>
          <cell r="T375">
            <v>0</v>
          </cell>
          <cell r="U375">
            <v>0</v>
          </cell>
          <cell r="V375">
            <v>2</v>
          </cell>
          <cell r="W375">
            <v>322200</v>
          </cell>
        </row>
        <row r="376">
          <cell r="C376" t="str">
            <v>3.8.1.26.21</v>
          </cell>
          <cell r="D376" t="str">
            <v>d = 80 mm (3”)</v>
          </cell>
          <cell r="E376" t="str">
            <v>un</v>
          </cell>
          <cell r="F376">
            <v>20</v>
          </cell>
          <cell r="G376">
            <v>10400</v>
          </cell>
          <cell r="H376">
            <v>208000</v>
          </cell>
          <cell r="I376">
            <v>4.6296543709939124E-2</v>
          </cell>
          <cell r="J376">
            <v>20</v>
          </cell>
          <cell r="L376">
            <v>20</v>
          </cell>
          <cell r="M376">
            <v>208000</v>
          </cell>
          <cell r="N376">
            <v>0</v>
          </cell>
          <cell r="O376">
            <v>208000</v>
          </cell>
          <cell r="R376">
            <v>0</v>
          </cell>
          <cell r="S376">
            <v>0</v>
          </cell>
          <cell r="T376">
            <v>0</v>
          </cell>
          <cell r="U376">
            <v>0</v>
          </cell>
          <cell r="V376">
            <v>20</v>
          </cell>
          <cell r="W376">
            <v>208000</v>
          </cell>
        </row>
        <row r="377">
          <cell r="C377" t="str">
            <v>3.8.1.27</v>
          </cell>
          <cell r="D377" t="str">
            <v>Instalación Codo 45 ° JA x JA HD. Norma ISO PN 10</v>
          </cell>
          <cell r="F377">
            <v>0</v>
          </cell>
          <cell r="I377">
            <v>0</v>
          </cell>
          <cell r="J377">
            <v>0</v>
          </cell>
          <cell r="L377">
            <v>0</v>
          </cell>
          <cell r="M377">
            <v>0</v>
          </cell>
          <cell r="N377">
            <v>0</v>
          </cell>
          <cell r="O377">
            <v>0</v>
          </cell>
          <cell r="R377">
            <v>0</v>
          </cell>
          <cell r="S377">
            <v>0</v>
          </cell>
          <cell r="T377">
            <v>0</v>
          </cell>
          <cell r="U377">
            <v>0</v>
          </cell>
          <cell r="V377">
            <v>0</v>
          </cell>
          <cell r="W377">
            <v>0</v>
          </cell>
        </row>
        <row r="378">
          <cell r="C378" t="str">
            <v>3.8.1.27.7</v>
          </cell>
          <cell r="D378" t="str">
            <v>d = 450 mm (18”)</v>
          </cell>
          <cell r="E378" t="str">
            <v>un</v>
          </cell>
          <cell r="F378">
            <v>1</v>
          </cell>
          <cell r="G378">
            <v>61500</v>
          </cell>
          <cell r="H378">
            <v>61500</v>
          </cell>
          <cell r="I378">
            <v>1.3688641529621421E-2</v>
          </cell>
          <cell r="J378">
            <v>1</v>
          </cell>
          <cell r="L378">
            <v>1</v>
          </cell>
          <cell r="M378">
            <v>61500</v>
          </cell>
          <cell r="N378">
            <v>0</v>
          </cell>
          <cell r="O378">
            <v>61500</v>
          </cell>
          <cell r="R378">
            <v>0</v>
          </cell>
          <cell r="S378">
            <v>0</v>
          </cell>
          <cell r="T378">
            <v>0</v>
          </cell>
          <cell r="U378">
            <v>0</v>
          </cell>
          <cell r="V378">
            <v>1</v>
          </cell>
          <cell r="W378">
            <v>61500</v>
          </cell>
        </row>
        <row r="379">
          <cell r="C379" t="str">
            <v>3.8.1.28</v>
          </cell>
          <cell r="D379" t="str">
            <v>Instalación Unión Brida Enchufe. Norma ISO. PN 10</v>
          </cell>
          <cell r="F379">
            <v>0</v>
          </cell>
          <cell r="I379">
            <v>0</v>
          </cell>
          <cell r="J379">
            <v>0</v>
          </cell>
          <cell r="L379">
            <v>0</v>
          </cell>
          <cell r="M379">
            <v>0</v>
          </cell>
          <cell r="N379">
            <v>0</v>
          </cell>
          <cell r="O379">
            <v>0</v>
          </cell>
          <cell r="R379">
            <v>0</v>
          </cell>
          <cell r="S379">
            <v>0</v>
          </cell>
          <cell r="T379">
            <v>0</v>
          </cell>
          <cell r="U379">
            <v>0</v>
          </cell>
          <cell r="V379">
            <v>0</v>
          </cell>
          <cell r="W379">
            <v>0</v>
          </cell>
        </row>
        <row r="380">
          <cell r="C380" t="str">
            <v>3.8.1.28.6</v>
          </cell>
          <cell r="D380" t="str">
            <v>d = 400 mm (16”)</v>
          </cell>
          <cell r="E380" t="str">
            <v>un</v>
          </cell>
          <cell r="F380">
            <v>2</v>
          </cell>
          <cell r="G380">
            <v>58000</v>
          </cell>
          <cell r="H380">
            <v>116000</v>
          </cell>
          <cell r="I380">
            <v>2.5819226299773738E-2</v>
          </cell>
          <cell r="J380">
            <v>2</v>
          </cell>
          <cell r="L380">
            <v>2</v>
          </cell>
          <cell r="M380">
            <v>116000</v>
          </cell>
          <cell r="N380">
            <v>0</v>
          </cell>
          <cell r="O380">
            <v>116000</v>
          </cell>
          <cell r="R380">
            <v>0</v>
          </cell>
          <cell r="S380">
            <v>0</v>
          </cell>
          <cell r="T380">
            <v>0</v>
          </cell>
          <cell r="U380">
            <v>0</v>
          </cell>
          <cell r="V380">
            <v>2</v>
          </cell>
          <cell r="W380">
            <v>116000</v>
          </cell>
        </row>
        <row r="381">
          <cell r="C381" t="str">
            <v>3.8.1.28.7</v>
          </cell>
          <cell r="D381" t="str">
            <v>d = 450 mm (18”)</v>
          </cell>
          <cell r="E381" t="str">
            <v>un</v>
          </cell>
          <cell r="F381">
            <v>2</v>
          </cell>
          <cell r="G381">
            <v>67050</v>
          </cell>
          <cell r="H381">
            <v>134100</v>
          </cell>
          <cell r="I381">
            <v>2.9847915920686714E-2</v>
          </cell>
          <cell r="J381">
            <v>2</v>
          </cell>
          <cell r="L381">
            <v>2</v>
          </cell>
          <cell r="M381">
            <v>134100</v>
          </cell>
          <cell r="N381">
            <v>0</v>
          </cell>
          <cell r="O381">
            <v>134100</v>
          </cell>
          <cell r="R381">
            <v>0</v>
          </cell>
          <cell r="S381">
            <v>0</v>
          </cell>
          <cell r="T381">
            <v>0</v>
          </cell>
          <cell r="U381">
            <v>0</v>
          </cell>
          <cell r="V381">
            <v>2</v>
          </cell>
          <cell r="W381">
            <v>134100</v>
          </cell>
        </row>
        <row r="382">
          <cell r="C382" t="str">
            <v>3.8.1.28.9</v>
          </cell>
          <cell r="D382" t="str">
            <v>d = 600 mm (24”)</v>
          </cell>
          <cell r="E382" t="str">
            <v>un</v>
          </cell>
          <cell r="F382">
            <v>4</v>
          </cell>
          <cell r="G382">
            <v>89500</v>
          </cell>
          <cell r="H382">
            <v>358000</v>
          </cell>
          <cell r="I382">
            <v>7.9683474269991367E-2</v>
          </cell>
          <cell r="J382">
            <v>4</v>
          </cell>
          <cell r="L382">
            <v>4</v>
          </cell>
          <cell r="M382">
            <v>358000</v>
          </cell>
          <cell r="N382">
            <v>0</v>
          </cell>
          <cell r="O382">
            <v>358000</v>
          </cell>
          <cell r="R382">
            <v>0</v>
          </cell>
          <cell r="S382">
            <v>0</v>
          </cell>
          <cell r="T382">
            <v>0</v>
          </cell>
          <cell r="U382">
            <v>0</v>
          </cell>
          <cell r="V382">
            <v>4</v>
          </cell>
          <cell r="W382">
            <v>358000</v>
          </cell>
        </row>
        <row r="383">
          <cell r="C383" t="str">
            <v>3.8.1.29</v>
          </cell>
          <cell r="D383" t="str">
            <v>Instalación Reducción B x B HD. Norma ISO. PN 10</v>
          </cell>
          <cell r="F383">
            <v>0</v>
          </cell>
          <cell r="I383">
            <v>0</v>
          </cell>
          <cell r="J383">
            <v>0</v>
          </cell>
          <cell r="L383">
            <v>0</v>
          </cell>
          <cell r="M383">
            <v>0</v>
          </cell>
          <cell r="N383">
            <v>0</v>
          </cell>
          <cell r="O383">
            <v>0</v>
          </cell>
          <cell r="R383">
            <v>0</v>
          </cell>
          <cell r="S383">
            <v>0</v>
          </cell>
          <cell r="T383">
            <v>0</v>
          </cell>
          <cell r="U383">
            <v>0</v>
          </cell>
          <cell r="V383">
            <v>0</v>
          </cell>
          <cell r="W383">
            <v>0</v>
          </cell>
        </row>
        <row r="384">
          <cell r="C384" t="str">
            <v>3.8.1.29.10</v>
          </cell>
          <cell r="D384" t="str">
            <v>d = 600 x 450 mm</v>
          </cell>
          <cell r="E384" t="str">
            <v>un</v>
          </cell>
          <cell r="F384">
            <v>1</v>
          </cell>
          <cell r="G384">
            <v>204100</v>
          </cell>
          <cell r="H384">
            <v>204100</v>
          </cell>
          <cell r="I384">
            <v>4.542848351537776E-2</v>
          </cell>
          <cell r="J384">
            <v>1</v>
          </cell>
          <cell r="L384">
            <v>1</v>
          </cell>
          <cell r="M384">
            <v>204100</v>
          </cell>
          <cell r="N384">
            <v>0</v>
          </cell>
          <cell r="O384">
            <v>204100</v>
          </cell>
          <cell r="R384">
            <v>0</v>
          </cell>
          <cell r="S384">
            <v>0</v>
          </cell>
          <cell r="T384">
            <v>0</v>
          </cell>
          <cell r="U384">
            <v>0</v>
          </cell>
          <cell r="V384">
            <v>1</v>
          </cell>
          <cell r="W384">
            <v>204100</v>
          </cell>
        </row>
        <row r="385">
          <cell r="C385" t="str">
            <v>3.8.1.29.11</v>
          </cell>
          <cell r="D385" t="str">
            <v>d = 600 x 400 mm exéntrica</v>
          </cell>
          <cell r="E385" t="str">
            <v>un</v>
          </cell>
          <cell r="F385">
            <v>4</v>
          </cell>
          <cell r="G385">
            <v>192200</v>
          </cell>
          <cell r="H385">
            <v>768800</v>
          </cell>
          <cell r="I385">
            <v>0.17111914809712114</v>
          </cell>
          <cell r="J385">
            <v>4</v>
          </cell>
          <cell r="L385">
            <v>4</v>
          </cell>
          <cell r="M385">
            <v>768800</v>
          </cell>
          <cell r="N385">
            <v>0</v>
          </cell>
          <cell r="O385">
            <v>768800</v>
          </cell>
          <cell r="R385">
            <v>0</v>
          </cell>
          <cell r="S385">
            <v>0</v>
          </cell>
          <cell r="T385">
            <v>0</v>
          </cell>
          <cell r="U385">
            <v>0</v>
          </cell>
          <cell r="V385">
            <v>4</v>
          </cell>
          <cell r="W385">
            <v>768800</v>
          </cell>
        </row>
        <row r="386">
          <cell r="C386" t="str">
            <v>3.8.1.30</v>
          </cell>
          <cell r="D386" t="str">
            <v>Instalación de Tee B x B x B HD. Norma ISO. PN 10</v>
          </cell>
          <cell r="F386">
            <v>0</v>
          </cell>
          <cell r="I386">
            <v>0</v>
          </cell>
          <cell r="J386">
            <v>0</v>
          </cell>
          <cell r="L386">
            <v>0</v>
          </cell>
          <cell r="M386">
            <v>0</v>
          </cell>
          <cell r="N386">
            <v>0</v>
          </cell>
          <cell r="O386">
            <v>0</v>
          </cell>
          <cell r="R386">
            <v>0</v>
          </cell>
          <cell r="S386">
            <v>0</v>
          </cell>
          <cell r="T386">
            <v>0</v>
          </cell>
          <cell r="U386">
            <v>0</v>
          </cell>
          <cell r="V386">
            <v>0</v>
          </cell>
          <cell r="W386">
            <v>0</v>
          </cell>
        </row>
        <row r="387">
          <cell r="C387" t="str">
            <v>3.8.1.30.10</v>
          </cell>
          <cell r="D387" t="str">
            <v>Tee 400 x 400 x 400 mm</v>
          </cell>
          <cell r="E387" t="str">
            <v>un</v>
          </cell>
          <cell r="F387">
            <v>4</v>
          </cell>
          <cell r="G387">
            <v>310100</v>
          </cell>
          <cell r="H387">
            <v>1240400</v>
          </cell>
          <cell r="I387">
            <v>0.27608765777792538</v>
          </cell>
          <cell r="J387">
            <v>4</v>
          </cell>
          <cell r="L387">
            <v>4</v>
          </cell>
          <cell r="M387">
            <v>1240400</v>
          </cell>
          <cell r="N387">
            <v>0</v>
          </cell>
          <cell r="O387">
            <v>1240400</v>
          </cell>
          <cell r="R387">
            <v>0</v>
          </cell>
          <cell r="S387">
            <v>0</v>
          </cell>
          <cell r="T387">
            <v>0</v>
          </cell>
          <cell r="U387">
            <v>0</v>
          </cell>
          <cell r="V387">
            <v>4</v>
          </cell>
          <cell r="W387">
            <v>1240400</v>
          </cell>
        </row>
        <row r="388">
          <cell r="C388" t="str">
            <v>3.8.1.30.15</v>
          </cell>
          <cell r="D388" t="str">
            <v>Tee 450 x 450 x 450 mm</v>
          </cell>
          <cell r="E388" t="str">
            <v>un</v>
          </cell>
          <cell r="F388">
            <v>2</v>
          </cell>
          <cell r="G388">
            <v>372350</v>
          </cell>
          <cell r="H388">
            <v>744700</v>
          </cell>
          <cell r="I388">
            <v>0.16575498125380606</v>
          </cell>
          <cell r="J388">
            <v>2</v>
          </cell>
          <cell r="L388">
            <v>2</v>
          </cell>
          <cell r="M388">
            <v>744700</v>
          </cell>
          <cell r="N388">
            <v>0</v>
          </cell>
          <cell r="O388">
            <v>744700</v>
          </cell>
          <cell r="R388">
            <v>0</v>
          </cell>
          <cell r="S388">
            <v>0</v>
          </cell>
          <cell r="T388">
            <v>0</v>
          </cell>
          <cell r="U388">
            <v>0</v>
          </cell>
          <cell r="V388">
            <v>2</v>
          </cell>
          <cell r="W388">
            <v>744700</v>
          </cell>
        </row>
        <row r="389">
          <cell r="C389" t="str">
            <v>3.8.1.30.20</v>
          </cell>
          <cell r="D389" t="str">
            <v>Tee 600 x 600 x 400 mm</v>
          </cell>
          <cell r="E389" t="str">
            <v>un</v>
          </cell>
          <cell r="F389">
            <v>2</v>
          </cell>
          <cell r="G389">
            <v>412250</v>
          </cell>
          <cell r="H389">
            <v>824500</v>
          </cell>
          <cell r="I389">
            <v>0.18351682831175387</v>
          </cell>
          <cell r="J389">
            <v>2</v>
          </cell>
          <cell r="L389">
            <v>2</v>
          </cell>
          <cell r="M389">
            <v>824500</v>
          </cell>
          <cell r="N389">
            <v>0</v>
          </cell>
          <cell r="O389">
            <v>824500</v>
          </cell>
          <cell r="R389">
            <v>0</v>
          </cell>
          <cell r="S389">
            <v>0</v>
          </cell>
          <cell r="T389">
            <v>0</v>
          </cell>
          <cell r="U389">
            <v>0</v>
          </cell>
          <cell r="V389">
            <v>2</v>
          </cell>
          <cell r="W389">
            <v>824500</v>
          </cell>
        </row>
        <row r="390">
          <cell r="C390" t="str">
            <v>3.8.1.30.22</v>
          </cell>
          <cell r="D390" t="str">
            <v>Tee 600 x 600 x 600 mm</v>
          </cell>
          <cell r="E390" t="str">
            <v>un</v>
          </cell>
          <cell r="F390">
            <v>5</v>
          </cell>
          <cell r="G390">
            <v>514700</v>
          </cell>
          <cell r="H390">
            <v>2573500</v>
          </cell>
          <cell r="I390">
            <v>0.57280843864196307</v>
          </cell>
          <cell r="J390">
            <v>5</v>
          </cell>
          <cell r="K390">
            <v>-3</v>
          </cell>
          <cell r="L390">
            <v>2</v>
          </cell>
          <cell r="M390">
            <v>2573500</v>
          </cell>
          <cell r="N390">
            <v>-1544100</v>
          </cell>
          <cell r="O390">
            <v>1029400</v>
          </cell>
          <cell r="R390">
            <v>0</v>
          </cell>
          <cell r="S390">
            <v>0</v>
          </cell>
          <cell r="T390">
            <v>0</v>
          </cell>
          <cell r="U390">
            <v>0</v>
          </cell>
          <cell r="V390">
            <v>2</v>
          </cell>
          <cell r="W390">
            <v>1029400</v>
          </cell>
        </row>
        <row r="391">
          <cell r="C391" t="str">
            <v>3.8.1.31</v>
          </cell>
          <cell r="D391" t="str">
            <v>Instalación de Niples bridados (Brida espigo y lisos)</v>
          </cell>
          <cell r="F391">
            <v>0</v>
          </cell>
          <cell r="I391">
            <v>0</v>
          </cell>
          <cell r="J391">
            <v>0</v>
          </cell>
          <cell r="L391">
            <v>0</v>
          </cell>
          <cell r="M391">
            <v>0</v>
          </cell>
          <cell r="N391">
            <v>0</v>
          </cell>
          <cell r="O391">
            <v>0</v>
          </cell>
          <cell r="R391">
            <v>0</v>
          </cell>
          <cell r="S391">
            <v>0</v>
          </cell>
          <cell r="T391">
            <v>0</v>
          </cell>
          <cell r="U391">
            <v>0</v>
          </cell>
          <cell r="V391">
            <v>0</v>
          </cell>
          <cell r="W391">
            <v>0</v>
          </cell>
        </row>
        <row r="392">
          <cell r="C392" t="str">
            <v>3.8.1.31.1</v>
          </cell>
          <cell r="D392" t="str">
            <v>L &lt;= 1 m</v>
          </cell>
          <cell r="F392">
            <v>0</v>
          </cell>
          <cell r="I392">
            <v>0</v>
          </cell>
          <cell r="J392">
            <v>0</v>
          </cell>
          <cell r="L392">
            <v>0</v>
          </cell>
          <cell r="M392">
            <v>0</v>
          </cell>
          <cell r="N392">
            <v>0</v>
          </cell>
          <cell r="O392">
            <v>0</v>
          </cell>
          <cell r="R392">
            <v>0</v>
          </cell>
          <cell r="S392">
            <v>0</v>
          </cell>
          <cell r="T392">
            <v>0</v>
          </cell>
          <cell r="U392">
            <v>0</v>
          </cell>
          <cell r="V392">
            <v>0</v>
          </cell>
          <cell r="W392">
            <v>0</v>
          </cell>
        </row>
        <row r="393">
          <cell r="C393" t="str">
            <v>3.8.1.31.1.3</v>
          </cell>
          <cell r="D393" t="str">
            <v>Niple HD, 450mm, Brida*Brida, L=0.78m</v>
          </cell>
          <cell r="E393" t="str">
            <v>un</v>
          </cell>
          <cell r="F393">
            <v>2</v>
          </cell>
          <cell r="G393">
            <v>94460</v>
          </cell>
          <cell r="H393">
            <v>188920</v>
          </cell>
          <cell r="I393">
            <v>4.2049726142700472E-2</v>
          </cell>
          <cell r="J393">
            <v>2</v>
          </cell>
          <cell r="L393">
            <v>2</v>
          </cell>
          <cell r="M393">
            <v>188920</v>
          </cell>
          <cell r="N393">
            <v>0</v>
          </cell>
          <cell r="O393">
            <v>188920</v>
          </cell>
          <cell r="R393">
            <v>0</v>
          </cell>
          <cell r="S393">
            <v>0</v>
          </cell>
          <cell r="T393">
            <v>0</v>
          </cell>
          <cell r="U393">
            <v>0</v>
          </cell>
          <cell r="V393">
            <v>2</v>
          </cell>
          <cell r="W393">
            <v>188920</v>
          </cell>
        </row>
        <row r="394">
          <cell r="C394" t="str">
            <v>3.8.1.31.1.4</v>
          </cell>
          <cell r="D394" t="str">
            <v>Niple HD, 600mm, Brida*Brida, L=0.64m</v>
          </cell>
          <cell r="E394" t="str">
            <v>un</v>
          </cell>
          <cell r="F394">
            <v>4</v>
          </cell>
          <cell r="G394">
            <v>117950</v>
          </cell>
          <cell r="H394">
            <v>471800</v>
          </cell>
          <cell r="I394">
            <v>0.10501302558821768</v>
          </cell>
          <cell r="J394">
            <v>4</v>
          </cell>
          <cell r="L394">
            <v>4</v>
          </cell>
          <cell r="M394">
            <v>471800</v>
          </cell>
          <cell r="N394">
            <v>0</v>
          </cell>
          <cell r="O394">
            <v>471800</v>
          </cell>
          <cell r="R394">
            <v>0</v>
          </cell>
          <cell r="S394">
            <v>0</v>
          </cell>
          <cell r="T394">
            <v>0</v>
          </cell>
          <cell r="U394">
            <v>0</v>
          </cell>
          <cell r="V394">
            <v>4</v>
          </cell>
          <cell r="W394">
            <v>471800</v>
          </cell>
        </row>
        <row r="395">
          <cell r="C395" t="str">
            <v>3.8.1.31.1.5</v>
          </cell>
          <cell r="D395" t="str">
            <v>Niple HD, 600mm, Brida*Brida, L=0.81m</v>
          </cell>
          <cell r="E395" t="str">
            <v>un</v>
          </cell>
          <cell r="F395">
            <v>1</v>
          </cell>
          <cell r="G395">
            <v>117950</v>
          </cell>
          <cell r="H395">
            <v>117950</v>
          </cell>
          <cell r="I395">
            <v>2.625325639705442E-2</v>
          </cell>
          <cell r="J395">
            <v>1</v>
          </cell>
          <cell r="L395">
            <v>1</v>
          </cell>
          <cell r="M395">
            <v>117950</v>
          </cell>
          <cell r="N395">
            <v>0</v>
          </cell>
          <cell r="O395">
            <v>117950</v>
          </cell>
          <cell r="R395">
            <v>0</v>
          </cell>
          <cell r="S395">
            <v>0</v>
          </cell>
          <cell r="T395">
            <v>0</v>
          </cell>
          <cell r="U395">
            <v>0</v>
          </cell>
          <cell r="V395">
            <v>1</v>
          </cell>
          <cell r="W395">
            <v>117950</v>
          </cell>
        </row>
        <row r="396">
          <cell r="C396" t="str">
            <v>3.8.1.31.2</v>
          </cell>
          <cell r="D396" t="str">
            <v>1 m &lt; L &lt;= 2 m</v>
          </cell>
          <cell r="E396" t="str">
            <v>un</v>
          </cell>
          <cell r="F396">
            <v>0</v>
          </cell>
          <cell r="I396">
            <v>0</v>
          </cell>
          <cell r="J396">
            <v>0</v>
          </cell>
          <cell r="L396">
            <v>0</v>
          </cell>
          <cell r="M396">
            <v>0</v>
          </cell>
          <cell r="N396">
            <v>0</v>
          </cell>
          <cell r="O396">
            <v>0</v>
          </cell>
          <cell r="R396">
            <v>0</v>
          </cell>
          <cell r="S396">
            <v>0</v>
          </cell>
          <cell r="T396">
            <v>0</v>
          </cell>
          <cell r="U396">
            <v>0</v>
          </cell>
          <cell r="V396">
            <v>0</v>
          </cell>
          <cell r="W396">
            <v>0</v>
          </cell>
        </row>
        <row r="397">
          <cell r="C397" t="str">
            <v>3.8.1.31.2.1</v>
          </cell>
          <cell r="D397" t="str">
            <v>Niple HD, 400mm, Brida*Brida, L=1.40m</v>
          </cell>
          <cell r="E397" t="str">
            <v>un</v>
          </cell>
          <cell r="F397">
            <v>1</v>
          </cell>
          <cell r="G397">
            <v>110500</v>
          </cell>
          <cell r="H397">
            <v>110500</v>
          </cell>
          <cell r="I397">
            <v>2.4595038845905158E-2</v>
          </cell>
          <cell r="J397">
            <v>1</v>
          </cell>
          <cell r="L397">
            <v>1</v>
          </cell>
          <cell r="M397">
            <v>110500</v>
          </cell>
          <cell r="N397">
            <v>0</v>
          </cell>
          <cell r="O397">
            <v>110500</v>
          </cell>
          <cell r="R397">
            <v>0</v>
          </cell>
          <cell r="S397">
            <v>0</v>
          </cell>
          <cell r="T397">
            <v>0</v>
          </cell>
          <cell r="U397">
            <v>0</v>
          </cell>
          <cell r="V397">
            <v>1</v>
          </cell>
          <cell r="W397">
            <v>110500</v>
          </cell>
        </row>
        <row r="398">
          <cell r="C398" t="str">
            <v>3.8.1.31.4</v>
          </cell>
          <cell r="D398" t="str">
            <v>3 m &lt; L &lt;= 4 m</v>
          </cell>
          <cell r="E398" t="str">
            <v>un</v>
          </cell>
          <cell r="F398">
            <v>0</v>
          </cell>
          <cell r="I398">
            <v>0</v>
          </cell>
          <cell r="J398">
            <v>0</v>
          </cell>
          <cell r="L398">
            <v>0</v>
          </cell>
          <cell r="M398">
            <v>0</v>
          </cell>
          <cell r="N398">
            <v>0</v>
          </cell>
          <cell r="O398">
            <v>0</v>
          </cell>
          <cell r="R398">
            <v>0</v>
          </cell>
          <cell r="S398">
            <v>0</v>
          </cell>
          <cell r="T398">
            <v>0</v>
          </cell>
          <cell r="U398">
            <v>0</v>
          </cell>
          <cell r="V398">
            <v>0</v>
          </cell>
          <cell r="W398">
            <v>0</v>
          </cell>
        </row>
        <row r="399">
          <cell r="C399" t="str">
            <v>3.8.1.31.4.2</v>
          </cell>
          <cell r="D399" t="str">
            <v>Niple HD, 450mm, Brida*Brida, L=3.50m</v>
          </cell>
          <cell r="E399" t="str">
            <v>un</v>
          </cell>
          <cell r="F399">
            <v>1</v>
          </cell>
          <cell r="G399">
            <v>124250</v>
          </cell>
          <cell r="H399">
            <v>124250</v>
          </cell>
          <cell r="I399">
            <v>2.7655507480576613E-2</v>
          </cell>
          <cell r="J399">
            <v>1</v>
          </cell>
          <cell r="L399">
            <v>1</v>
          </cell>
          <cell r="M399">
            <v>124250</v>
          </cell>
          <cell r="N399">
            <v>0</v>
          </cell>
          <cell r="O399">
            <v>124250</v>
          </cell>
          <cell r="R399">
            <v>0</v>
          </cell>
          <cell r="S399">
            <v>0</v>
          </cell>
          <cell r="T399">
            <v>0</v>
          </cell>
          <cell r="U399">
            <v>0</v>
          </cell>
          <cell r="V399">
            <v>1</v>
          </cell>
          <cell r="W399">
            <v>124250</v>
          </cell>
        </row>
        <row r="400">
          <cell r="C400" t="str">
            <v>3.8.1.31.4.3</v>
          </cell>
          <cell r="D400" t="str">
            <v>Niple HD, 450mm, Brida*Brida, L=3.06m</v>
          </cell>
          <cell r="E400" t="str">
            <v>un</v>
          </cell>
          <cell r="F400">
            <v>1</v>
          </cell>
          <cell r="G400">
            <v>124250</v>
          </cell>
          <cell r="H400">
            <v>124250</v>
          </cell>
          <cell r="I400">
            <v>2.7655507480576613E-2</v>
          </cell>
          <cell r="J400">
            <v>1</v>
          </cell>
          <cell r="L400">
            <v>1</v>
          </cell>
          <cell r="M400">
            <v>124250</v>
          </cell>
          <cell r="N400">
            <v>0</v>
          </cell>
          <cell r="O400">
            <v>124250</v>
          </cell>
          <cell r="R400">
            <v>0</v>
          </cell>
          <cell r="S400">
            <v>0</v>
          </cell>
          <cell r="T400">
            <v>0</v>
          </cell>
          <cell r="U400">
            <v>0</v>
          </cell>
          <cell r="V400">
            <v>1</v>
          </cell>
          <cell r="W400">
            <v>124250</v>
          </cell>
        </row>
        <row r="401">
          <cell r="C401" t="str">
            <v>3.8.1.31.4.4</v>
          </cell>
          <cell r="D401" t="str">
            <v>Niple HD, 450mm, Brida*Brida, L=3.40m</v>
          </cell>
          <cell r="E401" t="str">
            <v>un</v>
          </cell>
          <cell r="F401">
            <v>1</v>
          </cell>
          <cell r="G401">
            <v>123750</v>
          </cell>
          <cell r="H401">
            <v>123750</v>
          </cell>
          <cell r="I401">
            <v>2.7544217712043104E-2</v>
          </cell>
          <cell r="J401">
            <v>1</v>
          </cell>
          <cell r="L401">
            <v>1</v>
          </cell>
          <cell r="M401">
            <v>123750</v>
          </cell>
          <cell r="N401">
            <v>0</v>
          </cell>
          <cell r="O401">
            <v>123750</v>
          </cell>
          <cell r="R401">
            <v>0</v>
          </cell>
          <cell r="S401">
            <v>0</v>
          </cell>
          <cell r="T401">
            <v>0</v>
          </cell>
          <cell r="U401">
            <v>0</v>
          </cell>
          <cell r="V401">
            <v>1</v>
          </cell>
          <cell r="W401">
            <v>123750</v>
          </cell>
        </row>
        <row r="402">
          <cell r="C402" t="str">
            <v>3.8.1.31.5</v>
          </cell>
          <cell r="D402" t="str">
            <v>4 m &lt; L &lt;= 5 m</v>
          </cell>
          <cell r="E402" t="str">
            <v>un</v>
          </cell>
          <cell r="F402">
            <v>0</v>
          </cell>
          <cell r="I402">
            <v>0</v>
          </cell>
          <cell r="J402">
            <v>0</v>
          </cell>
          <cell r="L402">
            <v>0</v>
          </cell>
          <cell r="M402">
            <v>0</v>
          </cell>
          <cell r="N402">
            <v>0</v>
          </cell>
          <cell r="O402">
            <v>0</v>
          </cell>
          <cell r="R402">
            <v>0</v>
          </cell>
          <cell r="S402">
            <v>0</v>
          </cell>
          <cell r="T402">
            <v>0</v>
          </cell>
          <cell r="U402">
            <v>0</v>
          </cell>
          <cell r="V402">
            <v>0</v>
          </cell>
          <cell r="W402">
            <v>0</v>
          </cell>
        </row>
        <row r="403">
          <cell r="C403" t="str">
            <v>3.8.1.31.5.1</v>
          </cell>
          <cell r="D403" t="str">
            <v>Niple HD, 400mm, Brida*Brida, L=4.36m</v>
          </cell>
          <cell r="E403" t="str">
            <v>un</v>
          </cell>
          <cell r="F403">
            <v>2</v>
          </cell>
          <cell r="G403">
            <v>132500</v>
          </cell>
          <cell r="H403">
            <v>265000</v>
          </cell>
          <cell r="I403">
            <v>5.8983577322758975E-2</v>
          </cell>
          <cell r="J403">
            <v>2</v>
          </cell>
          <cell r="L403">
            <v>2</v>
          </cell>
          <cell r="M403">
            <v>265000</v>
          </cell>
          <cell r="N403">
            <v>0</v>
          </cell>
          <cell r="O403">
            <v>265000</v>
          </cell>
          <cell r="R403">
            <v>0</v>
          </cell>
          <cell r="S403">
            <v>0</v>
          </cell>
          <cell r="T403">
            <v>0</v>
          </cell>
          <cell r="U403">
            <v>0</v>
          </cell>
          <cell r="V403">
            <v>2</v>
          </cell>
          <cell r="W403">
            <v>265000</v>
          </cell>
        </row>
        <row r="404">
          <cell r="C404" t="str">
            <v>3.8.1.31.5.2</v>
          </cell>
          <cell r="D404" t="str">
            <v>Niple HD, 450mm, Brida*Brida, L=4.12m</v>
          </cell>
          <cell r="E404" t="str">
            <v>un</v>
          </cell>
          <cell r="F404">
            <v>1</v>
          </cell>
          <cell r="G404">
            <v>165500</v>
          </cell>
          <cell r="H404">
            <v>165500</v>
          </cell>
          <cell r="I404">
            <v>3.6836913384590983E-2</v>
          </cell>
          <cell r="J404">
            <v>1</v>
          </cell>
          <cell r="L404">
            <v>1</v>
          </cell>
          <cell r="M404">
            <v>165500</v>
          </cell>
          <cell r="N404">
            <v>0</v>
          </cell>
          <cell r="O404">
            <v>165500</v>
          </cell>
          <cell r="R404">
            <v>0</v>
          </cell>
          <cell r="S404">
            <v>0</v>
          </cell>
          <cell r="T404">
            <v>0</v>
          </cell>
          <cell r="U404">
            <v>0</v>
          </cell>
          <cell r="V404">
            <v>1</v>
          </cell>
          <cell r="W404">
            <v>165500</v>
          </cell>
        </row>
        <row r="405">
          <cell r="C405" t="str">
            <v>3.8.1.31.6</v>
          </cell>
          <cell r="D405" t="str">
            <v>5m &lt; L &lt;= 6 m</v>
          </cell>
          <cell r="E405" t="str">
            <v>un</v>
          </cell>
          <cell r="F405">
            <v>0</v>
          </cell>
          <cell r="I405">
            <v>0</v>
          </cell>
          <cell r="J405">
            <v>0</v>
          </cell>
          <cell r="L405">
            <v>0</v>
          </cell>
          <cell r="M405">
            <v>0</v>
          </cell>
          <cell r="N405">
            <v>0</v>
          </cell>
          <cell r="O405">
            <v>0</v>
          </cell>
          <cell r="R405">
            <v>0</v>
          </cell>
          <cell r="S405">
            <v>0</v>
          </cell>
          <cell r="T405">
            <v>0</v>
          </cell>
          <cell r="U405">
            <v>0</v>
          </cell>
          <cell r="V405">
            <v>0</v>
          </cell>
          <cell r="W405">
            <v>0</v>
          </cell>
        </row>
        <row r="406">
          <cell r="C406" t="str">
            <v>3.8.1.31.6.4</v>
          </cell>
          <cell r="D406" t="str">
            <v>Niple HD, 400mm, Brida*espigo, L=6.0m</v>
          </cell>
          <cell r="E406" t="str">
            <v>un</v>
          </cell>
          <cell r="F406">
            <v>2</v>
          </cell>
          <cell r="G406">
            <v>99500</v>
          </cell>
          <cell r="H406">
            <v>199000</v>
          </cell>
          <cell r="I406">
            <v>4.4293327876335983E-2</v>
          </cell>
          <cell r="J406">
            <v>2</v>
          </cell>
          <cell r="L406">
            <v>2</v>
          </cell>
          <cell r="M406">
            <v>199000</v>
          </cell>
          <cell r="N406">
            <v>0</v>
          </cell>
          <cell r="O406">
            <v>199000</v>
          </cell>
          <cell r="R406">
            <v>0</v>
          </cell>
          <cell r="S406">
            <v>0</v>
          </cell>
          <cell r="T406">
            <v>0</v>
          </cell>
          <cell r="U406">
            <v>0</v>
          </cell>
          <cell r="V406">
            <v>2</v>
          </cell>
          <cell r="W406">
            <v>199000</v>
          </cell>
        </row>
        <row r="407">
          <cell r="C407" t="str">
            <v>3.8.1.31.6.6</v>
          </cell>
          <cell r="D407" t="str">
            <v>Niple HD, 600mm, Brida*espigo, L=5.7m</v>
          </cell>
          <cell r="E407" t="str">
            <v>un</v>
          </cell>
          <cell r="F407">
            <v>1</v>
          </cell>
          <cell r="G407">
            <v>99500</v>
          </cell>
          <cell r="H407">
            <v>99500</v>
          </cell>
          <cell r="I407">
            <v>2.2146663938167992E-2</v>
          </cell>
          <cell r="J407">
            <v>1</v>
          </cell>
          <cell r="L407">
            <v>1</v>
          </cell>
          <cell r="M407">
            <v>99500</v>
          </cell>
          <cell r="N407">
            <v>0</v>
          </cell>
          <cell r="O407">
            <v>99500</v>
          </cell>
          <cell r="R407">
            <v>0</v>
          </cell>
          <cell r="S407">
            <v>0</v>
          </cell>
          <cell r="T407">
            <v>0</v>
          </cell>
          <cell r="U407">
            <v>0</v>
          </cell>
          <cell r="V407">
            <v>1</v>
          </cell>
          <cell r="W407">
            <v>99500</v>
          </cell>
        </row>
        <row r="408">
          <cell r="C408" t="str">
            <v>3.8.1.32</v>
          </cell>
          <cell r="D408" t="str">
            <v>Instalación de Codos de polietileno PE 100 PN 10 a tope</v>
          </cell>
          <cell r="F408">
            <v>0</v>
          </cell>
          <cell r="I408">
            <v>0</v>
          </cell>
          <cell r="J408">
            <v>0</v>
          </cell>
          <cell r="L408">
            <v>0</v>
          </cell>
          <cell r="M408">
            <v>0</v>
          </cell>
          <cell r="N408">
            <v>0</v>
          </cell>
          <cell r="O408">
            <v>0</v>
          </cell>
          <cell r="R408">
            <v>0</v>
          </cell>
          <cell r="S408">
            <v>0</v>
          </cell>
          <cell r="T408">
            <v>0</v>
          </cell>
          <cell r="U408">
            <v>0</v>
          </cell>
          <cell r="V408">
            <v>0</v>
          </cell>
          <cell r="W408">
            <v>0</v>
          </cell>
        </row>
        <row r="409">
          <cell r="C409" t="str">
            <v>3.8.1.32.1</v>
          </cell>
          <cell r="D409" t="str">
            <v>Codo de Polietileno 63mm X 90°</v>
          </cell>
          <cell r="E409" t="str">
            <v>un</v>
          </cell>
          <cell r="F409">
            <v>4</v>
          </cell>
          <cell r="G409">
            <v>2000</v>
          </cell>
          <cell r="H409">
            <v>8000</v>
          </cell>
          <cell r="I409">
            <v>1.7806362965361198E-3</v>
          </cell>
          <cell r="J409">
            <v>4</v>
          </cell>
          <cell r="L409">
            <v>4</v>
          </cell>
          <cell r="M409">
            <v>8000</v>
          </cell>
          <cell r="N409">
            <v>0</v>
          </cell>
          <cell r="O409">
            <v>8000</v>
          </cell>
          <cell r="R409">
            <v>0</v>
          </cell>
          <cell r="S409">
            <v>0</v>
          </cell>
          <cell r="T409">
            <v>0</v>
          </cell>
          <cell r="U409">
            <v>0</v>
          </cell>
          <cell r="V409">
            <v>4</v>
          </cell>
          <cell r="W409">
            <v>8000</v>
          </cell>
        </row>
        <row r="410">
          <cell r="C410" t="str">
            <v>3.8.1.32.2</v>
          </cell>
          <cell r="D410" t="str">
            <v>Codo de Polietileno 90mm X 90°</v>
          </cell>
          <cell r="E410" t="str">
            <v>un</v>
          </cell>
          <cell r="F410">
            <v>5</v>
          </cell>
          <cell r="G410">
            <v>2000</v>
          </cell>
          <cell r="H410">
            <v>10000</v>
          </cell>
          <cell r="I410">
            <v>2.22579537067015E-3</v>
          </cell>
          <cell r="J410">
            <v>5</v>
          </cell>
          <cell r="L410">
            <v>5</v>
          </cell>
          <cell r="M410">
            <v>10000</v>
          </cell>
          <cell r="N410">
            <v>0</v>
          </cell>
          <cell r="O410">
            <v>10000</v>
          </cell>
          <cell r="R410">
            <v>0</v>
          </cell>
          <cell r="S410">
            <v>0</v>
          </cell>
          <cell r="T410">
            <v>0</v>
          </cell>
          <cell r="U410">
            <v>0</v>
          </cell>
          <cell r="V410">
            <v>5</v>
          </cell>
          <cell r="W410">
            <v>10000</v>
          </cell>
        </row>
        <row r="411">
          <cell r="C411" t="str">
            <v>3.8.1.33</v>
          </cell>
          <cell r="D411" t="str">
            <v>Instalación de Tees de polietileno PE 100 PN 10 a tope</v>
          </cell>
          <cell r="F411">
            <v>0</v>
          </cell>
          <cell r="I411">
            <v>0</v>
          </cell>
          <cell r="J411">
            <v>0</v>
          </cell>
          <cell r="L411">
            <v>0</v>
          </cell>
          <cell r="M411">
            <v>0</v>
          </cell>
          <cell r="N411">
            <v>0</v>
          </cell>
          <cell r="O411">
            <v>0</v>
          </cell>
          <cell r="R411">
            <v>0</v>
          </cell>
          <cell r="S411">
            <v>0</v>
          </cell>
          <cell r="T411">
            <v>0</v>
          </cell>
          <cell r="U411">
            <v>0</v>
          </cell>
          <cell r="V411">
            <v>0</v>
          </cell>
          <cell r="W411">
            <v>0</v>
          </cell>
        </row>
        <row r="412">
          <cell r="C412" t="str">
            <v>3.8.1.33.1</v>
          </cell>
          <cell r="D412" t="str">
            <v>Tee de Polietileno 110mm X110mm X110mm</v>
          </cell>
          <cell r="E412" t="str">
            <v>un</v>
          </cell>
          <cell r="F412">
            <v>3</v>
          </cell>
          <cell r="G412">
            <v>4500</v>
          </cell>
          <cell r="H412">
            <v>13500</v>
          </cell>
          <cell r="I412">
            <v>3.0048237504047026E-3</v>
          </cell>
          <cell r="J412">
            <v>3</v>
          </cell>
          <cell r="L412">
            <v>3</v>
          </cell>
          <cell r="M412">
            <v>13500</v>
          </cell>
          <cell r="N412">
            <v>0</v>
          </cell>
          <cell r="O412">
            <v>13500</v>
          </cell>
          <cell r="R412">
            <v>0</v>
          </cell>
          <cell r="S412">
            <v>0</v>
          </cell>
          <cell r="T412">
            <v>0</v>
          </cell>
          <cell r="U412">
            <v>0</v>
          </cell>
          <cell r="V412">
            <v>3</v>
          </cell>
          <cell r="W412">
            <v>13500</v>
          </cell>
        </row>
        <row r="413">
          <cell r="C413" t="str">
            <v>3.8.1.34</v>
          </cell>
          <cell r="D413" t="str">
            <v>Instalación de Silletas para acometidas de polietileno</v>
          </cell>
          <cell r="F413">
            <v>0</v>
          </cell>
          <cell r="I413">
            <v>0</v>
          </cell>
          <cell r="J413">
            <v>0</v>
          </cell>
          <cell r="L413">
            <v>0</v>
          </cell>
          <cell r="M413">
            <v>0</v>
          </cell>
          <cell r="N413">
            <v>0</v>
          </cell>
          <cell r="O413">
            <v>0</v>
          </cell>
          <cell r="R413">
            <v>0</v>
          </cell>
          <cell r="S413">
            <v>0</v>
          </cell>
          <cell r="T413">
            <v>0</v>
          </cell>
          <cell r="U413">
            <v>0</v>
          </cell>
          <cell r="V413">
            <v>0</v>
          </cell>
          <cell r="W413">
            <v>0</v>
          </cell>
        </row>
        <row r="414">
          <cell r="C414" t="str">
            <v>3.8.1.34.1</v>
          </cell>
          <cell r="D414" t="str">
            <v>Silleta de Polietileno 110mm X 25mm Para Union por Termofusion</v>
          </cell>
          <cell r="E414" t="str">
            <v>un</v>
          </cell>
          <cell r="F414">
            <v>1</v>
          </cell>
          <cell r="G414">
            <v>1500</v>
          </cell>
          <cell r="H414">
            <v>1500</v>
          </cell>
          <cell r="I414">
            <v>3.3386930560052252E-4</v>
          </cell>
          <cell r="J414">
            <v>1</v>
          </cell>
          <cell r="L414">
            <v>1</v>
          </cell>
          <cell r="M414">
            <v>1500</v>
          </cell>
          <cell r="N414">
            <v>0</v>
          </cell>
          <cell r="O414">
            <v>1500</v>
          </cell>
          <cell r="R414">
            <v>0</v>
          </cell>
          <cell r="S414">
            <v>0</v>
          </cell>
          <cell r="T414">
            <v>0</v>
          </cell>
          <cell r="U414">
            <v>0</v>
          </cell>
          <cell r="V414">
            <v>1</v>
          </cell>
          <cell r="W414">
            <v>1500</v>
          </cell>
        </row>
        <row r="415">
          <cell r="C415" t="str">
            <v>3.8.1.35</v>
          </cell>
          <cell r="D415" t="str">
            <v>Instalación de Adaptador Macho de Polietileno para acometidas</v>
          </cell>
          <cell r="F415">
            <v>0</v>
          </cell>
          <cell r="I415">
            <v>0</v>
          </cell>
          <cell r="J415">
            <v>0</v>
          </cell>
          <cell r="L415">
            <v>0</v>
          </cell>
          <cell r="M415">
            <v>0</v>
          </cell>
          <cell r="N415">
            <v>0</v>
          </cell>
          <cell r="O415">
            <v>0</v>
          </cell>
          <cell r="R415">
            <v>0</v>
          </cell>
          <cell r="S415">
            <v>0</v>
          </cell>
          <cell r="T415">
            <v>0</v>
          </cell>
          <cell r="U415">
            <v>0</v>
          </cell>
          <cell r="V415">
            <v>0</v>
          </cell>
          <cell r="W415">
            <v>0</v>
          </cell>
        </row>
        <row r="416">
          <cell r="C416" t="str">
            <v>3.8.1.35.1</v>
          </cell>
          <cell r="D416" t="str">
            <v>Adaptador Macho de Polietileno de 16 mm Para Union Mecanica</v>
          </cell>
          <cell r="E416" t="str">
            <v>un</v>
          </cell>
          <cell r="F416">
            <v>4</v>
          </cell>
          <cell r="G416">
            <v>200</v>
          </cell>
          <cell r="H416">
            <v>800</v>
          </cell>
          <cell r="I416">
            <v>1.78063629653612E-4</v>
          </cell>
          <cell r="J416">
            <v>4</v>
          </cell>
          <cell r="L416">
            <v>4</v>
          </cell>
          <cell r="M416">
            <v>800</v>
          </cell>
          <cell r="N416">
            <v>0</v>
          </cell>
          <cell r="O416">
            <v>800</v>
          </cell>
          <cell r="R416">
            <v>0</v>
          </cell>
          <cell r="S416">
            <v>0</v>
          </cell>
          <cell r="T416">
            <v>0</v>
          </cell>
          <cell r="U416">
            <v>0</v>
          </cell>
          <cell r="V416">
            <v>4</v>
          </cell>
          <cell r="W416">
            <v>800</v>
          </cell>
        </row>
        <row r="417">
          <cell r="C417" t="str">
            <v>3.8.1.36</v>
          </cell>
          <cell r="D417" t="str">
            <v>Instalación de Adaptador Macho de Laton para acometidas</v>
          </cell>
          <cell r="F417">
            <v>0</v>
          </cell>
          <cell r="I417">
            <v>0</v>
          </cell>
          <cell r="J417">
            <v>0</v>
          </cell>
          <cell r="L417">
            <v>0</v>
          </cell>
          <cell r="M417">
            <v>0</v>
          </cell>
          <cell r="N417">
            <v>0</v>
          </cell>
          <cell r="O417">
            <v>0</v>
          </cell>
          <cell r="R417">
            <v>0</v>
          </cell>
          <cell r="S417">
            <v>0</v>
          </cell>
          <cell r="T417">
            <v>0</v>
          </cell>
          <cell r="U417">
            <v>0</v>
          </cell>
          <cell r="V417">
            <v>0</v>
          </cell>
          <cell r="W417">
            <v>0</v>
          </cell>
        </row>
        <row r="418">
          <cell r="C418" t="str">
            <v>3.8.1.36.1</v>
          </cell>
          <cell r="D418" t="str">
            <v>Adaptador Macho de Laton de 25 mm Para Union Mecanica</v>
          </cell>
          <cell r="E418" t="str">
            <v>un</v>
          </cell>
          <cell r="F418">
            <v>5</v>
          </cell>
          <cell r="G418">
            <v>200</v>
          </cell>
          <cell r="H418">
            <v>1000</v>
          </cell>
          <cell r="I418">
            <v>2.2257953706701498E-4</v>
          </cell>
          <cell r="J418">
            <v>5</v>
          </cell>
          <cell r="L418">
            <v>5</v>
          </cell>
          <cell r="M418">
            <v>1000</v>
          </cell>
          <cell r="N418">
            <v>0</v>
          </cell>
          <cell r="O418">
            <v>1000</v>
          </cell>
          <cell r="R418">
            <v>0</v>
          </cell>
          <cell r="S418">
            <v>0</v>
          </cell>
          <cell r="T418">
            <v>0</v>
          </cell>
          <cell r="U418">
            <v>0</v>
          </cell>
          <cell r="V418">
            <v>5</v>
          </cell>
          <cell r="W418">
            <v>1000</v>
          </cell>
        </row>
        <row r="419">
          <cell r="C419" t="str">
            <v>3.8.1.36.2</v>
          </cell>
          <cell r="D419" t="str">
            <v>Adaptador Hembra de Laton de 25 mm</v>
          </cell>
          <cell r="E419" t="str">
            <v>un</v>
          </cell>
          <cell r="F419">
            <v>5</v>
          </cell>
          <cell r="G419">
            <v>250</v>
          </cell>
          <cell r="H419">
            <v>1250</v>
          </cell>
          <cell r="I419">
            <v>2.7822442133376875E-4</v>
          </cell>
          <cell r="J419">
            <v>5</v>
          </cell>
          <cell r="L419">
            <v>5</v>
          </cell>
          <cell r="M419">
            <v>1250</v>
          </cell>
          <cell r="N419">
            <v>0</v>
          </cell>
          <cell r="O419">
            <v>1250</v>
          </cell>
          <cell r="R419">
            <v>0</v>
          </cell>
          <cell r="S419">
            <v>0</v>
          </cell>
          <cell r="T419">
            <v>0</v>
          </cell>
          <cell r="U419">
            <v>0</v>
          </cell>
          <cell r="V419">
            <v>5</v>
          </cell>
          <cell r="W419">
            <v>1250</v>
          </cell>
        </row>
        <row r="420">
          <cell r="C420" t="str">
            <v>3.8.1.37</v>
          </cell>
          <cell r="D420" t="str">
            <v>Instalación de Valvula de cierre rapido para acometidas</v>
          </cell>
          <cell r="F420">
            <v>0</v>
          </cell>
          <cell r="I420">
            <v>0</v>
          </cell>
          <cell r="J420">
            <v>0</v>
          </cell>
          <cell r="L420">
            <v>0</v>
          </cell>
          <cell r="M420">
            <v>0</v>
          </cell>
          <cell r="N420">
            <v>0</v>
          </cell>
          <cell r="O420">
            <v>0</v>
          </cell>
          <cell r="R420">
            <v>0</v>
          </cell>
          <cell r="S420">
            <v>0</v>
          </cell>
          <cell r="T420">
            <v>0</v>
          </cell>
          <cell r="U420">
            <v>0</v>
          </cell>
          <cell r="V420">
            <v>0</v>
          </cell>
          <cell r="W420">
            <v>0</v>
          </cell>
        </row>
        <row r="421">
          <cell r="C421" t="str">
            <v>3.8.1.37.1</v>
          </cell>
          <cell r="D421" t="str">
            <v>Valvula de cierre rapido de 16 mm</v>
          </cell>
          <cell r="E421" t="str">
            <v>un</v>
          </cell>
          <cell r="F421">
            <v>1</v>
          </cell>
          <cell r="G421">
            <v>1100</v>
          </cell>
          <cell r="H421">
            <v>1100</v>
          </cell>
          <cell r="I421">
            <v>2.4483749077371651E-4</v>
          </cell>
          <cell r="J421">
            <v>1</v>
          </cell>
          <cell r="L421">
            <v>1</v>
          </cell>
          <cell r="M421">
            <v>1100</v>
          </cell>
          <cell r="N421">
            <v>0</v>
          </cell>
          <cell r="O421">
            <v>1100</v>
          </cell>
          <cell r="R421">
            <v>0</v>
          </cell>
          <cell r="S421">
            <v>0</v>
          </cell>
          <cell r="T421">
            <v>0</v>
          </cell>
          <cell r="U421">
            <v>0</v>
          </cell>
          <cell r="V421">
            <v>1</v>
          </cell>
          <cell r="W421">
            <v>1100</v>
          </cell>
        </row>
        <row r="422">
          <cell r="C422" t="str">
            <v>3.8.1.37.2</v>
          </cell>
          <cell r="D422" t="str">
            <v>Valvula de cierre rapido de 25 mm</v>
          </cell>
          <cell r="E422" t="str">
            <v>un</v>
          </cell>
          <cell r="F422">
            <v>2</v>
          </cell>
          <cell r="G422">
            <v>1500</v>
          </cell>
          <cell r="H422">
            <v>3000</v>
          </cell>
          <cell r="I422">
            <v>6.6773861120104504E-4</v>
          </cell>
          <cell r="J422">
            <v>2</v>
          </cell>
          <cell r="L422">
            <v>2</v>
          </cell>
          <cell r="M422">
            <v>3000</v>
          </cell>
          <cell r="N422">
            <v>0</v>
          </cell>
          <cell r="O422">
            <v>3000</v>
          </cell>
          <cell r="R422">
            <v>0</v>
          </cell>
          <cell r="S422">
            <v>0</v>
          </cell>
          <cell r="T422">
            <v>0</v>
          </cell>
          <cell r="U422">
            <v>0</v>
          </cell>
          <cell r="V422">
            <v>2</v>
          </cell>
          <cell r="W422">
            <v>3000</v>
          </cell>
        </row>
        <row r="423">
          <cell r="C423" t="str">
            <v>3.8.1.37.3</v>
          </cell>
          <cell r="D423" t="str">
            <v>Valvula de cierre rapido de 32 mm</v>
          </cell>
          <cell r="E423" t="str">
            <v>un</v>
          </cell>
          <cell r="F423">
            <v>1</v>
          </cell>
          <cell r="G423">
            <v>1500</v>
          </cell>
          <cell r="H423">
            <v>1500</v>
          </cell>
          <cell r="I423">
            <v>3.3386930560052252E-4</v>
          </cell>
          <cell r="J423">
            <v>1</v>
          </cell>
          <cell r="L423">
            <v>1</v>
          </cell>
          <cell r="M423">
            <v>1500</v>
          </cell>
          <cell r="N423">
            <v>0</v>
          </cell>
          <cell r="O423">
            <v>1500</v>
          </cell>
          <cell r="R423">
            <v>0</v>
          </cell>
          <cell r="S423">
            <v>0</v>
          </cell>
          <cell r="T423">
            <v>0</v>
          </cell>
          <cell r="U423">
            <v>0</v>
          </cell>
          <cell r="V423">
            <v>1</v>
          </cell>
          <cell r="W423">
            <v>1500</v>
          </cell>
        </row>
        <row r="424">
          <cell r="C424" t="str">
            <v>3.8.1.38</v>
          </cell>
          <cell r="D424" t="str">
            <v>Instalación de accesorios de acero sch40</v>
          </cell>
          <cell r="F424">
            <v>0</v>
          </cell>
          <cell r="I424">
            <v>0</v>
          </cell>
          <cell r="J424">
            <v>0</v>
          </cell>
          <cell r="L424">
            <v>0</v>
          </cell>
          <cell r="M424">
            <v>0</v>
          </cell>
          <cell r="N424">
            <v>0</v>
          </cell>
          <cell r="O424">
            <v>0</v>
          </cell>
          <cell r="R424">
            <v>0</v>
          </cell>
          <cell r="S424">
            <v>0</v>
          </cell>
          <cell r="T424">
            <v>0</v>
          </cell>
          <cell r="U424">
            <v>0</v>
          </cell>
          <cell r="V424">
            <v>0</v>
          </cell>
          <cell r="W424">
            <v>0</v>
          </cell>
        </row>
        <row r="425">
          <cell r="C425" t="str">
            <v>3.8.1.38.1</v>
          </cell>
          <cell r="D425" t="str">
            <v>Codo 90º, Ø90mm, Acero galvanizado, unión roscada</v>
          </cell>
          <cell r="E425" t="str">
            <v>un</v>
          </cell>
          <cell r="F425">
            <v>3</v>
          </cell>
          <cell r="G425">
            <v>13400</v>
          </cell>
          <cell r="H425">
            <v>40200</v>
          </cell>
          <cell r="I425">
            <v>8.9476973900940032E-3</v>
          </cell>
          <cell r="J425">
            <v>3</v>
          </cell>
          <cell r="L425">
            <v>3</v>
          </cell>
          <cell r="M425">
            <v>40200</v>
          </cell>
          <cell r="N425">
            <v>0</v>
          </cell>
          <cell r="O425">
            <v>40200</v>
          </cell>
          <cell r="R425">
            <v>0</v>
          </cell>
          <cell r="S425">
            <v>0</v>
          </cell>
          <cell r="T425">
            <v>0</v>
          </cell>
          <cell r="U425">
            <v>0</v>
          </cell>
          <cell r="V425">
            <v>3</v>
          </cell>
          <cell r="W425">
            <v>40200</v>
          </cell>
        </row>
        <row r="426">
          <cell r="C426" t="str">
            <v>3.8.1.38.2</v>
          </cell>
          <cell r="D426" t="str">
            <v>Codo 90º, Ø100mm, Acero</v>
          </cell>
          <cell r="E426" t="str">
            <v>un</v>
          </cell>
          <cell r="F426">
            <v>4</v>
          </cell>
          <cell r="G426">
            <v>16700</v>
          </cell>
          <cell r="H426">
            <v>66800</v>
          </cell>
          <cell r="I426">
            <v>1.4868313076076603E-2</v>
          </cell>
          <cell r="J426">
            <v>4</v>
          </cell>
          <cell r="L426">
            <v>4</v>
          </cell>
          <cell r="M426">
            <v>66800</v>
          </cell>
          <cell r="N426">
            <v>0</v>
          </cell>
          <cell r="O426">
            <v>66800</v>
          </cell>
          <cell r="R426">
            <v>0</v>
          </cell>
          <cell r="S426">
            <v>0</v>
          </cell>
          <cell r="T426">
            <v>0</v>
          </cell>
          <cell r="U426">
            <v>0</v>
          </cell>
          <cell r="V426">
            <v>4</v>
          </cell>
          <cell r="W426">
            <v>66800</v>
          </cell>
        </row>
        <row r="427">
          <cell r="C427" t="str">
            <v>3.8.1.38.3</v>
          </cell>
          <cell r="D427" t="str">
            <v>Codo 90º, Ø150mm, Acero</v>
          </cell>
          <cell r="E427" t="str">
            <v>un</v>
          </cell>
          <cell r="F427">
            <v>14</v>
          </cell>
          <cell r="G427">
            <v>16700</v>
          </cell>
          <cell r="H427">
            <v>233800</v>
          </cell>
          <cell r="I427">
            <v>5.2039095766268105E-2</v>
          </cell>
          <cell r="J427">
            <v>14</v>
          </cell>
          <cell r="L427">
            <v>14</v>
          </cell>
          <cell r="M427">
            <v>233800</v>
          </cell>
          <cell r="N427">
            <v>0</v>
          </cell>
          <cell r="O427">
            <v>233800</v>
          </cell>
          <cell r="R427">
            <v>0</v>
          </cell>
          <cell r="S427">
            <v>0</v>
          </cell>
          <cell r="T427">
            <v>0</v>
          </cell>
          <cell r="U427">
            <v>0</v>
          </cell>
          <cell r="V427">
            <v>14</v>
          </cell>
          <cell r="W427">
            <v>233800</v>
          </cell>
        </row>
        <row r="428">
          <cell r="C428" t="str">
            <v>3.8.1.38.6</v>
          </cell>
          <cell r="D428" t="str">
            <v>Tee, Ø150 x 150mm, BxB</v>
          </cell>
          <cell r="E428" t="str">
            <v>un</v>
          </cell>
          <cell r="F428">
            <v>3</v>
          </cell>
          <cell r="G428">
            <v>33000</v>
          </cell>
          <cell r="H428">
            <v>99000</v>
          </cell>
          <cell r="I428">
            <v>2.2035374169634483E-2</v>
          </cell>
          <cell r="J428">
            <v>3</v>
          </cell>
          <cell r="L428">
            <v>3</v>
          </cell>
          <cell r="M428">
            <v>99000</v>
          </cell>
          <cell r="N428">
            <v>0</v>
          </cell>
          <cell r="O428">
            <v>99000</v>
          </cell>
          <cell r="R428">
            <v>0</v>
          </cell>
          <cell r="S428">
            <v>0</v>
          </cell>
          <cell r="T428">
            <v>0</v>
          </cell>
          <cell r="U428">
            <v>0</v>
          </cell>
          <cell r="V428">
            <v>3</v>
          </cell>
          <cell r="W428">
            <v>99000</v>
          </cell>
        </row>
        <row r="429">
          <cell r="C429" t="str">
            <v>3.8.1.38.7</v>
          </cell>
          <cell r="D429" t="str">
            <v>Tee, Ø150 x 250mm, BxB</v>
          </cell>
          <cell r="E429" t="str">
            <v>un</v>
          </cell>
          <cell r="F429">
            <v>2</v>
          </cell>
          <cell r="G429">
            <v>66200</v>
          </cell>
          <cell r="H429">
            <v>132400</v>
          </cell>
          <cell r="I429">
            <v>2.9469530707672786E-2</v>
          </cell>
          <cell r="J429">
            <v>2</v>
          </cell>
          <cell r="L429">
            <v>2</v>
          </cell>
          <cell r="M429">
            <v>132400</v>
          </cell>
          <cell r="N429">
            <v>0</v>
          </cell>
          <cell r="O429">
            <v>132400</v>
          </cell>
          <cell r="R429">
            <v>0</v>
          </cell>
          <cell r="S429">
            <v>0</v>
          </cell>
          <cell r="T429">
            <v>0</v>
          </cell>
          <cell r="U429">
            <v>0</v>
          </cell>
          <cell r="V429">
            <v>2</v>
          </cell>
          <cell r="W429">
            <v>132400</v>
          </cell>
        </row>
        <row r="430">
          <cell r="C430" t="str">
            <v>3.8.1.38.8</v>
          </cell>
          <cell r="D430" t="str">
            <v>Bridas Ø50mm, Acero, norma ISO</v>
          </cell>
          <cell r="E430" t="str">
            <v>un</v>
          </cell>
          <cell r="F430">
            <v>4</v>
          </cell>
          <cell r="G430">
            <v>8350</v>
          </cell>
          <cell r="H430">
            <v>33400</v>
          </cell>
          <cell r="I430">
            <v>7.4341565380383013E-3</v>
          </cell>
          <cell r="J430">
            <v>4</v>
          </cell>
          <cell r="L430">
            <v>4</v>
          </cell>
          <cell r="M430">
            <v>33400</v>
          </cell>
          <cell r="N430">
            <v>0</v>
          </cell>
          <cell r="O430">
            <v>33400</v>
          </cell>
          <cell r="R430">
            <v>0</v>
          </cell>
          <cell r="S430">
            <v>0</v>
          </cell>
          <cell r="T430">
            <v>0</v>
          </cell>
          <cell r="U430">
            <v>0</v>
          </cell>
          <cell r="V430">
            <v>4</v>
          </cell>
          <cell r="W430">
            <v>33400</v>
          </cell>
        </row>
        <row r="431">
          <cell r="C431" t="str">
            <v>3.8.1.38.9</v>
          </cell>
          <cell r="D431" t="str">
            <v>Bridas Ø100mm, Acero, norma ISO</v>
          </cell>
          <cell r="E431" t="str">
            <v>un</v>
          </cell>
          <cell r="F431">
            <v>6</v>
          </cell>
          <cell r="G431">
            <v>16600</v>
          </cell>
          <cell r="H431">
            <v>99600</v>
          </cell>
          <cell r="I431">
            <v>2.2168921891874693E-2</v>
          </cell>
          <cell r="J431">
            <v>6</v>
          </cell>
          <cell r="L431">
            <v>6</v>
          </cell>
          <cell r="M431">
            <v>99600</v>
          </cell>
          <cell r="N431">
            <v>0</v>
          </cell>
          <cell r="O431">
            <v>99600</v>
          </cell>
          <cell r="R431">
            <v>0</v>
          </cell>
          <cell r="S431">
            <v>0</v>
          </cell>
          <cell r="T431">
            <v>0</v>
          </cell>
          <cell r="U431">
            <v>0</v>
          </cell>
          <cell r="V431">
            <v>6</v>
          </cell>
          <cell r="W431">
            <v>99600</v>
          </cell>
        </row>
        <row r="432">
          <cell r="C432" t="str">
            <v>3.8.1.38.10</v>
          </cell>
          <cell r="D432" t="str">
            <v>Bridas Ø150mm, Acero, norma ISO</v>
          </cell>
          <cell r="E432" t="str">
            <v>un</v>
          </cell>
          <cell r="F432">
            <v>18</v>
          </cell>
          <cell r="G432">
            <v>19900</v>
          </cell>
          <cell r="H432">
            <v>358200</v>
          </cell>
          <cell r="I432">
            <v>7.972799017740477E-2</v>
          </cell>
          <cell r="J432">
            <v>18</v>
          </cell>
          <cell r="L432">
            <v>18</v>
          </cell>
          <cell r="M432">
            <v>358200</v>
          </cell>
          <cell r="N432">
            <v>0</v>
          </cell>
          <cell r="O432">
            <v>358200</v>
          </cell>
          <cell r="R432">
            <v>0</v>
          </cell>
          <cell r="S432">
            <v>0</v>
          </cell>
          <cell r="T432">
            <v>0</v>
          </cell>
          <cell r="U432">
            <v>0</v>
          </cell>
          <cell r="V432">
            <v>18</v>
          </cell>
          <cell r="W432">
            <v>358200</v>
          </cell>
        </row>
        <row r="433">
          <cell r="C433" t="str">
            <v>3.8.1.39</v>
          </cell>
          <cell r="D433" t="str">
            <v>Instalación de válvula cheque</v>
          </cell>
          <cell r="F433">
            <v>0</v>
          </cell>
          <cell r="I433">
            <v>0</v>
          </cell>
          <cell r="J433">
            <v>0</v>
          </cell>
          <cell r="L433">
            <v>0</v>
          </cell>
          <cell r="M433">
            <v>0</v>
          </cell>
          <cell r="N433">
            <v>0</v>
          </cell>
          <cell r="O433">
            <v>0</v>
          </cell>
          <cell r="R433">
            <v>0</v>
          </cell>
          <cell r="S433">
            <v>0</v>
          </cell>
          <cell r="T433">
            <v>0</v>
          </cell>
          <cell r="U433">
            <v>0</v>
          </cell>
          <cell r="V433">
            <v>0</v>
          </cell>
          <cell r="W433">
            <v>0</v>
          </cell>
        </row>
        <row r="434">
          <cell r="C434" t="str">
            <v>3.8.1.39.2</v>
          </cell>
          <cell r="D434" t="str">
            <v>Válvula cheque horizontal de clapetas Ø450mm, acero, bridada</v>
          </cell>
          <cell r="E434" t="str">
            <v>un</v>
          </cell>
          <cell r="F434">
            <v>2</v>
          </cell>
          <cell r="G434">
            <v>1450000</v>
          </cell>
          <cell r="H434">
            <v>2900000</v>
          </cell>
          <cell r="I434">
            <v>0.64548065749434358</v>
          </cell>
          <cell r="J434">
            <v>2</v>
          </cell>
          <cell r="L434">
            <v>2</v>
          </cell>
          <cell r="M434">
            <v>2900000</v>
          </cell>
          <cell r="N434">
            <v>0</v>
          </cell>
          <cell r="O434">
            <v>2900000</v>
          </cell>
          <cell r="R434">
            <v>0</v>
          </cell>
          <cell r="S434">
            <v>0</v>
          </cell>
          <cell r="T434">
            <v>0</v>
          </cell>
          <cell r="U434">
            <v>0</v>
          </cell>
          <cell r="V434">
            <v>2</v>
          </cell>
          <cell r="W434">
            <v>2900000</v>
          </cell>
        </row>
        <row r="435">
          <cell r="C435" t="str">
            <v>3.8.1.40</v>
          </cell>
          <cell r="D435" t="str">
            <v>Instalación de cruz en HD o acero</v>
          </cell>
          <cell r="F435">
            <v>0</v>
          </cell>
          <cell r="I435">
            <v>0</v>
          </cell>
          <cell r="J435">
            <v>0</v>
          </cell>
          <cell r="L435">
            <v>0</v>
          </cell>
          <cell r="M435">
            <v>0</v>
          </cell>
          <cell r="N435">
            <v>0</v>
          </cell>
          <cell r="O435">
            <v>0</v>
          </cell>
          <cell r="R435">
            <v>0</v>
          </cell>
          <cell r="S435">
            <v>0</v>
          </cell>
          <cell r="T435">
            <v>0</v>
          </cell>
          <cell r="U435">
            <v>0</v>
          </cell>
          <cell r="V435">
            <v>0</v>
          </cell>
          <cell r="W435">
            <v>0</v>
          </cell>
        </row>
        <row r="436">
          <cell r="C436" t="str">
            <v>3.8.1.40.1</v>
          </cell>
          <cell r="D436" t="str">
            <v>Instalación de cruz Ø600*600mm, HD, bridada</v>
          </cell>
          <cell r="E436" t="str">
            <v>un</v>
          </cell>
          <cell r="F436">
            <v>1</v>
          </cell>
          <cell r="G436">
            <v>600000</v>
          </cell>
          <cell r="H436">
            <v>600000</v>
          </cell>
          <cell r="I436">
            <v>0.133547722240209</v>
          </cell>
          <cell r="J436">
            <v>1</v>
          </cell>
          <cell r="L436">
            <v>1</v>
          </cell>
          <cell r="M436">
            <v>600000</v>
          </cell>
          <cell r="N436">
            <v>0</v>
          </cell>
          <cell r="O436">
            <v>600000</v>
          </cell>
          <cell r="R436">
            <v>0</v>
          </cell>
          <cell r="S436">
            <v>0</v>
          </cell>
          <cell r="T436">
            <v>0</v>
          </cell>
          <cell r="U436">
            <v>0</v>
          </cell>
          <cell r="V436">
            <v>1</v>
          </cell>
          <cell r="W436">
            <v>600000</v>
          </cell>
        </row>
        <row r="437">
          <cell r="C437" t="str">
            <v>3.8.2.3.2</v>
          </cell>
          <cell r="D437" t="str">
            <v>Instalación Válvula de Guillotina</v>
          </cell>
          <cell r="F437">
            <v>0</v>
          </cell>
          <cell r="I437">
            <v>0</v>
          </cell>
          <cell r="J437">
            <v>0</v>
          </cell>
          <cell r="L437">
            <v>0</v>
          </cell>
          <cell r="M437">
            <v>0</v>
          </cell>
          <cell r="N437">
            <v>0</v>
          </cell>
          <cell r="O437">
            <v>0</v>
          </cell>
          <cell r="R437">
            <v>0</v>
          </cell>
          <cell r="S437">
            <v>0</v>
          </cell>
          <cell r="T437">
            <v>0</v>
          </cell>
          <cell r="U437">
            <v>0</v>
          </cell>
          <cell r="V437">
            <v>0</v>
          </cell>
          <cell r="W437">
            <v>0</v>
          </cell>
        </row>
        <row r="438">
          <cell r="C438" t="str">
            <v>3.8.2.3.2.8</v>
          </cell>
          <cell r="D438" t="str">
            <v>Válvula de guillotina Ø 250 mm bridada</v>
          </cell>
          <cell r="E438" t="str">
            <v>un</v>
          </cell>
          <cell r="F438">
            <v>2</v>
          </cell>
          <cell r="G438">
            <v>116700</v>
          </cell>
          <cell r="H438">
            <v>233400</v>
          </cell>
          <cell r="I438">
            <v>5.1950063951441298E-2</v>
          </cell>
          <cell r="J438">
            <v>2</v>
          </cell>
          <cell r="L438">
            <v>2</v>
          </cell>
          <cell r="M438">
            <v>233400</v>
          </cell>
          <cell r="N438">
            <v>0</v>
          </cell>
          <cell r="O438">
            <v>233400</v>
          </cell>
          <cell r="R438">
            <v>0</v>
          </cell>
          <cell r="S438">
            <v>0</v>
          </cell>
          <cell r="T438">
            <v>0</v>
          </cell>
          <cell r="U438">
            <v>0</v>
          </cell>
          <cell r="V438">
            <v>2</v>
          </cell>
          <cell r="W438">
            <v>233400</v>
          </cell>
        </row>
        <row r="439">
          <cell r="C439" t="str">
            <v>3,10</v>
          </cell>
          <cell r="D439" t="str">
            <v>INSTALACIÓN DE ACCESORIOS Y TRABAJOS METALMECÁNICOS</v>
          </cell>
          <cell r="F439">
            <v>0</v>
          </cell>
          <cell r="I439">
            <v>0</v>
          </cell>
          <cell r="J439">
            <v>0</v>
          </cell>
          <cell r="L439">
            <v>0</v>
          </cell>
          <cell r="M439">
            <v>0</v>
          </cell>
          <cell r="N439">
            <v>0</v>
          </cell>
          <cell r="O439">
            <v>0</v>
          </cell>
          <cell r="R439">
            <v>0</v>
          </cell>
          <cell r="S439">
            <v>0</v>
          </cell>
          <cell r="T439">
            <v>0</v>
          </cell>
          <cell r="U439">
            <v>0</v>
          </cell>
          <cell r="V439">
            <v>0</v>
          </cell>
          <cell r="W439">
            <v>0</v>
          </cell>
        </row>
        <row r="440">
          <cell r="C440" t="str">
            <v>3.10.1</v>
          </cell>
          <cell r="D440" t="str">
            <v>Trabajos metalmecánicos</v>
          </cell>
          <cell r="F440">
            <v>0</v>
          </cell>
          <cell r="I440">
            <v>0</v>
          </cell>
          <cell r="J440">
            <v>0</v>
          </cell>
          <cell r="L440">
            <v>0</v>
          </cell>
          <cell r="M440">
            <v>0</v>
          </cell>
          <cell r="N440">
            <v>0</v>
          </cell>
          <cell r="O440">
            <v>0</v>
          </cell>
          <cell r="R440">
            <v>0</v>
          </cell>
          <cell r="S440">
            <v>0</v>
          </cell>
          <cell r="T440">
            <v>0</v>
          </cell>
          <cell r="U440">
            <v>0</v>
          </cell>
          <cell r="V440">
            <v>0</v>
          </cell>
          <cell r="W440">
            <v>0</v>
          </cell>
        </row>
        <row r="441">
          <cell r="C441" t="str">
            <v>3.10.1.1</v>
          </cell>
          <cell r="D441" t="str">
            <v>Fabricación e instalación de barandas en acero galvanizado Ø1 1/2"</v>
          </cell>
          <cell r="E441" t="str">
            <v>m</v>
          </cell>
          <cell r="F441">
            <v>340</v>
          </cell>
          <cell r="G441">
            <v>240000</v>
          </cell>
          <cell r="H441">
            <v>81600000</v>
          </cell>
          <cell r="I441">
            <v>18.162490224668424</v>
          </cell>
          <cell r="J441">
            <v>340</v>
          </cell>
          <cell r="L441">
            <v>340</v>
          </cell>
          <cell r="M441">
            <v>81600000</v>
          </cell>
          <cell r="N441">
            <v>0</v>
          </cell>
          <cell r="O441">
            <v>81600000</v>
          </cell>
          <cell r="R441">
            <v>0</v>
          </cell>
          <cell r="S441">
            <v>0</v>
          </cell>
          <cell r="T441">
            <v>0</v>
          </cell>
          <cell r="U441">
            <v>0</v>
          </cell>
          <cell r="V441">
            <v>340</v>
          </cell>
          <cell r="W441">
            <v>81600000</v>
          </cell>
        </row>
        <row r="442">
          <cell r="C442" t="str">
            <v>3.10.1.2</v>
          </cell>
          <cell r="D442" t="str">
            <v>Construcción e instalación de tapas ranuradas con perfiles de 1" acero galvanizado, separación de 0.02m, marco para en losas de concreto. Incluye pintura anticorrosiva y de acabado</v>
          </cell>
          <cell r="E442" t="str">
            <v>m2</v>
          </cell>
          <cell r="F442">
            <v>3.5</v>
          </cell>
          <cell r="G442">
            <v>260000</v>
          </cell>
          <cell r="H442">
            <v>910000</v>
          </cell>
          <cell r="I442">
            <v>0.20254737873098366</v>
          </cell>
          <cell r="J442">
            <v>3.5</v>
          </cell>
          <cell r="L442">
            <v>3.5</v>
          </cell>
          <cell r="M442">
            <v>910000</v>
          </cell>
          <cell r="N442">
            <v>0</v>
          </cell>
          <cell r="O442">
            <v>910000</v>
          </cell>
          <cell r="R442">
            <v>0</v>
          </cell>
          <cell r="S442">
            <v>0</v>
          </cell>
          <cell r="T442">
            <v>0</v>
          </cell>
          <cell r="U442">
            <v>0</v>
          </cell>
          <cell r="V442">
            <v>3.5</v>
          </cell>
          <cell r="W442">
            <v>910000</v>
          </cell>
        </row>
        <row r="443">
          <cell r="C443" t="str">
            <v>3.10.1.7</v>
          </cell>
          <cell r="D443" t="str">
            <v>Construcción e instalación de puente grúa en acero de trípodes con desplazamiemtos sobre rieles, incluye suministro de polipasto manual. Capacidad de carga de 1Ton, Construcción de acuerdo a planos.</v>
          </cell>
          <cell r="E443" t="str">
            <v>gl</v>
          </cell>
          <cell r="F443">
            <v>1</v>
          </cell>
          <cell r="G443">
            <v>40000000</v>
          </cell>
          <cell r="H443">
            <v>40000000</v>
          </cell>
          <cell r="I443">
            <v>8.9031814826805995</v>
          </cell>
          <cell r="J443">
            <v>1</v>
          </cell>
          <cell r="L443">
            <v>1</v>
          </cell>
          <cell r="M443">
            <v>40000000</v>
          </cell>
          <cell r="N443">
            <v>0</v>
          </cell>
          <cell r="O443">
            <v>40000000</v>
          </cell>
          <cell r="R443">
            <v>0</v>
          </cell>
          <cell r="S443">
            <v>0</v>
          </cell>
          <cell r="T443">
            <v>0</v>
          </cell>
          <cell r="U443">
            <v>0</v>
          </cell>
          <cell r="V443">
            <v>1</v>
          </cell>
          <cell r="W443">
            <v>40000000</v>
          </cell>
        </row>
        <row r="444">
          <cell r="C444" t="str">
            <v>3.10.1.8</v>
          </cell>
          <cell r="D444" t="str">
            <v>Fabricación e instalación de puerta abatibles en tuberías de acero galvanizado de diámetr 2" y láminas de aluminio. Incluye bisagras y cerrojo</v>
          </cell>
          <cell r="E444" t="str">
            <v>m2</v>
          </cell>
          <cell r="F444">
            <v>13.5</v>
          </cell>
          <cell r="G444">
            <v>65000</v>
          </cell>
          <cell r="H444">
            <v>877500</v>
          </cell>
          <cell r="I444">
            <v>0.19531354377630566</v>
          </cell>
          <cell r="J444">
            <v>13.5</v>
          </cell>
          <cell r="L444">
            <v>13.5</v>
          </cell>
          <cell r="M444">
            <v>877500</v>
          </cell>
          <cell r="N444">
            <v>0</v>
          </cell>
          <cell r="O444">
            <v>877500</v>
          </cell>
          <cell r="R444">
            <v>0</v>
          </cell>
          <cell r="S444">
            <v>0</v>
          </cell>
          <cell r="T444">
            <v>0</v>
          </cell>
          <cell r="U444">
            <v>0</v>
          </cell>
          <cell r="V444">
            <v>13.5</v>
          </cell>
          <cell r="W444">
            <v>877500</v>
          </cell>
        </row>
        <row r="445">
          <cell r="C445" t="str">
            <v>3,11</v>
          </cell>
          <cell r="D445" t="str">
            <v>INSTALACION DE EQUIPOS MECÁNICOS Y ELÉCTROMECÁNICOS</v>
          </cell>
          <cell r="F445">
            <v>0</v>
          </cell>
          <cell r="I445">
            <v>0</v>
          </cell>
          <cell r="J445">
            <v>0</v>
          </cell>
          <cell r="L445">
            <v>0</v>
          </cell>
          <cell r="M445">
            <v>0</v>
          </cell>
          <cell r="N445">
            <v>0</v>
          </cell>
          <cell r="O445">
            <v>0</v>
          </cell>
          <cell r="R445">
            <v>0</v>
          </cell>
          <cell r="S445">
            <v>0</v>
          </cell>
          <cell r="T445">
            <v>0</v>
          </cell>
          <cell r="U445">
            <v>0</v>
          </cell>
          <cell r="V445">
            <v>0</v>
          </cell>
          <cell r="W445">
            <v>0</v>
          </cell>
        </row>
        <row r="446">
          <cell r="C446" t="str">
            <v>3.11.1</v>
          </cell>
          <cell r="D446" t="str">
            <v>Bombas centrífugas</v>
          </cell>
          <cell r="F446">
            <v>0</v>
          </cell>
          <cell r="I446">
            <v>0</v>
          </cell>
          <cell r="J446">
            <v>0</v>
          </cell>
          <cell r="L446">
            <v>0</v>
          </cell>
          <cell r="M446">
            <v>0</v>
          </cell>
          <cell r="N446">
            <v>0</v>
          </cell>
          <cell r="O446">
            <v>0</v>
          </cell>
          <cell r="R446">
            <v>0</v>
          </cell>
          <cell r="S446">
            <v>0</v>
          </cell>
          <cell r="T446">
            <v>0</v>
          </cell>
          <cell r="U446">
            <v>0</v>
          </cell>
          <cell r="V446">
            <v>0</v>
          </cell>
          <cell r="W446">
            <v>0</v>
          </cell>
        </row>
        <row r="447">
          <cell r="C447" t="str">
            <v>3.11.1.2</v>
          </cell>
          <cell r="D447" t="str">
            <v>Bomba vertical para agua potable para lavado de filtros, Qn=243LPS y Hn=7.2m, tipo vertical, 1800RPM, 460 voltios, 60 ciclos. Diferencia de nivel entre techo tanque a piso tanque =3.7m más 1.4m para cárcamo de succión</v>
          </cell>
          <cell r="E447" t="str">
            <v>un</v>
          </cell>
          <cell r="F447">
            <v>2</v>
          </cell>
          <cell r="G447">
            <v>4200000</v>
          </cell>
          <cell r="H447">
            <v>8400000</v>
          </cell>
          <cell r="I447">
            <v>1.8696681113629259</v>
          </cell>
          <cell r="J447">
            <v>2</v>
          </cell>
          <cell r="L447">
            <v>2</v>
          </cell>
          <cell r="M447">
            <v>8400000</v>
          </cell>
          <cell r="N447">
            <v>0</v>
          </cell>
          <cell r="O447">
            <v>8400000</v>
          </cell>
          <cell r="R447">
            <v>0</v>
          </cell>
          <cell r="S447">
            <v>0</v>
          </cell>
          <cell r="T447">
            <v>0</v>
          </cell>
          <cell r="U447">
            <v>0</v>
          </cell>
          <cell r="V447">
            <v>2</v>
          </cell>
          <cell r="W447">
            <v>8400000</v>
          </cell>
        </row>
        <row r="448">
          <cell r="C448" t="str">
            <v>3.11.1.4</v>
          </cell>
          <cell r="D448" t="str">
            <v>Bomba tipo sumergible para manejo de lodos de los sedimentadores. Caudal nominal 8 lps, presión 37 m.c.a, 3500 RPM, 220 V, 60 Hz, trifásica. Incluye instalación de accesorios en acero galvanizado (codos, niples, unión universal) en la impulsión hasta la c</v>
          </cell>
          <cell r="E448" t="str">
            <v>un</v>
          </cell>
          <cell r="F448">
            <v>1</v>
          </cell>
          <cell r="G448">
            <v>320000</v>
          </cell>
          <cell r="H448">
            <v>320000</v>
          </cell>
          <cell r="I448">
            <v>7.12254518614448E-2</v>
          </cell>
          <cell r="J448">
            <v>1</v>
          </cell>
          <cell r="K448">
            <v>-1</v>
          </cell>
          <cell r="L448">
            <v>0</v>
          </cell>
          <cell r="M448">
            <v>320000</v>
          </cell>
          <cell r="N448">
            <v>-320000</v>
          </cell>
          <cell r="O448">
            <v>0</v>
          </cell>
          <cell r="R448">
            <v>0</v>
          </cell>
          <cell r="S448">
            <v>0</v>
          </cell>
          <cell r="T448">
            <v>0</v>
          </cell>
          <cell r="U448">
            <v>0</v>
          </cell>
          <cell r="V448">
            <v>0</v>
          </cell>
          <cell r="W448">
            <v>0</v>
          </cell>
        </row>
        <row r="449">
          <cell r="C449" t="str">
            <v>3.11.3</v>
          </cell>
          <cell r="D449" t="str">
            <v>Instalación de actuadores electromecánicos</v>
          </cell>
          <cell r="F449">
            <v>0</v>
          </cell>
          <cell r="I449">
            <v>0</v>
          </cell>
          <cell r="J449">
            <v>0</v>
          </cell>
          <cell r="L449">
            <v>0</v>
          </cell>
          <cell r="M449">
            <v>0</v>
          </cell>
          <cell r="N449">
            <v>0</v>
          </cell>
          <cell r="O449">
            <v>0</v>
          </cell>
          <cell r="R449">
            <v>0</v>
          </cell>
          <cell r="S449">
            <v>0</v>
          </cell>
          <cell r="T449">
            <v>0</v>
          </cell>
          <cell r="U449">
            <v>0</v>
          </cell>
          <cell r="V449">
            <v>0</v>
          </cell>
          <cell r="W449">
            <v>0</v>
          </cell>
        </row>
        <row r="450">
          <cell r="C450" t="str">
            <v>3.11.3.1</v>
          </cell>
          <cell r="D450" t="str">
            <v>Actuador eléctrico para válvula Ø150 - Ø200mm, tiempo de maniobra 28 seg, velocidad de salida 11 rpm</v>
          </cell>
          <cell r="E450" t="str">
            <v>un</v>
          </cell>
          <cell r="F450">
            <v>4</v>
          </cell>
          <cell r="G450">
            <v>520000</v>
          </cell>
          <cell r="H450">
            <v>2080000</v>
          </cell>
          <cell r="I450">
            <v>0.4629654370993912</v>
          </cell>
          <cell r="J450">
            <v>4</v>
          </cell>
          <cell r="L450">
            <v>4</v>
          </cell>
          <cell r="M450">
            <v>2080000</v>
          </cell>
          <cell r="N450">
            <v>0</v>
          </cell>
          <cell r="O450">
            <v>2080000</v>
          </cell>
          <cell r="R450">
            <v>0</v>
          </cell>
          <cell r="S450">
            <v>0</v>
          </cell>
          <cell r="T450">
            <v>0</v>
          </cell>
          <cell r="U450">
            <v>0</v>
          </cell>
          <cell r="V450">
            <v>4</v>
          </cell>
          <cell r="W450">
            <v>2080000</v>
          </cell>
        </row>
        <row r="451">
          <cell r="C451" t="str">
            <v>3.11.3.2</v>
          </cell>
          <cell r="D451" t="str">
            <v>Actuador eléctrico para válvula guillotinaØ 300mm, tiempo de maniobra 40 seg</v>
          </cell>
          <cell r="E451" t="str">
            <v>un</v>
          </cell>
          <cell r="F451">
            <v>2</v>
          </cell>
          <cell r="G451">
            <v>380000</v>
          </cell>
          <cell r="H451">
            <v>760000</v>
          </cell>
          <cell r="I451">
            <v>0.1691604481709314</v>
          </cell>
          <cell r="J451">
            <v>2</v>
          </cell>
          <cell r="L451">
            <v>2</v>
          </cell>
          <cell r="M451">
            <v>760000</v>
          </cell>
          <cell r="N451">
            <v>0</v>
          </cell>
          <cell r="O451">
            <v>760000</v>
          </cell>
          <cell r="R451">
            <v>0</v>
          </cell>
          <cell r="S451">
            <v>0</v>
          </cell>
          <cell r="T451">
            <v>0</v>
          </cell>
          <cell r="U451">
            <v>0</v>
          </cell>
          <cell r="V451">
            <v>2</v>
          </cell>
          <cell r="W451">
            <v>760000</v>
          </cell>
        </row>
        <row r="452">
          <cell r="C452" t="str">
            <v>3.11.4</v>
          </cell>
          <cell r="D452" t="str">
            <v>Instalación de equipos eléctromecánicos para tratamiento de agua potable</v>
          </cell>
          <cell r="F452">
            <v>0</v>
          </cell>
          <cell r="I452">
            <v>0</v>
          </cell>
          <cell r="J452">
            <v>0</v>
          </cell>
          <cell r="L452">
            <v>0</v>
          </cell>
          <cell r="M452">
            <v>0</v>
          </cell>
          <cell r="N452">
            <v>0</v>
          </cell>
          <cell r="O452">
            <v>0</v>
          </cell>
          <cell r="R452">
            <v>0</v>
          </cell>
          <cell r="S452">
            <v>0</v>
          </cell>
          <cell r="T452">
            <v>0</v>
          </cell>
          <cell r="U452">
            <v>0</v>
          </cell>
          <cell r="V452">
            <v>0</v>
          </cell>
          <cell r="W452">
            <v>0</v>
          </cell>
        </row>
        <row r="453">
          <cell r="C453" t="str">
            <v>3.11.4.1</v>
          </cell>
          <cell r="D453" t="str">
            <v>Soplador de aire para lavado de filtros, 1055 CFM, presión mínima 5.4 psi. Incluye motor 50 HP, 230-460V, 60Hz, trifasico, base en acero, filtros de aire, silenciador, válvula cheque.</v>
          </cell>
          <cell r="E453" t="str">
            <v>un</v>
          </cell>
          <cell r="F453">
            <v>1</v>
          </cell>
          <cell r="G453">
            <v>4100000</v>
          </cell>
          <cell r="H453">
            <v>4100000</v>
          </cell>
          <cell r="I453">
            <v>0.91257610197476147</v>
          </cell>
          <cell r="J453">
            <v>1</v>
          </cell>
          <cell r="L453">
            <v>1</v>
          </cell>
          <cell r="M453">
            <v>4100000</v>
          </cell>
          <cell r="N453">
            <v>0</v>
          </cell>
          <cell r="O453">
            <v>4100000</v>
          </cell>
          <cell r="R453">
            <v>0</v>
          </cell>
          <cell r="S453">
            <v>0</v>
          </cell>
          <cell r="T453">
            <v>0</v>
          </cell>
          <cell r="U453">
            <v>0</v>
          </cell>
          <cell r="V453">
            <v>1</v>
          </cell>
          <cell r="W453">
            <v>4100000</v>
          </cell>
        </row>
        <row r="454">
          <cell r="C454" t="str">
            <v>3.11.4.2</v>
          </cell>
          <cell r="D454" t="str">
            <v xml:space="preserve">Equipos de floculación mecánica tipo vertical. Se incluye motorreductor con velocidad variable de 1 a 10 rpm, motor eléctrico, potencia en eje de salida de 1 HP, estructuras en acero galvanizado, paletas en fibra de vidrio, sistema de control eléctrico y </v>
          </cell>
          <cell r="E454" t="str">
            <v>un</v>
          </cell>
          <cell r="F454">
            <v>6</v>
          </cell>
          <cell r="G454">
            <v>1150000</v>
          </cell>
          <cell r="H454">
            <v>6900000</v>
          </cell>
          <cell r="I454">
            <v>1.5357988057624035</v>
          </cell>
          <cell r="J454">
            <v>6</v>
          </cell>
          <cell r="L454">
            <v>6</v>
          </cell>
          <cell r="M454">
            <v>6900000</v>
          </cell>
          <cell r="N454">
            <v>0</v>
          </cell>
          <cell r="O454">
            <v>6900000</v>
          </cell>
          <cell r="R454">
            <v>0</v>
          </cell>
          <cell r="S454">
            <v>0</v>
          </cell>
          <cell r="T454">
            <v>0</v>
          </cell>
          <cell r="U454">
            <v>0</v>
          </cell>
          <cell r="V454">
            <v>6</v>
          </cell>
          <cell r="W454">
            <v>6900000</v>
          </cell>
        </row>
        <row r="455">
          <cell r="C455" t="str">
            <v>3.11.5</v>
          </cell>
          <cell r="D455" t="str">
            <v>INSTALACION DE ELEMENTOS VARIOS</v>
          </cell>
          <cell r="F455">
            <v>0</v>
          </cell>
          <cell r="I455">
            <v>0</v>
          </cell>
          <cell r="J455">
            <v>0</v>
          </cell>
          <cell r="L455">
            <v>0</v>
          </cell>
          <cell r="M455">
            <v>0</v>
          </cell>
          <cell r="N455">
            <v>0</v>
          </cell>
          <cell r="O455">
            <v>0</v>
          </cell>
          <cell r="R455">
            <v>0</v>
          </cell>
          <cell r="S455">
            <v>0</v>
          </cell>
          <cell r="T455">
            <v>0</v>
          </cell>
          <cell r="U455">
            <v>0</v>
          </cell>
          <cell r="V455">
            <v>0</v>
          </cell>
          <cell r="W455">
            <v>0</v>
          </cell>
        </row>
        <row r="456">
          <cell r="C456" t="str">
            <v>3.11.5.1</v>
          </cell>
          <cell r="D456" t="str">
            <v>Arena de cuarzo para filtro, peso específico=2.60 a 2.65, Te = 0.9mm, Cu = 1.55 a 1.6, dureza 7</v>
          </cell>
          <cell r="E456" t="str">
            <v>m3</v>
          </cell>
          <cell r="F456">
            <v>80</v>
          </cell>
          <cell r="G456">
            <v>22000</v>
          </cell>
          <cell r="H456">
            <v>1760000</v>
          </cell>
          <cell r="I456">
            <v>0.3917399852379464</v>
          </cell>
          <cell r="J456">
            <v>80</v>
          </cell>
          <cell r="L456">
            <v>80</v>
          </cell>
          <cell r="M456">
            <v>1760000</v>
          </cell>
          <cell r="N456">
            <v>0</v>
          </cell>
          <cell r="O456">
            <v>1760000</v>
          </cell>
          <cell r="R456">
            <v>0</v>
          </cell>
          <cell r="S456">
            <v>0</v>
          </cell>
          <cell r="T456">
            <v>0</v>
          </cell>
          <cell r="U456">
            <v>0</v>
          </cell>
          <cell r="V456">
            <v>80</v>
          </cell>
          <cell r="W456">
            <v>1760000</v>
          </cell>
        </row>
        <row r="457">
          <cell r="C457" t="str">
            <v>3.11.5.2</v>
          </cell>
          <cell r="D457" t="str">
            <v>Grava de canto rodado para soporte de filtro. Granulometría de acuerdo aplanos y especificaciones</v>
          </cell>
          <cell r="E457" t="str">
            <v>m3</v>
          </cell>
          <cell r="F457">
            <v>12</v>
          </cell>
          <cell r="G457">
            <v>1600</v>
          </cell>
          <cell r="H457">
            <v>19200</v>
          </cell>
          <cell r="I457">
            <v>4.2735271116866886E-3</v>
          </cell>
          <cell r="J457">
            <v>12</v>
          </cell>
          <cell r="L457">
            <v>12</v>
          </cell>
          <cell r="M457">
            <v>19200</v>
          </cell>
          <cell r="N457">
            <v>0</v>
          </cell>
          <cell r="O457">
            <v>19200</v>
          </cell>
          <cell r="R457">
            <v>0</v>
          </cell>
          <cell r="S457">
            <v>0</v>
          </cell>
          <cell r="T457">
            <v>0</v>
          </cell>
          <cell r="U457">
            <v>0</v>
          </cell>
          <cell r="V457">
            <v>12</v>
          </cell>
          <cell r="W457">
            <v>19200</v>
          </cell>
        </row>
        <row r="458">
          <cell r="C458" t="str">
            <v>3.11.5.3</v>
          </cell>
          <cell r="D458" t="str">
            <v>Canaletas de fibra de vidrio para filtros, L=2.85m</v>
          </cell>
          <cell r="E458" t="str">
            <v>un</v>
          </cell>
          <cell r="F458">
            <v>16</v>
          </cell>
          <cell r="G458">
            <v>110000</v>
          </cell>
          <cell r="H458">
            <v>1760000</v>
          </cell>
          <cell r="I458">
            <v>0.3917399852379464</v>
          </cell>
          <cell r="J458">
            <v>16</v>
          </cell>
          <cell r="L458">
            <v>16</v>
          </cell>
          <cell r="M458">
            <v>1760000</v>
          </cell>
          <cell r="N458">
            <v>0</v>
          </cell>
          <cell r="O458">
            <v>1760000</v>
          </cell>
          <cell r="R458">
            <v>0</v>
          </cell>
          <cell r="S458">
            <v>0</v>
          </cell>
          <cell r="T458">
            <v>0</v>
          </cell>
          <cell r="U458">
            <v>0</v>
          </cell>
          <cell r="V458">
            <v>16</v>
          </cell>
          <cell r="W458">
            <v>1760000</v>
          </cell>
        </row>
        <row r="459">
          <cell r="C459" t="str">
            <v>3.11.5.4</v>
          </cell>
          <cell r="D459" t="str">
            <v>Canaleta Parshall en fibra de vidrio, ancho de garganta W= 0.46m</v>
          </cell>
          <cell r="E459" t="str">
            <v>un</v>
          </cell>
          <cell r="F459">
            <v>1</v>
          </cell>
          <cell r="G459">
            <v>1250000</v>
          </cell>
          <cell r="H459">
            <v>1250000</v>
          </cell>
          <cell r="I459">
            <v>0.27822442133376873</v>
          </cell>
          <cell r="J459">
            <v>1</v>
          </cell>
          <cell r="L459">
            <v>1</v>
          </cell>
          <cell r="M459">
            <v>1250000</v>
          </cell>
          <cell r="N459">
            <v>0</v>
          </cell>
          <cell r="O459">
            <v>1250000</v>
          </cell>
          <cell r="R459">
            <v>0</v>
          </cell>
          <cell r="S459">
            <v>0</v>
          </cell>
          <cell r="T459">
            <v>0</v>
          </cell>
          <cell r="U459">
            <v>0</v>
          </cell>
          <cell r="V459">
            <v>1</v>
          </cell>
          <cell r="W459">
            <v>1250000</v>
          </cell>
        </row>
        <row r="460">
          <cell r="C460" t="str">
            <v>3.11.5.5</v>
          </cell>
          <cell r="D460" t="str">
            <v>Columna de maniobra para manejo de válvulas, incluye vástago de Ø50mm, Longitud entre 1.0 - 3.0m metros</v>
          </cell>
          <cell r="E460" t="str">
            <v>un</v>
          </cell>
          <cell r="F460">
            <v>10</v>
          </cell>
          <cell r="G460">
            <v>140000</v>
          </cell>
          <cell r="H460">
            <v>1400000</v>
          </cell>
          <cell r="I460">
            <v>0.311611351893821</v>
          </cell>
          <cell r="J460">
            <v>10</v>
          </cell>
          <cell r="L460">
            <v>10</v>
          </cell>
          <cell r="M460">
            <v>1400000</v>
          </cell>
          <cell r="N460">
            <v>0</v>
          </cell>
          <cell r="O460">
            <v>1400000</v>
          </cell>
          <cell r="R460">
            <v>0</v>
          </cell>
          <cell r="S460">
            <v>0</v>
          </cell>
          <cell r="T460">
            <v>0</v>
          </cell>
          <cell r="U460">
            <v>0</v>
          </cell>
          <cell r="V460">
            <v>10</v>
          </cell>
          <cell r="W460">
            <v>1400000</v>
          </cell>
        </row>
        <row r="461">
          <cell r="C461" t="str">
            <v>3.11.5.6</v>
          </cell>
          <cell r="D461" t="str">
            <v>Columna de maniobra para manejo de válvulas, incluye vástago de Ø50mm, Longitud entre 3.0 - 6.0m metros</v>
          </cell>
          <cell r="E461" t="str">
            <v>un</v>
          </cell>
          <cell r="F461">
            <v>14</v>
          </cell>
          <cell r="G461">
            <v>150000</v>
          </cell>
          <cell r="H461">
            <v>2100000</v>
          </cell>
          <cell r="I461">
            <v>0.46741702784073147</v>
          </cell>
          <cell r="J461">
            <v>14</v>
          </cell>
          <cell r="L461">
            <v>14</v>
          </cell>
          <cell r="M461">
            <v>2100000</v>
          </cell>
          <cell r="N461">
            <v>0</v>
          </cell>
          <cell r="O461">
            <v>2100000</v>
          </cell>
          <cell r="R461">
            <v>0</v>
          </cell>
          <cell r="S461">
            <v>0</v>
          </cell>
          <cell r="T461">
            <v>0</v>
          </cell>
          <cell r="U461">
            <v>0</v>
          </cell>
          <cell r="V461">
            <v>14</v>
          </cell>
          <cell r="W461">
            <v>2100000</v>
          </cell>
        </row>
        <row r="462">
          <cell r="C462" t="str">
            <v>3.11.5.7</v>
          </cell>
          <cell r="D462" t="str">
            <v>Falso fondo Leopold de polietileno tipo S, para lavado de filtros con aire-agua, sin capa porosa sintética de soporte de lecho, altura bloque h=305mm, ancho=279mm, largo=1220mm</v>
          </cell>
          <cell r="E462" t="str">
            <v>un</v>
          </cell>
          <cell r="F462">
            <v>0</v>
          </cell>
          <cell r="G462">
            <v>170000</v>
          </cell>
          <cell r="H462">
            <v>0</v>
          </cell>
          <cell r="I462">
            <v>0</v>
          </cell>
          <cell r="J462">
            <v>0</v>
          </cell>
          <cell r="L462">
            <v>0</v>
          </cell>
          <cell r="M462">
            <v>0</v>
          </cell>
          <cell r="N462">
            <v>0</v>
          </cell>
          <cell r="O462">
            <v>0</v>
          </cell>
          <cell r="R462">
            <v>0</v>
          </cell>
          <cell r="S462">
            <v>0</v>
          </cell>
          <cell r="T462">
            <v>0</v>
          </cell>
          <cell r="U462">
            <v>0</v>
          </cell>
          <cell r="V462">
            <v>0</v>
          </cell>
          <cell r="W462">
            <v>0</v>
          </cell>
        </row>
        <row r="463">
          <cell r="B463" t="str">
            <v>N</v>
          </cell>
          <cell r="D463" t="str">
            <v>Falso fondo Leopold de polietileno tipo S, para lavado de filtros con aire-agua, sin capa porosa sintética de soporte de lecho, altura bloque h=305mm, ancho=279mm, largo=1220mm</v>
          </cell>
          <cell r="E463" t="str">
            <v>m²</v>
          </cell>
          <cell r="F463">
            <v>76.8</v>
          </cell>
          <cell r="G463">
            <v>304037</v>
          </cell>
          <cell r="H463">
            <v>23350041.599999998</v>
          </cell>
          <cell r="J463">
            <v>76.8</v>
          </cell>
          <cell r="L463">
            <v>76.8</v>
          </cell>
          <cell r="M463">
            <v>23350041.599999998</v>
          </cell>
          <cell r="N463">
            <v>0</v>
          </cell>
          <cell r="O463">
            <v>23350041.599999998</v>
          </cell>
          <cell r="S463">
            <v>0</v>
          </cell>
          <cell r="T463">
            <v>0</v>
          </cell>
        </row>
        <row r="464">
          <cell r="C464" t="str">
            <v>3.11.5.8</v>
          </cell>
          <cell r="D464" t="str">
            <v>Peldaños HD para escalera gato, ancho=0.4m</v>
          </cell>
          <cell r="E464" t="str">
            <v>un</v>
          </cell>
          <cell r="F464">
            <v>130</v>
          </cell>
          <cell r="G464">
            <v>4500</v>
          </cell>
          <cell r="H464">
            <v>585000</v>
          </cell>
          <cell r="I464">
            <v>0.1302090291842038</v>
          </cell>
          <cell r="J464">
            <v>130</v>
          </cell>
          <cell r="L464">
            <v>130</v>
          </cell>
          <cell r="M464">
            <v>585000</v>
          </cell>
          <cell r="N464">
            <v>0</v>
          </cell>
          <cell r="O464">
            <v>585000</v>
          </cell>
          <cell r="R464">
            <v>0</v>
          </cell>
          <cell r="S464">
            <v>0</v>
          </cell>
          <cell r="T464">
            <v>0</v>
          </cell>
          <cell r="U464">
            <v>0</v>
          </cell>
          <cell r="V464">
            <v>130</v>
          </cell>
          <cell r="W464">
            <v>585000</v>
          </cell>
        </row>
        <row r="465">
          <cell r="C465" t="str">
            <v>3.11.5.9</v>
          </cell>
          <cell r="D465" t="str">
            <v>Tapas y aro construidas en hierro dúctil, dimensiones Ø0.6m y aro, para instalar en losas de concreto</v>
          </cell>
          <cell r="E465" t="str">
            <v>un</v>
          </cell>
          <cell r="F465">
            <v>12</v>
          </cell>
          <cell r="G465">
            <v>20000</v>
          </cell>
          <cell r="H465">
            <v>240000</v>
          </cell>
          <cell r="I465">
            <v>5.34190888960836E-2</v>
          </cell>
          <cell r="J465">
            <v>12</v>
          </cell>
          <cell r="L465">
            <v>12</v>
          </cell>
          <cell r="M465">
            <v>240000</v>
          </cell>
          <cell r="N465">
            <v>0</v>
          </cell>
          <cell r="O465">
            <v>240000</v>
          </cell>
          <cell r="R465">
            <v>0</v>
          </cell>
          <cell r="S465">
            <v>0</v>
          </cell>
          <cell r="T465">
            <v>0</v>
          </cell>
          <cell r="U465">
            <v>0</v>
          </cell>
          <cell r="V465">
            <v>12</v>
          </cell>
          <cell r="W465">
            <v>240000</v>
          </cell>
        </row>
        <row r="466">
          <cell r="C466" t="str">
            <v>3.11.5.10</v>
          </cell>
          <cell r="D466" t="str">
            <v>Vincha de empalme en acero para tubería Ø600mm HD con salida bridada Ø50mm</v>
          </cell>
          <cell r="E466" t="str">
            <v>un</v>
          </cell>
          <cell r="F466">
            <v>1</v>
          </cell>
          <cell r="G466">
            <v>15000</v>
          </cell>
          <cell r="H466">
            <v>15000</v>
          </cell>
          <cell r="I466">
            <v>3.338693056005225E-3</v>
          </cell>
          <cell r="J466">
            <v>1</v>
          </cell>
          <cell r="L466">
            <v>1</v>
          </cell>
          <cell r="M466">
            <v>15000</v>
          </cell>
          <cell r="N466">
            <v>0</v>
          </cell>
          <cell r="O466">
            <v>15000</v>
          </cell>
          <cell r="R466">
            <v>0</v>
          </cell>
          <cell r="S466">
            <v>0</v>
          </cell>
          <cell r="T466">
            <v>0</v>
          </cell>
          <cell r="U466">
            <v>0</v>
          </cell>
          <cell r="V466">
            <v>1</v>
          </cell>
          <cell r="W466">
            <v>15000</v>
          </cell>
        </row>
        <row r="467">
          <cell r="C467" t="str">
            <v>3.11.5.11</v>
          </cell>
          <cell r="D467" t="str">
            <v>Compuerta en acero para canales y con guías para empotrar en muro. Ancho 0.8m, altura de compuerta 0.85m, altura de fondo canal a nivel de pasillo 0.85m, con actuador manual y volanta de manejo</v>
          </cell>
          <cell r="E467" t="str">
            <v>un</v>
          </cell>
          <cell r="F467">
            <v>2</v>
          </cell>
          <cell r="G467">
            <v>5200</v>
          </cell>
          <cell r="H467">
            <v>10400</v>
          </cell>
          <cell r="I467">
            <v>2.3148271854969557E-3</v>
          </cell>
          <cell r="J467">
            <v>2</v>
          </cell>
          <cell r="L467">
            <v>2</v>
          </cell>
          <cell r="M467">
            <v>10400</v>
          </cell>
          <cell r="N467">
            <v>0</v>
          </cell>
          <cell r="O467">
            <v>10400</v>
          </cell>
          <cell r="R467">
            <v>0</v>
          </cell>
          <cell r="S467">
            <v>0</v>
          </cell>
          <cell r="T467">
            <v>0</v>
          </cell>
          <cell r="U467">
            <v>0</v>
          </cell>
          <cell r="V467">
            <v>2</v>
          </cell>
          <cell r="W467">
            <v>10400</v>
          </cell>
        </row>
        <row r="468">
          <cell r="C468" t="str">
            <v>3.11.5.12</v>
          </cell>
          <cell r="D468" t="str">
            <v xml:space="preserve">Instalación y pega con mortero de losetas de concreto reforzado dentro del canal de reparto de agua floculada en el sedimentadores, dimensiones de cada loseta 0.69*0.3m espesor de 0.1m. </v>
          </cell>
          <cell r="E468" t="str">
            <v>un</v>
          </cell>
          <cell r="F468">
            <v>52</v>
          </cell>
          <cell r="G468">
            <v>10</v>
          </cell>
          <cell r="H468">
            <v>520</v>
          </cell>
          <cell r="I468">
            <v>1.157413592748478E-4</v>
          </cell>
          <cell r="J468">
            <v>52</v>
          </cell>
          <cell r="L468">
            <v>52</v>
          </cell>
          <cell r="M468">
            <v>520</v>
          </cell>
          <cell r="N468">
            <v>0</v>
          </cell>
          <cell r="O468">
            <v>520</v>
          </cell>
          <cell r="R468">
            <v>0</v>
          </cell>
          <cell r="S468">
            <v>0</v>
          </cell>
          <cell r="T468">
            <v>0</v>
          </cell>
          <cell r="U468">
            <v>0</v>
          </cell>
          <cell r="V468">
            <v>52</v>
          </cell>
          <cell r="W468">
            <v>520</v>
          </cell>
        </row>
        <row r="469">
          <cell r="C469" t="str">
            <v>3.11.5.13</v>
          </cell>
          <cell r="D469" t="str">
            <v>Instalación de válvula de Ø300mm de membrana de polietileno salidas bridadas y sistema para operar con agua a presión. Incluye instalación de tuberías Ø25mm acero galvanizado sobre muro</v>
          </cell>
          <cell r="E469" t="str">
            <v>un</v>
          </cell>
          <cell r="F469">
            <v>2</v>
          </cell>
          <cell r="G469">
            <v>280000</v>
          </cell>
          <cell r="H469">
            <v>560000</v>
          </cell>
          <cell r="I469">
            <v>0.1246445407575284</v>
          </cell>
          <cell r="J469">
            <v>2</v>
          </cell>
          <cell r="L469">
            <v>2</v>
          </cell>
          <cell r="M469">
            <v>560000</v>
          </cell>
          <cell r="N469">
            <v>0</v>
          </cell>
          <cell r="O469">
            <v>560000</v>
          </cell>
          <cell r="R469">
            <v>0</v>
          </cell>
          <cell r="S469">
            <v>0</v>
          </cell>
          <cell r="T469">
            <v>0</v>
          </cell>
          <cell r="U469">
            <v>0</v>
          </cell>
          <cell r="V469">
            <v>2</v>
          </cell>
          <cell r="W469">
            <v>560000</v>
          </cell>
        </row>
        <row r="470">
          <cell r="C470" t="str">
            <v>3.11.5.14</v>
          </cell>
          <cell r="D470" t="str">
            <v>Instalación de tanque de polietileno para poza séptica y filtro de piedra, Volumen de 1m3</v>
          </cell>
          <cell r="E470" t="str">
            <v>un</v>
          </cell>
          <cell r="F470">
            <v>2</v>
          </cell>
          <cell r="G470">
            <v>65000</v>
          </cell>
          <cell r="H470">
            <v>130000</v>
          </cell>
          <cell r="I470">
            <v>2.893533981871195E-2</v>
          </cell>
          <cell r="J470">
            <v>2</v>
          </cell>
          <cell r="L470">
            <v>2</v>
          </cell>
          <cell r="M470">
            <v>130000</v>
          </cell>
          <cell r="N470">
            <v>0</v>
          </cell>
          <cell r="O470">
            <v>130000</v>
          </cell>
          <cell r="R470">
            <v>0</v>
          </cell>
          <cell r="S470">
            <v>0</v>
          </cell>
          <cell r="T470">
            <v>0</v>
          </cell>
          <cell r="U470">
            <v>0</v>
          </cell>
          <cell r="V470">
            <v>2</v>
          </cell>
          <cell r="W470">
            <v>130000</v>
          </cell>
        </row>
        <row r="471">
          <cell r="C471" t="str">
            <v>3.11.5.15</v>
          </cell>
          <cell r="D471" t="str">
            <v>Instalación de láminas de asbesto cemento dentro de sedimentadores, dimensiones 1.2*2.4*0.01m, incluye soportes en asbesto cemento de 0.05*0.05*1.2m</v>
          </cell>
          <cell r="E471" t="str">
            <v>un</v>
          </cell>
          <cell r="F471">
            <v>528</v>
          </cell>
          <cell r="G471">
            <v>3500</v>
          </cell>
          <cell r="H471">
            <v>1848000</v>
          </cell>
          <cell r="I471">
            <v>0.41132698449984367</v>
          </cell>
          <cell r="J471">
            <v>528</v>
          </cell>
          <cell r="L471">
            <v>528</v>
          </cell>
          <cell r="M471">
            <v>1848000</v>
          </cell>
          <cell r="N471">
            <v>0</v>
          </cell>
          <cell r="O471">
            <v>1848000</v>
          </cell>
          <cell r="R471">
            <v>0</v>
          </cell>
          <cell r="S471">
            <v>0</v>
          </cell>
          <cell r="T471">
            <v>0</v>
          </cell>
          <cell r="U471">
            <v>0</v>
          </cell>
          <cell r="V471">
            <v>528</v>
          </cell>
          <cell r="W471">
            <v>1848000</v>
          </cell>
        </row>
        <row r="472">
          <cell r="D472" t="str">
            <v>ITEMES NUEVOS</v>
          </cell>
          <cell r="F472">
            <v>0</v>
          </cell>
          <cell r="J472">
            <v>0</v>
          </cell>
          <cell r="L472">
            <v>0</v>
          </cell>
          <cell r="M472">
            <v>0</v>
          </cell>
          <cell r="N472">
            <v>0</v>
          </cell>
          <cell r="O472">
            <v>0</v>
          </cell>
          <cell r="R472">
            <v>0</v>
          </cell>
          <cell r="S472">
            <v>0</v>
          </cell>
          <cell r="T472">
            <v>0</v>
          </cell>
          <cell r="U472">
            <v>0</v>
          </cell>
        </row>
        <row r="473">
          <cell r="B473" t="str">
            <v>N</v>
          </cell>
          <cell r="D473" t="str">
            <v>Relleno en subbase para mejoramiento de terreno planta de tratamiento, al 95% del Proctor Modificado</v>
          </cell>
          <cell r="E473" t="str">
            <v>m3</v>
          </cell>
          <cell r="F473">
            <v>500</v>
          </cell>
          <cell r="G473">
            <v>56486</v>
          </cell>
          <cell r="H473">
            <v>28243000</v>
          </cell>
          <cell r="J473">
            <v>500</v>
          </cell>
          <cell r="L473">
            <v>500</v>
          </cell>
          <cell r="M473">
            <v>28243000</v>
          </cell>
          <cell r="N473">
            <v>0</v>
          </cell>
          <cell r="O473">
            <v>28243000</v>
          </cell>
          <cell r="R473">
            <v>0</v>
          </cell>
        </row>
        <row r="474">
          <cell r="B474" t="str">
            <v>N</v>
          </cell>
          <cell r="D474" t="str">
            <v>Relleno compactado a máquina con mezcla de triturado y arena gruesa en proporción 3:1</v>
          </cell>
          <cell r="E474" t="str">
            <v>m3</v>
          </cell>
          <cell r="F474">
            <v>2000</v>
          </cell>
          <cell r="G474">
            <v>70535</v>
          </cell>
          <cell r="H474">
            <v>141070000</v>
          </cell>
          <cell r="J474">
            <v>2000</v>
          </cell>
          <cell r="K474">
            <v>-500</v>
          </cell>
          <cell r="L474">
            <v>1500</v>
          </cell>
          <cell r="M474">
            <v>141070000</v>
          </cell>
          <cell r="N474">
            <v>-35267500</v>
          </cell>
          <cell r="O474">
            <v>105802500</v>
          </cell>
          <cell r="R474">
            <v>618.44000000000005</v>
          </cell>
          <cell r="S474">
            <v>0</v>
          </cell>
          <cell r="T474">
            <v>0</v>
          </cell>
          <cell r="U474">
            <v>43621665.400000006</v>
          </cell>
        </row>
        <row r="475">
          <cell r="F475">
            <v>0</v>
          </cell>
          <cell r="J475">
            <v>0</v>
          </cell>
          <cell r="L475">
            <v>0</v>
          </cell>
          <cell r="M475">
            <v>0</v>
          </cell>
          <cell r="N475">
            <v>0</v>
          </cell>
          <cell r="O475">
            <v>0</v>
          </cell>
          <cell r="R475">
            <v>0</v>
          </cell>
          <cell r="S475">
            <v>0</v>
          </cell>
          <cell r="T475">
            <v>0</v>
          </cell>
          <cell r="U475">
            <v>0</v>
          </cell>
        </row>
        <row r="476">
          <cell r="D476" t="str">
            <v>COSTO TOTAL DIRECTO</v>
          </cell>
          <cell r="F476">
            <v>0</v>
          </cell>
          <cell r="H476">
            <v>449277599</v>
          </cell>
          <cell r="J476">
            <v>0</v>
          </cell>
          <cell r="L476">
            <v>0</v>
          </cell>
          <cell r="M476">
            <v>449277599</v>
          </cell>
          <cell r="N476">
            <v>-49839764</v>
          </cell>
          <cell r="O476">
            <v>399437835</v>
          </cell>
          <cell r="R476">
            <v>0</v>
          </cell>
          <cell r="S476">
            <v>0</v>
          </cell>
          <cell r="T476">
            <v>0</v>
          </cell>
          <cell r="U476">
            <v>60752517</v>
          </cell>
          <cell r="V476">
            <v>0</v>
          </cell>
          <cell r="W476">
            <v>224911441</v>
          </cell>
        </row>
        <row r="477">
          <cell r="D477" t="str">
            <v>A,I,U,</v>
          </cell>
          <cell r="E477">
            <v>0.25</v>
          </cell>
          <cell r="F477">
            <v>0</v>
          </cell>
          <cell r="H477">
            <v>112319399.75</v>
          </cell>
          <cell r="J477">
            <v>0</v>
          </cell>
          <cell r="L477">
            <v>0</v>
          </cell>
          <cell r="M477">
            <v>112319399.75</v>
          </cell>
          <cell r="N477">
            <v>-12459941</v>
          </cell>
          <cell r="O477">
            <v>99859458.75</v>
          </cell>
          <cell r="R477">
            <v>0</v>
          </cell>
          <cell r="S477">
            <v>0</v>
          </cell>
          <cell r="T477">
            <v>0</v>
          </cell>
          <cell r="U477">
            <v>15188129.25</v>
          </cell>
          <cell r="W477">
            <v>56227860.25</v>
          </cell>
        </row>
        <row r="478">
          <cell r="B478" t="str">
            <v>TO4</v>
          </cell>
          <cell r="D478" t="str">
            <v>COSTO TOTAL OBRA CIVIL</v>
          </cell>
          <cell r="F478">
            <v>0</v>
          </cell>
          <cell r="H478">
            <v>561596999</v>
          </cell>
          <cell r="J478">
            <v>0</v>
          </cell>
          <cell r="L478">
            <v>0</v>
          </cell>
          <cell r="M478">
            <v>561596999</v>
          </cell>
          <cell r="N478">
            <v>-62299705</v>
          </cell>
          <cell r="O478">
            <v>499297294</v>
          </cell>
          <cell r="R478">
            <v>0</v>
          </cell>
          <cell r="S478">
            <v>0</v>
          </cell>
          <cell r="T478">
            <v>0</v>
          </cell>
          <cell r="U478">
            <v>75940646</v>
          </cell>
          <cell r="V478">
            <v>0</v>
          </cell>
          <cell r="W478">
            <v>281139301</v>
          </cell>
        </row>
        <row r="479">
          <cell r="B479" t="str">
            <v>T5</v>
          </cell>
          <cell r="C479" t="str">
            <v>SUMINISTRO DE EQUIPOS Y ACCESORIOS PARA EL TANQUE Y ESTACIÓN DE BOMBEO DE AGUA POTABLE (479)</v>
          </cell>
          <cell r="F479">
            <v>0</v>
          </cell>
          <cell r="J479">
            <v>0</v>
          </cell>
          <cell r="L479">
            <v>0</v>
          </cell>
          <cell r="M479">
            <v>0</v>
          </cell>
          <cell r="N479">
            <v>0</v>
          </cell>
          <cell r="O479">
            <v>0</v>
          </cell>
          <cell r="R479">
            <v>0</v>
          </cell>
          <cell r="S479">
            <v>0</v>
          </cell>
          <cell r="T479">
            <v>0</v>
          </cell>
          <cell r="U479">
            <v>0</v>
          </cell>
          <cell r="V479">
            <v>0</v>
          </cell>
          <cell r="W479">
            <v>0</v>
          </cell>
        </row>
        <row r="480">
          <cell r="C480" t="str">
            <v xml:space="preserve">ITEM  </v>
          </cell>
          <cell r="D480" t="str">
            <v>DESCRIPCION</v>
          </cell>
          <cell r="E480" t="str">
            <v xml:space="preserve">UNIDAD </v>
          </cell>
          <cell r="F480">
            <v>0</v>
          </cell>
          <cell r="G480" t="str">
            <v>V. UNITARIO</v>
          </cell>
          <cell r="H480" t="str">
            <v xml:space="preserve"> V. PARCIAL</v>
          </cell>
          <cell r="J480">
            <v>0</v>
          </cell>
          <cell r="L480">
            <v>0</v>
          </cell>
          <cell r="R480">
            <v>0</v>
          </cell>
        </row>
        <row r="481">
          <cell r="C481" t="str">
            <v>3.20.</v>
          </cell>
          <cell r="D481" t="str">
            <v>SUMINISTRO DE TUBERIAS Y ELEMENTOS DE ACUEDUCTO Y ALCANTARILLADO</v>
          </cell>
          <cell r="F481">
            <v>0</v>
          </cell>
          <cell r="J481">
            <v>0</v>
          </cell>
          <cell r="L481">
            <v>0</v>
          </cell>
          <cell r="M481">
            <v>0</v>
          </cell>
          <cell r="N481">
            <v>0</v>
          </cell>
          <cell r="O481">
            <v>0</v>
          </cell>
          <cell r="R481">
            <v>0</v>
          </cell>
          <cell r="S481">
            <v>0</v>
          </cell>
          <cell r="T481">
            <v>0</v>
          </cell>
          <cell r="U481">
            <v>0</v>
          </cell>
          <cell r="V481">
            <v>0</v>
          </cell>
          <cell r="W481">
            <v>0</v>
          </cell>
        </row>
        <row r="482">
          <cell r="C482" t="str">
            <v>3.20.1.1</v>
          </cell>
          <cell r="D482" t="str">
            <v>Suministro de Tuberias de Acueducto</v>
          </cell>
          <cell r="F482">
            <v>0</v>
          </cell>
          <cell r="J482">
            <v>0</v>
          </cell>
          <cell r="L482">
            <v>0</v>
          </cell>
          <cell r="M482">
            <v>0</v>
          </cell>
          <cell r="N482">
            <v>0</v>
          </cell>
          <cell r="O482">
            <v>0</v>
          </cell>
          <cell r="R482">
            <v>0</v>
          </cell>
          <cell r="S482">
            <v>0</v>
          </cell>
          <cell r="T482">
            <v>0</v>
          </cell>
          <cell r="U482">
            <v>0</v>
          </cell>
          <cell r="V482">
            <v>0</v>
          </cell>
          <cell r="W482">
            <v>0</v>
          </cell>
        </row>
        <row r="483">
          <cell r="C483" t="str">
            <v>3.20.1.1.1</v>
          </cell>
          <cell r="D483" t="str">
            <v>Suministro de tuberías de acueducto de polietileno de alta densidad (PEAD)</v>
          </cell>
          <cell r="F483">
            <v>0</v>
          </cell>
          <cell r="J483">
            <v>0</v>
          </cell>
          <cell r="L483">
            <v>0</v>
          </cell>
          <cell r="M483">
            <v>0</v>
          </cell>
          <cell r="N483">
            <v>0</v>
          </cell>
          <cell r="O483">
            <v>0</v>
          </cell>
          <cell r="R483">
            <v>0</v>
          </cell>
          <cell r="S483">
            <v>0</v>
          </cell>
          <cell r="T483">
            <v>0</v>
          </cell>
          <cell r="U483">
            <v>0</v>
          </cell>
          <cell r="V483">
            <v>0</v>
          </cell>
          <cell r="W483">
            <v>0</v>
          </cell>
        </row>
        <row r="484">
          <cell r="C484" t="str">
            <v>3.20.1.1.1.4</v>
          </cell>
          <cell r="D484" t="str">
            <v>Tuberías PEAD 200mm PN 10 PE 100</v>
          </cell>
          <cell r="E484" t="str">
            <v>m</v>
          </cell>
          <cell r="F484">
            <v>3</v>
          </cell>
          <cell r="G484">
            <v>75000</v>
          </cell>
          <cell r="H484">
            <v>225000</v>
          </cell>
          <cell r="I484">
            <v>3.7822554290747087E-2</v>
          </cell>
          <cell r="J484">
            <v>3</v>
          </cell>
          <cell r="L484">
            <v>3</v>
          </cell>
          <cell r="M484">
            <v>225000</v>
          </cell>
          <cell r="N484">
            <v>0</v>
          </cell>
          <cell r="O484">
            <v>225000</v>
          </cell>
          <cell r="R484">
            <v>0</v>
          </cell>
          <cell r="S484">
            <v>0</v>
          </cell>
          <cell r="T484">
            <v>0</v>
          </cell>
          <cell r="U484">
            <v>0</v>
          </cell>
          <cell r="V484">
            <v>3</v>
          </cell>
          <cell r="W484">
            <v>225000</v>
          </cell>
        </row>
        <row r="485">
          <cell r="C485" t="str">
            <v>3.20.1.2.11</v>
          </cell>
          <cell r="D485" t="str">
            <v>Suministro de medidor ultrasónico</v>
          </cell>
          <cell r="F485">
            <v>0</v>
          </cell>
          <cell r="I485">
            <v>0</v>
          </cell>
          <cell r="J485">
            <v>0</v>
          </cell>
          <cell r="L485">
            <v>0</v>
          </cell>
          <cell r="M485">
            <v>0</v>
          </cell>
          <cell r="N485">
            <v>0</v>
          </cell>
          <cell r="O485">
            <v>0</v>
          </cell>
          <cell r="R485">
            <v>0</v>
          </cell>
          <cell r="S485">
            <v>0</v>
          </cell>
          <cell r="T485">
            <v>0</v>
          </cell>
          <cell r="U485">
            <v>0</v>
          </cell>
          <cell r="V485">
            <v>0</v>
          </cell>
          <cell r="W485">
            <v>0</v>
          </cell>
        </row>
        <row r="486">
          <cell r="D486" t="str">
            <v>Medidor ultrasónico Panametrics de flujo tipo transmisor AT868, dos salidas aisladas de 4-20 mA, interfase RS 232, un canal de alimentación 100-120 VAC, salidas de totalizador, pantalla LCD de 2 líneas * 16 caracteres.</v>
          </cell>
          <cell r="F486">
            <v>0</v>
          </cell>
          <cell r="I486">
            <v>0</v>
          </cell>
          <cell r="J486">
            <v>0</v>
          </cell>
          <cell r="L486">
            <v>0</v>
          </cell>
          <cell r="M486">
            <v>0</v>
          </cell>
          <cell r="N486">
            <v>0</v>
          </cell>
          <cell r="O486">
            <v>0</v>
          </cell>
          <cell r="R486">
            <v>0</v>
          </cell>
          <cell r="S486">
            <v>0</v>
          </cell>
          <cell r="T486">
            <v>0</v>
          </cell>
          <cell r="U486">
            <v>0</v>
          </cell>
          <cell r="V486">
            <v>0</v>
          </cell>
          <cell r="W486">
            <v>0</v>
          </cell>
        </row>
        <row r="487">
          <cell r="C487" t="str">
            <v>3.20.1.2.11.4</v>
          </cell>
          <cell r="D487" t="str">
            <v>d = 500 mm</v>
          </cell>
          <cell r="E487" t="str">
            <v>un</v>
          </cell>
          <cell r="F487">
            <v>1</v>
          </cell>
          <cell r="G487">
            <v>13137000</v>
          </cell>
          <cell r="H487">
            <v>13137000</v>
          </cell>
          <cell r="I487">
            <v>2.2083328698557536</v>
          </cell>
          <cell r="J487">
            <v>1</v>
          </cell>
          <cell r="L487">
            <v>1</v>
          </cell>
          <cell r="M487">
            <v>13137000</v>
          </cell>
          <cell r="N487">
            <v>0</v>
          </cell>
          <cell r="O487">
            <v>13137000</v>
          </cell>
          <cell r="R487">
            <v>0</v>
          </cell>
          <cell r="S487">
            <v>0</v>
          </cell>
          <cell r="T487">
            <v>0</v>
          </cell>
          <cell r="U487">
            <v>0</v>
          </cell>
          <cell r="V487">
            <v>1</v>
          </cell>
          <cell r="W487">
            <v>13137000</v>
          </cell>
        </row>
        <row r="488">
          <cell r="C488" t="str">
            <v>3.20.1.2.20</v>
          </cell>
          <cell r="D488" t="str">
            <v>Adaptador porta brida de polietileno con brida suelta de acero</v>
          </cell>
          <cell r="F488">
            <v>0</v>
          </cell>
          <cell r="I488">
            <v>0</v>
          </cell>
          <cell r="J488">
            <v>0</v>
          </cell>
          <cell r="L488">
            <v>0</v>
          </cell>
          <cell r="M488">
            <v>0</v>
          </cell>
          <cell r="N488">
            <v>0</v>
          </cell>
          <cell r="O488">
            <v>0</v>
          </cell>
          <cell r="R488">
            <v>0</v>
          </cell>
          <cell r="S488">
            <v>0</v>
          </cell>
          <cell r="T488">
            <v>0</v>
          </cell>
          <cell r="U488">
            <v>0</v>
          </cell>
          <cell r="V488">
            <v>0</v>
          </cell>
          <cell r="W488">
            <v>0</v>
          </cell>
        </row>
        <row r="489">
          <cell r="C489" t="str">
            <v>3.20.1.2.20.4</v>
          </cell>
          <cell r="D489" t="str">
            <v>d = 200 mm (8")</v>
          </cell>
          <cell r="E489" t="str">
            <v>un</v>
          </cell>
          <cell r="F489">
            <v>1</v>
          </cell>
          <cell r="G489">
            <v>250560</v>
          </cell>
          <cell r="H489">
            <v>250560</v>
          </cell>
          <cell r="I489">
            <v>4.211919645817596E-2</v>
          </cell>
          <cell r="J489">
            <v>1</v>
          </cell>
          <cell r="L489">
            <v>1</v>
          </cell>
          <cell r="M489">
            <v>250560</v>
          </cell>
          <cell r="N489">
            <v>0</v>
          </cell>
          <cell r="O489">
            <v>250560</v>
          </cell>
          <cell r="R489">
            <v>0</v>
          </cell>
          <cell r="S489">
            <v>0</v>
          </cell>
          <cell r="T489">
            <v>0</v>
          </cell>
          <cell r="U489">
            <v>0</v>
          </cell>
          <cell r="V489">
            <v>1</v>
          </cell>
          <cell r="W489">
            <v>250560</v>
          </cell>
        </row>
        <row r="490">
          <cell r="C490" t="str">
            <v>3.20.1.2.30</v>
          </cell>
          <cell r="D490" t="str">
            <v>Codo 90° BxB HD Norma ISO PN 10</v>
          </cell>
          <cell r="F490">
            <v>0</v>
          </cell>
          <cell r="I490">
            <v>0</v>
          </cell>
          <cell r="J490">
            <v>0</v>
          </cell>
          <cell r="L490">
            <v>0</v>
          </cell>
          <cell r="M490">
            <v>0</v>
          </cell>
          <cell r="N490">
            <v>0</v>
          </cell>
          <cell r="O490">
            <v>0</v>
          </cell>
          <cell r="R490">
            <v>0</v>
          </cell>
          <cell r="S490">
            <v>0</v>
          </cell>
          <cell r="T490">
            <v>0</v>
          </cell>
          <cell r="U490">
            <v>0</v>
          </cell>
          <cell r="V490">
            <v>0</v>
          </cell>
          <cell r="W490">
            <v>0</v>
          </cell>
        </row>
        <row r="491">
          <cell r="C491" t="str">
            <v>3.20.1.2.30.16</v>
          </cell>
          <cell r="D491" t="str">
            <v>d = 150 mm (6")</v>
          </cell>
          <cell r="E491" t="str">
            <v>un</v>
          </cell>
          <cell r="F491">
            <v>20</v>
          </cell>
          <cell r="G491">
            <v>370272</v>
          </cell>
          <cell r="H491">
            <v>7405440</v>
          </cell>
          <cell r="I491">
            <v>1.2448562508749783</v>
          </cell>
          <cell r="J491">
            <v>20</v>
          </cell>
          <cell r="L491">
            <v>20</v>
          </cell>
          <cell r="M491">
            <v>7405440</v>
          </cell>
          <cell r="N491">
            <v>0</v>
          </cell>
          <cell r="O491">
            <v>7405440</v>
          </cell>
          <cell r="R491">
            <v>20</v>
          </cell>
          <cell r="S491">
            <v>0</v>
          </cell>
          <cell r="T491">
            <v>0</v>
          </cell>
          <cell r="U491">
            <v>7405440</v>
          </cell>
          <cell r="V491">
            <v>0</v>
          </cell>
          <cell r="W491">
            <v>0</v>
          </cell>
        </row>
        <row r="492">
          <cell r="C492" t="str">
            <v>3.20.1.2.56</v>
          </cell>
          <cell r="D492" t="str">
            <v>Pasamuro HD. Norma ISO. PN 10, L &lt;= 1 m</v>
          </cell>
          <cell r="F492">
            <v>0</v>
          </cell>
          <cell r="I492">
            <v>0</v>
          </cell>
          <cell r="J492">
            <v>0</v>
          </cell>
          <cell r="L492">
            <v>0</v>
          </cell>
          <cell r="M492">
            <v>0</v>
          </cell>
          <cell r="N492">
            <v>0</v>
          </cell>
          <cell r="O492">
            <v>0</v>
          </cell>
          <cell r="R492">
            <v>0</v>
          </cell>
          <cell r="S492">
            <v>0</v>
          </cell>
          <cell r="T492">
            <v>0</v>
          </cell>
          <cell r="U492">
            <v>0</v>
          </cell>
          <cell r="V492">
            <v>0</v>
          </cell>
          <cell r="W492">
            <v>0</v>
          </cell>
        </row>
        <row r="493">
          <cell r="C493" t="str">
            <v>3.20.1.2.56.7</v>
          </cell>
          <cell r="D493" t="str">
            <v>d = 600 mm (24”), B*E 0,75 m</v>
          </cell>
          <cell r="E493" t="str">
            <v>un</v>
          </cell>
          <cell r="F493">
            <v>1</v>
          </cell>
          <cell r="G493">
            <v>2114100</v>
          </cell>
          <cell r="H493">
            <v>2114100</v>
          </cell>
          <cell r="I493">
            <v>0.35538072011585969</v>
          </cell>
          <cell r="J493">
            <v>1</v>
          </cell>
          <cell r="L493">
            <v>1</v>
          </cell>
          <cell r="M493">
            <v>2114100</v>
          </cell>
          <cell r="N493">
            <v>0</v>
          </cell>
          <cell r="O493">
            <v>2114100</v>
          </cell>
          <cell r="R493">
            <v>0</v>
          </cell>
          <cell r="S493">
            <v>0</v>
          </cell>
          <cell r="T493">
            <v>0</v>
          </cell>
          <cell r="U493">
            <v>0</v>
          </cell>
          <cell r="V493">
            <v>1</v>
          </cell>
          <cell r="W493">
            <v>2114100</v>
          </cell>
        </row>
        <row r="494">
          <cell r="C494" t="str">
            <v>3.20.1.2.56.22</v>
          </cell>
          <cell r="D494" t="str">
            <v>d = 150 mm (6”), B*E, L=0.55m</v>
          </cell>
          <cell r="E494" t="str">
            <v>un</v>
          </cell>
          <cell r="F494">
            <v>10</v>
          </cell>
          <cell r="G494">
            <v>387730</v>
          </cell>
          <cell r="H494">
            <v>3877300</v>
          </cell>
          <cell r="I494">
            <v>0.65177506556228304</v>
          </cell>
          <cell r="J494">
            <v>10</v>
          </cell>
          <cell r="L494">
            <v>10</v>
          </cell>
          <cell r="M494">
            <v>3877300</v>
          </cell>
          <cell r="N494">
            <v>0</v>
          </cell>
          <cell r="O494">
            <v>3877300</v>
          </cell>
          <cell r="R494">
            <v>0</v>
          </cell>
          <cell r="S494">
            <v>0</v>
          </cell>
          <cell r="T494">
            <v>0</v>
          </cell>
          <cell r="U494">
            <v>0</v>
          </cell>
          <cell r="V494">
            <v>10</v>
          </cell>
          <cell r="W494">
            <v>3877300</v>
          </cell>
        </row>
        <row r="495">
          <cell r="C495" t="str">
            <v>3.20.1.2.56.23</v>
          </cell>
          <cell r="D495" t="str">
            <v>d = 200 mm (10”), B*E, L=0.65m</v>
          </cell>
          <cell r="E495" t="str">
            <v>un</v>
          </cell>
          <cell r="F495">
            <v>1</v>
          </cell>
          <cell r="G495">
            <v>579768</v>
          </cell>
          <cell r="H495">
            <v>579768</v>
          </cell>
          <cell r="I495">
            <v>9.7459140693501603E-2</v>
          </cell>
          <cell r="J495">
            <v>1</v>
          </cell>
          <cell r="L495">
            <v>1</v>
          </cell>
          <cell r="M495">
            <v>579768</v>
          </cell>
          <cell r="N495">
            <v>0</v>
          </cell>
          <cell r="O495">
            <v>579768</v>
          </cell>
          <cell r="R495">
            <v>0</v>
          </cell>
          <cell r="S495">
            <v>0</v>
          </cell>
          <cell r="T495">
            <v>0</v>
          </cell>
          <cell r="U495">
            <v>0</v>
          </cell>
          <cell r="V495">
            <v>1</v>
          </cell>
          <cell r="W495">
            <v>579768</v>
          </cell>
        </row>
        <row r="496">
          <cell r="C496" t="str">
            <v>3.20.1.2.56.24</v>
          </cell>
          <cell r="D496" t="str">
            <v>d = 200 mm (10”), B*B, L=0.60m</v>
          </cell>
          <cell r="E496" t="str">
            <v>un</v>
          </cell>
          <cell r="F496">
            <v>1</v>
          </cell>
          <cell r="G496">
            <v>579768</v>
          </cell>
          <cell r="H496">
            <v>579768</v>
          </cell>
          <cell r="I496">
            <v>9.7459140693501603E-2</v>
          </cell>
          <cell r="J496">
            <v>1</v>
          </cell>
          <cell r="L496">
            <v>1</v>
          </cell>
          <cell r="M496">
            <v>579768</v>
          </cell>
          <cell r="N496">
            <v>0</v>
          </cell>
          <cell r="O496">
            <v>579768</v>
          </cell>
          <cell r="R496">
            <v>0</v>
          </cell>
          <cell r="S496">
            <v>0</v>
          </cell>
          <cell r="T496">
            <v>0</v>
          </cell>
          <cell r="U496">
            <v>0</v>
          </cell>
          <cell r="V496">
            <v>1</v>
          </cell>
          <cell r="W496">
            <v>579768</v>
          </cell>
        </row>
        <row r="497">
          <cell r="C497" t="str">
            <v>3.20.1.2.86</v>
          </cell>
          <cell r="D497" t="str">
            <v>Suministro de válvulas y accesorios norma ISO PN 25 en HD y acero</v>
          </cell>
          <cell r="F497">
            <v>0</v>
          </cell>
          <cell r="I497">
            <v>0</v>
          </cell>
          <cell r="J497">
            <v>0</v>
          </cell>
          <cell r="L497">
            <v>0</v>
          </cell>
          <cell r="M497">
            <v>0</v>
          </cell>
          <cell r="N497">
            <v>0</v>
          </cell>
          <cell r="O497">
            <v>0</v>
          </cell>
          <cell r="R497">
            <v>0</v>
          </cell>
          <cell r="S497">
            <v>0</v>
          </cell>
          <cell r="T497">
            <v>0</v>
          </cell>
          <cell r="U497">
            <v>0</v>
          </cell>
          <cell r="V497">
            <v>0</v>
          </cell>
          <cell r="W497">
            <v>0</v>
          </cell>
        </row>
        <row r="498">
          <cell r="C498" t="str">
            <v>3.20.1.2.86.1</v>
          </cell>
          <cell r="D498" t="str">
            <v>Suministro de válvula de compuerta brida x brida norma ISO PN 25</v>
          </cell>
          <cell r="F498">
            <v>0</v>
          </cell>
          <cell r="I498">
            <v>0</v>
          </cell>
          <cell r="J498">
            <v>0</v>
          </cell>
          <cell r="L498">
            <v>0</v>
          </cell>
          <cell r="M498">
            <v>0</v>
          </cell>
          <cell r="N498">
            <v>0</v>
          </cell>
          <cell r="O498">
            <v>0</v>
          </cell>
          <cell r="R498">
            <v>0</v>
          </cell>
          <cell r="S498">
            <v>0</v>
          </cell>
          <cell r="T498">
            <v>0</v>
          </cell>
          <cell r="U498">
            <v>0</v>
          </cell>
          <cell r="V498">
            <v>0</v>
          </cell>
          <cell r="W498">
            <v>0</v>
          </cell>
        </row>
        <row r="499">
          <cell r="C499" t="str">
            <v>3.20.1.2.86.1.1</v>
          </cell>
          <cell r="D499" t="str">
            <v>d = 200 mm (8")</v>
          </cell>
          <cell r="E499" t="str">
            <v>un</v>
          </cell>
          <cell r="F499">
            <v>1</v>
          </cell>
          <cell r="G499">
            <v>1276000</v>
          </cell>
          <cell r="H499">
            <v>1276000</v>
          </cell>
          <cell r="I499">
            <v>0.21449590788885906</v>
          </cell>
          <cell r="J499">
            <v>1</v>
          </cell>
          <cell r="L499">
            <v>1</v>
          </cell>
          <cell r="M499">
            <v>1276000</v>
          </cell>
          <cell r="N499">
            <v>0</v>
          </cell>
          <cell r="O499">
            <v>1276000</v>
          </cell>
          <cell r="R499">
            <v>0</v>
          </cell>
          <cell r="S499">
            <v>0</v>
          </cell>
          <cell r="T499">
            <v>0</v>
          </cell>
          <cell r="U499">
            <v>0</v>
          </cell>
          <cell r="V499">
            <v>1</v>
          </cell>
          <cell r="W499">
            <v>1276000</v>
          </cell>
        </row>
        <row r="500">
          <cell r="C500" t="str">
            <v>3.20.1.2.86.2</v>
          </cell>
          <cell r="D500" t="str">
            <v>Suministro de válvula de mariposa brida x brida norma ISO PN 25</v>
          </cell>
          <cell r="F500">
            <v>0</v>
          </cell>
          <cell r="I500">
            <v>0</v>
          </cell>
          <cell r="J500">
            <v>0</v>
          </cell>
          <cell r="L500">
            <v>0</v>
          </cell>
          <cell r="M500">
            <v>0</v>
          </cell>
          <cell r="N500">
            <v>0</v>
          </cell>
          <cell r="O500">
            <v>0</v>
          </cell>
          <cell r="R500">
            <v>0</v>
          </cell>
          <cell r="S500">
            <v>0</v>
          </cell>
          <cell r="T500">
            <v>0</v>
          </cell>
          <cell r="U500">
            <v>0</v>
          </cell>
          <cell r="V500">
            <v>0</v>
          </cell>
          <cell r="W500">
            <v>0</v>
          </cell>
        </row>
        <row r="501">
          <cell r="C501" t="str">
            <v>3.20.1.2.86.2.5</v>
          </cell>
          <cell r="D501" t="str">
            <v>d = 300 mm (12")</v>
          </cell>
          <cell r="E501" t="str">
            <v>un</v>
          </cell>
          <cell r="F501">
            <v>3</v>
          </cell>
          <cell r="G501">
            <v>6903147.2400000002</v>
          </cell>
          <cell r="H501">
            <v>20709441.719999999</v>
          </cell>
          <cell r="I501">
            <v>3.4812621501589454</v>
          </cell>
          <cell r="J501">
            <v>3</v>
          </cell>
          <cell r="L501">
            <v>3</v>
          </cell>
          <cell r="M501">
            <v>20709441.719999999</v>
          </cell>
          <cell r="N501">
            <v>0</v>
          </cell>
          <cell r="O501">
            <v>20709441.719999999</v>
          </cell>
          <cell r="R501">
            <v>0</v>
          </cell>
          <cell r="S501">
            <v>0</v>
          </cell>
          <cell r="T501">
            <v>0</v>
          </cell>
          <cell r="U501">
            <v>0</v>
          </cell>
          <cell r="V501">
            <v>3</v>
          </cell>
          <cell r="W501">
            <v>20709441.719999999</v>
          </cell>
        </row>
        <row r="502">
          <cell r="C502" t="str">
            <v>3.20.1.2.86.3</v>
          </cell>
          <cell r="D502" t="str">
            <v>Suministro de ventosa de acción simple norma ISO PN 25</v>
          </cell>
          <cell r="F502">
            <v>0</v>
          </cell>
          <cell r="I502">
            <v>0</v>
          </cell>
          <cell r="J502">
            <v>0</v>
          </cell>
          <cell r="L502">
            <v>0</v>
          </cell>
          <cell r="M502">
            <v>0</v>
          </cell>
          <cell r="N502">
            <v>0</v>
          </cell>
          <cell r="O502">
            <v>0</v>
          </cell>
          <cell r="R502">
            <v>0</v>
          </cell>
          <cell r="S502">
            <v>0</v>
          </cell>
          <cell r="T502">
            <v>0</v>
          </cell>
          <cell r="U502">
            <v>0</v>
          </cell>
          <cell r="V502">
            <v>0</v>
          </cell>
          <cell r="W502">
            <v>0</v>
          </cell>
        </row>
        <row r="503">
          <cell r="C503" t="str">
            <v>3.20.1.2.86.3.1</v>
          </cell>
          <cell r="D503" t="str">
            <v>d = 50 mm (2")</v>
          </cell>
          <cell r="E503" t="str">
            <v>un</v>
          </cell>
          <cell r="F503">
            <v>3</v>
          </cell>
          <cell r="G503">
            <v>610972</v>
          </cell>
          <cell r="H503">
            <v>1832916</v>
          </cell>
          <cell r="I503">
            <v>0.30811362186835112</v>
          </cell>
          <cell r="J503">
            <v>3</v>
          </cell>
          <cell r="L503">
            <v>3</v>
          </cell>
          <cell r="M503">
            <v>1832916</v>
          </cell>
          <cell r="N503">
            <v>0</v>
          </cell>
          <cell r="O503">
            <v>1832916</v>
          </cell>
          <cell r="R503">
            <v>0</v>
          </cell>
          <cell r="S503">
            <v>0</v>
          </cell>
          <cell r="T503">
            <v>0</v>
          </cell>
          <cell r="U503">
            <v>0</v>
          </cell>
          <cell r="V503">
            <v>3</v>
          </cell>
          <cell r="W503">
            <v>1832916</v>
          </cell>
        </row>
        <row r="504">
          <cell r="C504" t="str">
            <v>3.20.1.2.86.4</v>
          </cell>
          <cell r="D504" t="str">
            <v>Suministro valvula anticipadora del golpe de ariete, norma ISO PN25</v>
          </cell>
          <cell r="F504">
            <v>0</v>
          </cell>
          <cell r="I504">
            <v>0</v>
          </cell>
          <cell r="J504">
            <v>0</v>
          </cell>
          <cell r="L504">
            <v>0</v>
          </cell>
          <cell r="M504">
            <v>0</v>
          </cell>
          <cell r="N504">
            <v>0</v>
          </cell>
          <cell r="O504">
            <v>0</v>
          </cell>
          <cell r="R504">
            <v>0</v>
          </cell>
          <cell r="S504">
            <v>0</v>
          </cell>
          <cell r="T504">
            <v>0</v>
          </cell>
          <cell r="U504">
            <v>0</v>
          </cell>
          <cell r="V504">
            <v>0</v>
          </cell>
          <cell r="W504">
            <v>0</v>
          </cell>
        </row>
        <row r="505">
          <cell r="C505" t="str">
            <v>3.20.1.2.86.4.1</v>
          </cell>
          <cell r="D505" t="str">
            <v>d = 200 mm (8")</v>
          </cell>
          <cell r="E505" t="str">
            <v>un</v>
          </cell>
          <cell r="F505">
            <v>1</v>
          </cell>
          <cell r="G505">
            <v>10000000</v>
          </cell>
          <cell r="H505">
            <v>10000000</v>
          </cell>
          <cell r="I505">
            <v>1.6810024129220928</v>
          </cell>
          <cell r="J505">
            <v>1</v>
          </cell>
          <cell r="L505">
            <v>1</v>
          </cell>
          <cell r="M505">
            <v>10000000</v>
          </cell>
          <cell r="N505">
            <v>0</v>
          </cell>
          <cell r="O505">
            <v>10000000</v>
          </cell>
          <cell r="R505">
            <v>0</v>
          </cell>
          <cell r="S505">
            <v>0</v>
          </cell>
          <cell r="T505">
            <v>0</v>
          </cell>
          <cell r="U505">
            <v>0</v>
          </cell>
          <cell r="V505">
            <v>1</v>
          </cell>
          <cell r="W505">
            <v>10000000</v>
          </cell>
        </row>
        <row r="506">
          <cell r="C506" t="str">
            <v>3.20.1.2.86.5</v>
          </cell>
          <cell r="D506" t="str">
            <v>Suministro de brida ciega HD norma ISO PN 25</v>
          </cell>
          <cell r="F506">
            <v>0</v>
          </cell>
          <cell r="I506">
            <v>0</v>
          </cell>
          <cell r="J506">
            <v>0</v>
          </cell>
          <cell r="L506">
            <v>0</v>
          </cell>
          <cell r="M506">
            <v>0</v>
          </cell>
          <cell r="N506">
            <v>0</v>
          </cell>
          <cell r="O506">
            <v>0</v>
          </cell>
          <cell r="R506">
            <v>0</v>
          </cell>
          <cell r="S506">
            <v>0</v>
          </cell>
          <cell r="T506">
            <v>0</v>
          </cell>
          <cell r="U506">
            <v>0</v>
          </cell>
          <cell r="V506">
            <v>0</v>
          </cell>
          <cell r="W506">
            <v>0</v>
          </cell>
        </row>
        <row r="507">
          <cell r="C507" t="str">
            <v>3.20.1.2.86.5.5</v>
          </cell>
          <cell r="D507" t="str">
            <v>d = 300 mm (12")</v>
          </cell>
          <cell r="E507" t="str">
            <v>un</v>
          </cell>
          <cell r="F507">
            <v>1</v>
          </cell>
          <cell r="G507">
            <v>283330</v>
          </cell>
          <cell r="H507">
            <v>283330</v>
          </cell>
          <cell r="I507">
            <v>4.7627841365321659E-2</v>
          </cell>
          <cell r="J507">
            <v>1</v>
          </cell>
          <cell r="L507">
            <v>1</v>
          </cell>
          <cell r="M507">
            <v>283330</v>
          </cell>
          <cell r="N507">
            <v>0</v>
          </cell>
          <cell r="O507">
            <v>283330</v>
          </cell>
          <cell r="R507">
            <v>0</v>
          </cell>
          <cell r="S507">
            <v>0</v>
          </cell>
          <cell r="T507">
            <v>0</v>
          </cell>
          <cell r="U507">
            <v>0</v>
          </cell>
          <cell r="V507">
            <v>1</v>
          </cell>
          <cell r="W507">
            <v>283330</v>
          </cell>
        </row>
        <row r="508">
          <cell r="C508" t="str">
            <v>3.20.1.2.86.5.9</v>
          </cell>
          <cell r="D508" t="str">
            <v>d = 500 mm (20")</v>
          </cell>
          <cell r="E508" t="str">
            <v>un</v>
          </cell>
          <cell r="F508">
            <v>1</v>
          </cell>
          <cell r="G508">
            <v>1216724</v>
          </cell>
          <cell r="H508">
            <v>1216724</v>
          </cell>
          <cell r="I508">
            <v>0.20453159798602205</v>
          </cell>
          <cell r="J508">
            <v>1</v>
          </cell>
          <cell r="L508">
            <v>1</v>
          </cell>
          <cell r="M508">
            <v>1216724</v>
          </cell>
          <cell r="N508">
            <v>0</v>
          </cell>
          <cell r="O508">
            <v>1216724</v>
          </cell>
          <cell r="R508">
            <v>1</v>
          </cell>
          <cell r="S508">
            <v>0</v>
          </cell>
          <cell r="T508">
            <v>0</v>
          </cell>
          <cell r="U508">
            <v>1216724</v>
          </cell>
          <cell r="V508">
            <v>0</v>
          </cell>
          <cell r="W508">
            <v>0</v>
          </cell>
        </row>
        <row r="509">
          <cell r="C509" t="str">
            <v>3.20.1.2.86.6</v>
          </cell>
          <cell r="D509" t="str">
            <v>Suministro de unión de desmontaje Norma ISO PN 25</v>
          </cell>
          <cell r="F509">
            <v>0</v>
          </cell>
          <cell r="I509">
            <v>0</v>
          </cell>
          <cell r="J509">
            <v>0</v>
          </cell>
          <cell r="L509">
            <v>0</v>
          </cell>
          <cell r="M509">
            <v>0</v>
          </cell>
          <cell r="N509">
            <v>0</v>
          </cell>
          <cell r="O509">
            <v>0</v>
          </cell>
          <cell r="R509">
            <v>0</v>
          </cell>
          <cell r="S509">
            <v>0</v>
          </cell>
          <cell r="T509">
            <v>0</v>
          </cell>
          <cell r="U509">
            <v>0</v>
          </cell>
          <cell r="V509">
            <v>0</v>
          </cell>
          <cell r="W509">
            <v>0</v>
          </cell>
        </row>
        <row r="510">
          <cell r="C510" t="str">
            <v>3.20.1.2.86.6.3</v>
          </cell>
          <cell r="D510" t="str">
            <v>d = 200 mm (8")</v>
          </cell>
          <cell r="E510" t="str">
            <v>un</v>
          </cell>
          <cell r="F510">
            <v>1</v>
          </cell>
          <cell r="G510">
            <v>950000</v>
          </cell>
          <cell r="H510">
            <v>950000</v>
          </cell>
          <cell r="I510">
            <v>0.15969522922759882</v>
          </cell>
          <cell r="J510">
            <v>1</v>
          </cell>
          <cell r="L510">
            <v>1</v>
          </cell>
          <cell r="M510">
            <v>950000</v>
          </cell>
          <cell r="N510">
            <v>0</v>
          </cell>
          <cell r="O510">
            <v>950000</v>
          </cell>
          <cell r="R510">
            <v>0</v>
          </cell>
          <cell r="S510">
            <v>0</v>
          </cell>
          <cell r="T510">
            <v>0</v>
          </cell>
          <cell r="U510">
            <v>0</v>
          </cell>
          <cell r="V510">
            <v>1</v>
          </cell>
          <cell r="W510">
            <v>950000</v>
          </cell>
        </row>
        <row r="511">
          <cell r="C511" t="str">
            <v>3.20.1.2.86.6.5</v>
          </cell>
          <cell r="D511" t="str">
            <v>d = 300 mm (12")</v>
          </cell>
          <cell r="E511" t="str">
            <v>un</v>
          </cell>
          <cell r="F511">
            <v>3</v>
          </cell>
          <cell r="G511">
            <v>2200000</v>
          </cell>
          <cell r="H511">
            <v>6600000</v>
          </cell>
          <cell r="I511">
            <v>1.1094615925285813</v>
          </cell>
          <cell r="J511">
            <v>3</v>
          </cell>
          <cell r="L511">
            <v>3</v>
          </cell>
          <cell r="M511">
            <v>6600000</v>
          </cell>
          <cell r="N511">
            <v>0</v>
          </cell>
          <cell r="O511">
            <v>6600000</v>
          </cell>
          <cell r="R511">
            <v>0</v>
          </cell>
          <cell r="S511">
            <v>0</v>
          </cell>
          <cell r="T511">
            <v>0</v>
          </cell>
          <cell r="U511">
            <v>0</v>
          </cell>
          <cell r="V511">
            <v>3</v>
          </cell>
          <cell r="W511">
            <v>6600000</v>
          </cell>
        </row>
        <row r="512">
          <cell r="C512" t="str">
            <v>3.20.1.2.86.7</v>
          </cell>
          <cell r="D512" t="str">
            <v>Codo 90° BxB HD Norma ISO PN 25</v>
          </cell>
          <cell r="F512">
            <v>0</v>
          </cell>
          <cell r="I512">
            <v>0</v>
          </cell>
          <cell r="J512">
            <v>0</v>
          </cell>
          <cell r="L512">
            <v>0</v>
          </cell>
          <cell r="M512">
            <v>0</v>
          </cell>
          <cell r="N512">
            <v>0</v>
          </cell>
          <cell r="O512">
            <v>0</v>
          </cell>
          <cell r="R512">
            <v>0</v>
          </cell>
          <cell r="S512">
            <v>0</v>
          </cell>
          <cell r="T512">
            <v>0</v>
          </cell>
          <cell r="U512">
            <v>0</v>
          </cell>
          <cell r="V512">
            <v>0</v>
          </cell>
          <cell r="W512">
            <v>0</v>
          </cell>
        </row>
        <row r="513">
          <cell r="C513" t="str">
            <v>3.20.1.2.86.7.10</v>
          </cell>
          <cell r="D513" t="str">
            <v>d = 500 mm (20")</v>
          </cell>
          <cell r="E513" t="str">
            <v>un</v>
          </cell>
          <cell r="F513">
            <v>2</v>
          </cell>
          <cell r="G513">
            <v>4354176</v>
          </cell>
          <cell r="H513">
            <v>8708352</v>
          </cell>
          <cell r="I513">
            <v>1.4638760724574933</v>
          </cell>
          <cell r="J513">
            <v>2</v>
          </cell>
          <cell r="L513">
            <v>2</v>
          </cell>
          <cell r="M513">
            <v>8708352</v>
          </cell>
          <cell r="N513">
            <v>0</v>
          </cell>
          <cell r="O513">
            <v>8708352</v>
          </cell>
          <cell r="R513">
            <v>0</v>
          </cell>
          <cell r="S513">
            <v>0</v>
          </cell>
          <cell r="T513">
            <v>0</v>
          </cell>
          <cell r="U513">
            <v>0</v>
          </cell>
          <cell r="V513">
            <v>2</v>
          </cell>
          <cell r="W513">
            <v>8708352</v>
          </cell>
        </row>
        <row r="514">
          <cell r="C514" t="str">
            <v>3.20.1.2.86.8</v>
          </cell>
          <cell r="D514" t="str">
            <v>Codo 45° BxB HD. Norma ISO. PN 25</v>
          </cell>
          <cell r="F514">
            <v>0</v>
          </cell>
          <cell r="I514">
            <v>0</v>
          </cell>
          <cell r="J514">
            <v>0</v>
          </cell>
          <cell r="L514">
            <v>0</v>
          </cell>
          <cell r="M514">
            <v>0</v>
          </cell>
          <cell r="N514">
            <v>0</v>
          </cell>
          <cell r="O514">
            <v>0</v>
          </cell>
          <cell r="R514">
            <v>0</v>
          </cell>
          <cell r="S514">
            <v>0</v>
          </cell>
          <cell r="T514">
            <v>0</v>
          </cell>
          <cell r="U514">
            <v>0</v>
          </cell>
          <cell r="V514">
            <v>0</v>
          </cell>
          <cell r="W514">
            <v>0</v>
          </cell>
        </row>
        <row r="515">
          <cell r="C515" t="str">
            <v>3.20.1.2.86.8.6</v>
          </cell>
          <cell r="D515" t="str">
            <v>d = 300 mm (12”)</v>
          </cell>
          <cell r="E515" t="str">
            <v>un</v>
          </cell>
          <cell r="F515">
            <v>4</v>
          </cell>
          <cell r="G515">
            <v>1250000</v>
          </cell>
          <cell r="H515">
            <v>5000000</v>
          </cell>
          <cell r="I515">
            <v>0.84050120646104642</v>
          </cell>
          <cell r="J515">
            <v>4</v>
          </cell>
          <cell r="L515">
            <v>4</v>
          </cell>
          <cell r="M515">
            <v>5000000</v>
          </cell>
          <cell r="N515">
            <v>0</v>
          </cell>
          <cell r="O515">
            <v>5000000</v>
          </cell>
          <cell r="R515">
            <v>0</v>
          </cell>
          <cell r="S515">
            <v>0</v>
          </cell>
          <cell r="T515">
            <v>0</v>
          </cell>
          <cell r="U515">
            <v>0</v>
          </cell>
          <cell r="V515">
            <v>4</v>
          </cell>
          <cell r="W515">
            <v>5000000</v>
          </cell>
        </row>
        <row r="516">
          <cell r="C516" t="str">
            <v>3.20.1.2.86.9</v>
          </cell>
          <cell r="D516" t="str">
            <v>Unión Brida Enchufe. Norma ISO. PN 25</v>
          </cell>
          <cell r="F516">
            <v>0</v>
          </cell>
          <cell r="I516">
            <v>0</v>
          </cell>
          <cell r="J516">
            <v>0</v>
          </cell>
          <cell r="L516">
            <v>0</v>
          </cell>
          <cell r="M516">
            <v>0</v>
          </cell>
          <cell r="N516">
            <v>0</v>
          </cell>
          <cell r="O516">
            <v>0</v>
          </cell>
          <cell r="R516">
            <v>0</v>
          </cell>
          <cell r="S516">
            <v>0</v>
          </cell>
          <cell r="T516">
            <v>0</v>
          </cell>
          <cell r="U516">
            <v>0</v>
          </cell>
          <cell r="V516">
            <v>0</v>
          </cell>
          <cell r="W516">
            <v>0</v>
          </cell>
        </row>
        <row r="517">
          <cell r="C517" t="str">
            <v>3.20.1.2.86.9.10</v>
          </cell>
          <cell r="D517" t="str">
            <v>d = 500 mm (20”), l=0,50 m</v>
          </cell>
          <cell r="E517" t="str">
            <v>un</v>
          </cell>
          <cell r="F517">
            <v>1</v>
          </cell>
          <cell r="G517">
            <v>3500000</v>
          </cell>
          <cell r="H517">
            <v>3500000</v>
          </cell>
          <cell r="I517">
            <v>0.58835084452273245</v>
          </cell>
          <cell r="J517">
            <v>1</v>
          </cell>
          <cell r="L517">
            <v>1</v>
          </cell>
          <cell r="M517">
            <v>3500000</v>
          </cell>
          <cell r="N517">
            <v>0</v>
          </cell>
          <cell r="O517">
            <v>3500000</v>
          </cell>
          <cell r="R517">
            <v>0</v>
          </cell>
          <cell r="S517">
            <v>0</v>
          </cell>
          <cell r="T517">
            <v>0</v>
          </cell>
          <cell r="U517">
            <v>0</v>
          </cell>
          <cell r="V517">
            <v>1</v>
          </cell>
          <cell r="W517">
            <v>3500000</v>
          </cell>
        </row>
        <row r="518">
          <cell r="C518" t="str">
            <v>3.20.1.2.86.10</v>
          </cell>
          <cell r="D518" t="str">
            <v>Suministro de Tee B x B x B HD. Norma ISO. PN 25</v>
          </cell>
          <cell r="F518">
            <v>0</v>
          </cell>
          <cell r="I518">
            <v>0</v>
          </cell>
          <cell r="J518">
            <v>0</v>
          </cell>
          <cell r="L518">
            <v>0</v>
          </cell>
          <cell r="M518">
            <v>0</v>
          </cell>
          <cell r="N518">
            <v>0</v>
          </cell>
          <cell r="O518">
            <v>0</v>
          </cell>
          <cell r="R518">
            <v>0</v>
          </cell>
          <cell r="S518">
            <v>0</v>
          </cell>
          <cell r="T518">
            <v>0</v>
          </cell>
          <cell r="U518">
            <v>0</v>
          </cell>
          <cell r="V518">
            <v>0</v>
          </cell>
          <cell r="W518">
            <v>0</v>
          </cell>
        </row>
        <row r="519">
          <cell r="C519" t="str">
            <v>3.20.1.2.86.10.10</v>
          </cell>
          <cell r="D519" t="str">
            <v>Tee 500 x 500 x 200 mm</v>
          </cell>
          <cell r="E519" t="str">
            <v>un</v>
          </cell>
          <cell r="F519">
            <v>1</v>
          </cell>
          <cell r="G519">
            <v>5000000</v>
          </cell>
          <cell r="H519">
            <v>5000000</v>
          </cell>
          <cell r="I519">
            <v>0.84050120646104642</v>
          </cell>
          <cell r="J519">
            <v>1</v>
          </cell>
          <cell r="L519">
            <v>1</v>
          </cell>
          <cell r="M519">
            <v>5000000</v>
          </cell>
          <cell r="N519">
            <v>0</v>
          </cell>
          <cell r="O519">
            <v>5000000</v>
          </cell>
          <cell r="R519">
            <v>1</v>
          </cell>
          <cell r="S519">
            <v>0</v>
          </cell>
          <cell r="T519">
            <v>0</v>
          </cell>
          <cell r="U519">
            <v>5000000</v>
          </cell>
          <cell r="V519">
            <v>0</v>
          </cell>
          <cell r="W519">
            <v>0</v>
          </cell>
        </row>
        <row r="520">
          <cell r="C520" t="str">
            <v>3.20.1.2.86.11</v>
          </cell>
          <cell r="D520" t="str">
            <v>Suministro de Niples (Bridados norma ISO PN25, espigo y lisos)</v>
          </cell>
          <cell r="F520">
            <v>0</v>
          </cell>
          <cell r="I520">
            <v>0</v>
          </cell>
          <cell r="J520">
            <v>0</v>
          </cell>
          <cell r="L520">
            <v>0</v>
          </cell>
          <cell r="M520">
            <v>0</v>
          </cell>
          <cell r="N520">
            <v>0</v>
          </cell>
          <cell r="O520">
            <v>0</v>
          </cell>
          <cell r="R520">
            <v>0</v>
          </cell>
          <cell r="S520">
            <v>0</v>
          </cell>
          <cell r="T520">
            <v>0</v>
          </cell>
          <cell r="U520">
            <v>0</v>
          </cell>
          <cell r="V520">
            <v>0</v>
          </cell>
          <cell r="W520">
            <v>0</v>
          </cell>
        </row>
        <row r="521">
          <cell r="C521" t="str">
            <v>3.20.1.2.86.11.4</v>
          </cell>
          <cell r="D521" t="str">
            <v>Niple HD, 200mm, Brida*Brida, L=1.90m</v>
          </cell>
          <cell r="E521" t="str">
            <v>un</v>
          </cell>
          <cell r="F521">
            <v>1</v>
          </cell>
          <cell r="G521">
            <v>1050000</v>
          </cell>
          <cell r="H521">
            <v>1050000</v>
          </cell>
          <cell r="I521">
            <v>0.17650525335681974</v>
          </cell>
          <cell r="J521">
            <v>1</v>
          </cell>
          <cell r="L521">
            <v>1</v>
          </cell>
          <cell r="M521">
            <v>1050000</v>
          </cell>
          <cell r="N521">
            <v>0</v>
          </cell>
          <cell r="O521">
            <v>1050000</v>
          </cell>
          <cell r="R521">
            <v>0</v>
          </cell>
          <cell r="S521">
            <v>0</v>
          </cell>
          <cell r="T521">
            <v>0</v>
          </cell>
          <cell r="U521">
            <v>0</v>
          </cell>
          <cell r="V521">
            <v>1</v>
          </cell>
          <cell r="W521">
            <v>1050000</v>
          </cell>
        </row>
        <row r="522">
          <cell r="C522" t="str">
            <v>3.20.1.2.86.11.10</v>
          </cell>
          <cell r="D522" t="str">
            <v>Niple HD, 500mm, Brida*Brida, L=0.45m</v>
          </cell>
          <cell r="E522" t="str">
            <v>un</v>
          </cell>
          <cell r="F522">
            <v>3</v>
          </cell>
          <cell r="G522">
            <v>2980000</v>
          </cell>
          <cell r="H522">
            <v>8940000</v>
          </cell>
          <cell r="I522">
            <v>1.5028161571523511</v>
          </cell>
          <cell r="J522">
            <v>3</v>
          </cell>
          <cell r="L522">
            <v>3</v>
          </cell>
          <cell r="M522">
            <v>8940000</v>
          </cell>
          <cell r="N522">
            <v>0</v>
          </cell>
          <cell r="O522">
            <v>8940000</v>
          </cell>
          <cell r="R522">
            <v>0</v>
          </cell>
          <cell r="S522">
            <v>0</v>
          </cell>
          <cell r="T522">
            <v>0</v>
          </cell>
          <cell r="U522">
            <v>0</v>
          </cell>
          <cell r="V522">
            <v>3</v>
          </cell>
          <cell r="W522">
            <v>8940000</v>
          </cell>
        </row>
        <row r="523">
          <cell r="C523" t="str">
            <v>3.20.1.2.86.11.11</v>
          </cell>
          <cell r="D523" t="str">
            <v>Niple HD, 500mm, Brida*Brida, L=3.37m</v>
          </cell>
          <cell r="E523" t="str">
            <v>un</v>
          </cell>
          <cell r="F523">
            <v>1</v>
          </cell>
          <cell r="G523">
            <v>4700000</v>
          </cell>
          <cell r="H523">
            <v>4700000</v>
          </cell>
          <cell r="I523">
            <v>0.7900711340733837</v>
          </cell>
          <cell r="J523">
            <v>1</v>
          </cell>
          <cell r="L523">
            <v>1</v>
          </cell>
          <cell r="M523">
            <v>4700000</v>
          </cell>
          <cell r="N523">
            <v>0</v>
          </cell>
          <cell r="O523">
            <v>4700000</v>
          </cell>
          <cell r="R523">
            <v>0</v>
          </cell>
          <cell r="S523">
            <v>0</v>
          </cell>
          <cell r="T523">
            <v>0</v>
          </cell>
          <cell r="U523">
            <v>0</v>
          </cell>
          <cell r="V523">
            <v>1</v>
          </cell>
          <cell r="W523">
            <v>4700000</v>
          </cell>
        </row>
        <row r="524">
          <cell r="C524" t="str">
            <v>3.20.1.2.86.12</v>
          </cell>
          <cell r="D524" t="str">
            <v>Suministro de válvula cheque, norma ISO PN 25</v>
          </cell>
          <cell r="F524">
            <v>0</v>
          </cell>
          <cell r="I524">
            <v>0</v>
          </cell>
          <cell r="J524">
            <v>0</v>
          </cell>
          <cell r="L524">
            <v>0</v>
          </cell>
          <cell r="M524">
            <v>0</v>
          </cell>
          <cell r="N524">
            <v>0</v>
          </cell>
          <cell r="O524">
            <v>0</v>
          </cell>
          <cell r="R524">
            <v>0</v>
          </cell>
          <cell r="S524">
            <v>0</v>
          </cell>
          <cell r="T524">
            <v>0</v>
          </cell>
          <cell r="U524">
            <v>0</v>
          </cell>
          <cell r="V524">
            <v>0</v>
          </cell>
          <cell r="W524">
            <v>0</v>
          </cell>
        </row>
        <row r="525">
          <cell r="C525" t="str">
            <v>3.20.1.2.86.12.5</v>
          </cell>
          <cell r="D525" t="str">
            <v>Válvula cheque horizontal de clapetas Ø300mm, acero, bridada</v>
          </cell>
          <cell r="E525" t="str">
            <v>un</v>
          </cell>
          <cell r="F525">
            <v>3</v>
          </cell>
          <cell r="G525">
            <v>8545140</v>
          </cell>
          <cell r="H525">
            <v>25635420</v>
          </cell>
          <cell r="I525">
            <v>4.309320287627127</v>
          </cell>
          <cell r="J525">
            <v>3</v>
          </cell>
          <cell r="L525">
            <v>3</v>
          </cell>
          <cell r="M525">
            <v>25635420</v>
          </cell>
          <cell r="N525">
            <v>0</v>
          </cell>
          <cell r="O525">
            <v>25635420</v>
          </cell>
          <cell r="R525">
            <v>0</v>
          </cell>
          <cell r="S525">
            <v>0</v>
          </cell>
          <cell r="T525">
            <v>0</v>
          </cell>
          <cell r="U525">
            <v>0</v>
          </cell>
          <cell r="V525">
            <v>3</v>
          </cell>
          <cell r="W525">
            <v>25635420</v>
          </cell>
        </row>
        <row r="526">
          <cell r="C526" t="str">
            <v>3.20.1.2.86.13</v>
          </cell>
          <cell r="D526" t="str">
            <v>Suministro de Yee BxBxB HD. Norma ISO PN25</v>
          </cell>
          <cell r="F526">
            <v>0</v>
          </cell>
          <cell r="I526">
            <v>0</v>
          </cell>
          <cell r="J526">
            <v>0</v>
          </cell>
          <cell r="L526">
            <v>0</v>
          </cell>
          <cell r="M526">
            <v>0</v>
          </cell>
          <cell r="N526">
            <v>0</v>
          </cell>
          <cell r="O526">
            <v>0</v>
          </cell>
          <cell r="R526">
            <v>0</v>
          </cell>
          <cell r="S526">
            <v>0</v>
          </cell>
          <cell r="T526">
            <v>0</v>
          </cell>
          <cell r="U526">
            <v>0</v>
          </cell>
          <cell r="V526">
            <v>0</v>
          </cell>
          <cell r="W526">
            <v>0</v>
          </cell>
        </row>
        <row r="527">
          <cell r="C527" t="str">
            <v>3.20.1.2.86.13.5</v>
          </cell>
          <cell r="D527" t="str">
            <v>Yee 500 x 300 mm</v>
          </cell>
          <cell r="E527" t="str">
            <v>un</v>
          </cell>
          <cell r="F527">
            <v>4</v>
          </cell>
          <cell r="G527">
            <v>7440355.9999999991</v>
          </cell>
          <cell r="H527">
            <v>29761423.999999996</v>
          </cell>
          <cell r="I527">
            <v>5.0029025555997473</v>
          </cell>
          <cell r="J527">
            <v>4</v>
          </cell>
          <cell r="K527">
            <v>-4</v>
          </cell>
          <cell r="L527">
            <v>0</v>
          </cell>
          <cell r="M527">
            <v>29761423.999999996</v>
          </cell>
          <cell r="N527">
            <v>-29761423.999999996</v>
          </cell>
          <cell r="O527">
            <v>0</v>
          </cell>
          <cell r="R527">
            <v>0</v>
          </cell>
          <cell r="S527">
            <v>0</v>
          </cell>
          <cell r="T527">
            <v>0</v>
          </cell>
          <cell r="U527">
            <v>0</v>
          </cell>
          <cell r="V527">
            <v>0</v>
          </cell>
          <cell r="W527">
            <v>0</v>
          </cell>
        </row>
        <row r="528">
          <cell r="C528">
            <v>3.21</v>
          </cell>
          <cell r="D528" t="str">
            <v>SUMINISTRO DE EQUIPOS MECÁNICOS Y ELÉCTROMECÁNICOS</v>
          </cell>
          <cell r="F528">
            <v>0</v>
          </cell>
          <cell r="I528">
            <v>0</v>
          </cell>
          <cell r="J528">
            <v>0</v>
          </cell>
          <cell r="L528">
            <v>0</v>
          </cell>
          <cell r="M528">
            <v>0</v>
          </cell>
          <cell r="N528">
            <v>0</v>
          </cell>
          <cell r="O528">
            <v>0</v>
          </cell>
          <cell r="R528">
            <v>0</v>
          </cell>
          <cell r="S528">
            <v>0</v>
          </cell>
          <cell r="T528">
            <v>0</v>
          </cell>
          <cell r="U528">
            <v>0</v>
          </cell>
          <cell r="V528">
            <v>0</v>
          </cell>
          <cell r="W528">
            <v>0</v>
          </cell>
        </row>
        <row r="529">
          <cell r="C529" t="str">
            <v>3.21.2</v>
          </cell>
          <cell r="D529" t="str">
            <v>Bombas centrífugas verticales multietapas</v>
          </cell>
          <cell r="F529">
            <v>0</v>
          </cell>
          <cell r="I529">
            <v>0</v>
          </cell>
          <cell r="J529">
            <v>0</v>
          </cell>
          <cell r="L529">
            <v>0</v>
          </cell>
          <cell r="M529">
            <v>0</v>
          </cell>
          <cell r="N529">
            <v>0</v>
          </cell>
          <cell r="O529">
            <v>0</v>
          </cell>
          <cell r="R529">
            <v>0</v>
          </cell>
          <cell r="S529">
            <v>0</v>
          </cell>
          <cell r="T529">
            <v>0</v>
          </cell>
          <cell r="U529">
            <v>0</v>
          </cell>
          <cell r="V529">
            <v>0</v>
          </cell>
          <cell r="W529">
            <v>0</v>
          </cell>
        </row>
        <row r="530">
          <cell r="C530" t="str">
            <v>3.21.2.2</v>
          </cell>
          <cell r="D530" t="str">
            <v xml:space="preserve">Suministro de bomba vertical para agua potable para bombeo a Sabanalarga, Qn=100LPS, presión requerida para etapa futura Hn=195.5m, Hn=144m para etapa presente, tipo vertical, 1800RPM, 460 voltios, 60 ciclos. Diferencia de nivel entre techo tanque a piso </v>
          </cell>
          <cell r="E530" t="str">
            <v>un</v>
          </cell>
          <cell r="F530">
            <v>3</v>
          </cell>
          <cell r="G530">
            <v>132350199.99999999</v>
          </cell>
          <cell r="H530">
            <v>397050599.99999994</v>
          </cell>
          <cell r="I530">
            <v>66.744301665216469</v>
          </cell>
          <cell r="J530">
            <v>3</v>
          </cell>
          <cell r="L530">
            <v>3</v>
          </cell>
          <cell r="M530">
            <v>397050599.99999994</v>
          </cell>
          <cell r="N530">
            <v>0</v>
          </cell>
          <cell r="O530">
            <v>397050599.99999994</v>
          </cell>
          <cell r="R530">
            <v>0</v>
          </cell>
          <cell r="S530">
            <v>0</v>
          </cell>
          <cell r="T530">
            <v>0</v>
          </cell>
          <cell r="U530">
            <v>0</v>
          </cell>
          <cell r="V530">
            <v>3</v>
          </cell>
          <cell r="W530">
            <v>397050599.99999994</v>
          </cell>
        </row>
        <row r="531">
          <cell r="C531" t="str">
            <v>3.21.4</v>
          </cell>
          <cell r="D531" t="str">
            <v>Suministro de actuadores electromecánicos</v>
          </cell>
          <cell r="F531">
            <v>0</v>
          </cell>
          <cell r="I531">
            <v>0</v>
          </cell>
          <cell r="J531">
            <v>0</v>
          </cell>
          <cell r="L531">
            <v>0</v>
          </cell>
          <cell r="M531">
            <v>0</v>
          </cell>
          <cell r="N531">
            <v>0</v>
          </cell>
          <cell r="O531">
            <v>0</v>
          </cell>
          <cell r="R531">
            <v>0</v>
          </cell>
          <cell r="S531">
            <v>0</v>
          </cell>
          <cell r="T531">
            <v>0</v>
          </cell>
          <cell r="U531">
            <v>0</v>
          </cell>
          <cell r="V531">
            <v>0</v>
          </cell>
          <cell r="W531">
            <v>0</v>
          </cell>
        </row>
        <row r="532">
          <cell r="C532" t="str">
            <v>3.21.4.2</v>
          </cell>
          <cell r="D532" t="str">
            <v>Actuador eléctrico para válvula Ø300mm, tiempo de maniobra 53 seg, velocidad de salida 11 rpm</v>
          </cell>
          <cell r="E532" t="str">
            <v>un</v>
          </cell>
          <cell r="F532">
            <v>3</v>
          </cell>
          <cell r="G532">
            <v>11000000</v>
          </cell>
          <cell r="H532">
            <v>33000000</v>
          </cell>
          <cell r="I532">
            <v>5.5473079626429067</v>
          </cell>
          <cell r="J532">
            <v>3</v>
          </cell>
          <cell r="L532">
            <v>3</v>
          </cell>
          <cell r="M532">
            <v>33000000</v>
          </cell>
          <cell r="N532">
            <v>0</v>
          </cell>
          <cell r="O532">
            <v>33000000</v>
          </cell>
          <cell r="R532">
            <v>0</v>
          </cell>
          <cell r="S532">
            <v>0</v>
          </cell>
          <cell r="T532">
            <v>0</v>
          </cell>
          <cell r="U532">
            <v>0</v>
          </cell>
          <cell r="V532">
            <v>3</v>
          </cell>
          <cell r="W532">
            <v>33000000</v>
          </cell>
        </row>
        <row r="533">
          <cell r="C533" t="str">
            <v>3,22</v>
          </cell>
          <cell r="D533" t="str">
            <v>SUMINISTRO DE ELEMENTOS VARIOS</v>
          </cell>
          <cell r="F533">
            <v>0</v>
          </cell>
          <cell r="I533">
            <v>0</v>
          </cell>
          <cell r="J533">
            <v>0</v>
          </cell>
          <cell r="L533">
            <v>0</v>
          </cell>
          <cell r="M533">
            <v>0</v>
          </cell>
          <cell r="N533">
            <v>0</v>
          </cell>
          <cell r="O533">
            <v>0</v>
          </cell>
          <cell r="R533">
            <v>0</v>
          </cell>
          <cell r="S533">
            <v>0</v>
          </cell>
          <cell r="T533">
            <v>0</v>
          </cell>
          <cell r="U533">
            <v>0</v>
          </cell>
          <cell r="V533">
            <v>0</v>
          </cell>
          <cell r="W533">
            <v>0</v>
          </cell>
        </row>
        <row r="534">
          <cell r="C534" t="str">
            <v>3.22.9</v>
          </cell>
          <cell r="D534" t="str">
            <v>Suministro tapas y aro construidas en hierro dúctil, con bisagras, dimensiones Ø0.6m y aro, para instalar en losas de concreto</v>
          </cell>
          <cell r="E534" t="str">
            <v>un</v>
          </cell>
          <cell r="F534">
            <v>3</v>
          </cell>
          <cell r="G534">
            <v>500000</v>
          </cell>
          <cell r="H534">
            <v>1500000</v>
          </cell>
          <cell r="I534">
            <v>0.25215036193831392</v>
          </cell>
          <cell r="J534">
            <v>3</v>
          </cell>
          <cell r="L534">
            <v>3</v>
          </cell>
          <cell r="M534">
            <v>1500000</v>
          </cell>
          <cell r="N534">
            <v>0</v>
          </cell>
          <cell r="O534">
            <v>1500000</v>
          </cell>
          <cell r="R534">
            <v>0</v>
          </cell>
          <cell r="S534">
            <v>0</v>
          </cell>
          <cell r="T534">
            <v>0</v>
          </cell>
          <cell r="U534">
            <v>0</v>
          </cell>
          <cell r="V534">
            <v>3</v>
          </cell>
          <cell r="W534">
            <v>1500000</v>
          </cell>
        </row>
        <row r="535">
          <cell r="D535" t="str">
            <v>COSTO SUMINISTRO</v>
          </cell>
          <cell r="F535">
            <v>0</v>
          </cell>
          <cell r="H535">
            <v>594883143.71999991</v>
          </cell>
          <cell r="J535">
            <v>0</v>
          </cell>
          <cell r="L535">
            <v>0</v>
          </cell>
          <cell r="M535">
            <v>594883143.71999991</v>
          </cell>
          <cell r="N535">
            <v>-29761423.999999996</v>
          </cell>
          <cell r="O535">
            <v>565121719.71999991</v>
          </cell>
          <cell r="R535">
            <v>0</v>
          </cell>
          <cell r="S535">
            <v>0</v>
          </cell>
          <cell r="T535">
            <v>0</v>
          </cell>
          <cell r="U535">
            <v>13622164</v>
          </cell>
          <cell r="V535">
            <v>0</v>
          </cell>
          <cell r="W535">
            <v>551499555.71999991</v>
          </cell>
        </row>
        <row r="536">
          <cell r="D536" t="str">
            <v>A,I,U, 12%</v>
          </cell>
          <cell r="E536">
            <v>0.12</v>
          </cell>
          <cell r="F536">
            <v>0</v>
          </cell>
          <cell r="H536">
            <v>71385977.246399984</v>
          </cell>
          <cell r="J536">
            <v>0</v>
          </cell>
          <cell r="L536">
            <v>0</v>
          </cell>
          <cell r="M536">
            <v>71385977.246399984</v>
          </cell>
          <cell r="N536">
            <v>-3571370.8799999994</v>
          </cell>
          <cell r="O536">
            <v>67814606.366399989</v>
          </cell>
          <cell r="R536">
            <v>0</v>
          </cell>
          <cell r="S536">
            <v>0</v>
          </cell>
          <cell r="T536">
            <v>0</v>
          </cell>
          <cell r="U536">
            <v>1634659.68</v>
          </cell>
          <cell r="W536">
            <v>66179946.686399989</v>
          </cell>
        </row>
        <row r="537">
          <cell r="B537" t="str">
            <v>TO5</v>
          </cell>
          <cell r="D537" t="str">
            <v>COSTO TOTAL SUMINISTRO</v>
          </cell>
          <cell r="F537">
            <v>0</v>
          </cell>
          <cell r="H537">
            <v>666269121</v>
          </cell>
          <cell r="J537">
            <v>0</v>
          </cell>
          <cell r="L537">
            <v>0</v>
          </cell>
          <cell r="M537">
            <v>666269121</v>
          </cell>
          <cell r="N537">
            <v>-33332795</v>
          </cell>
          <cell r="O537">
            <v>632936326</v>
          </cell>
          <cell r="R537">
            <v>0</v>
          </cell>
          <cell r="S537">
            <v>0</v>
          </cell>
          <cell r="T537">
            <v>0</v>
          </cell>
          <cell r="U537">
            <v>15256824</v>
          </cell>
          <cell r="V537">
            <v>0</v>
          </cell>
          <cell r="W537">
            <v>617679502</v>
          </cell>
        </row>
        <row r="538">
          <cell r="B538" t="str">
            <v>T6</v>
          </cell>
          <cell r="C538" t="str">
            <v>INSTALACION DE EQUIPOS Y ACCESORIOS  PARA TANQUE Y ESTACIÓN DE BOMBEO DE AGUA POTABLE (538)</v>
          </cell>
          <cell r="F538">
            <v>0</v>
          </cell>
          <cell r="J538">
            <v>0</v>
          </cell>
          <cell r="L538">
            <v>0</v>
          </cell>
          <cell r="M538">
            <v>0</v>
          </cell>
          <cell r="N538">
            <v>0</v>
          </cell>
          <cell r="O538">
            <v>0</v>
          </cell>
          <cell r="R538">
            <v>0</v>
          </cell>
          <cell r="S538">
            <v>0</v>
          </cell>
          <cell r="T538">
            <v>0</v>
          </cell>
          <cell r="U538">
            <v>0</v>
          </cell>
          <cell r="V538">
            <v>0</v>
          </cell>
          <cell r="W538">
            <v>0</v>
          </cell>
        </row>
        <row r="539">
          <cell r="C539" t="str">
            <v>ITEM</v>
          </cell>
          <cell r="D539" t="str">
            <v>DESCRIPCION</v>
          </cell>
          <cell r="E539" t="str">
            <v>UNIDAD</v>
          </cell>
          <cell r="F539">
            <v>0</v>
          </cell>
          <cell r="G539" t="str">
            <v>V. UNITARIO</v>
          </cell>
          <cell r="H539" t="str">
            <v>V. PARCIAL</v>
          </cell>
          <cell r="J539">
            <v>0</v>
          </cell>
          <cell r="L539">
            <v>0</v>
          </cell>
          <cell r="R539">
            <v>0</v>
          </cell>
        </row>
        <row r="540">
          <cell r="C540" t="str">
            <v>3.4</v>
          </cell>
          <cell r="D540" t="str">
            <v>INSTALACION Y CIMENTACION DE TUBERIA</v>
          </cell>
          <cell r="F540">
            <v>0</v>
          </cell>
          <cell r="J540">
            <v>0</v>
          </cell>
          <cell r="L540">
            <v>0</v>
          </cell>
          <cell r="M540">
            <v>0</v>
          </cell>
          <cell r="N540">
            <v>0</v>
          </cell>
          <cell r="O540">
            <v>0</v>
          </cell>
          <cell r="R540">
            <v>0</v>
          </cell>
          <cell r="S540">
            <v>0</v>
          </cell>
          <cell r="T540">
            <v>0</v>
          </cell>
          <cell r="U540">
            <v>0</v>
          </cell>
          <cell r="V540">
            <v>0</v>
          </cell>
          <cell r="W540">
            <v>0</v>
          </cell>
        </row>
        <row r="541">
          <cell r="C541" t="str">
            <v>3.4.4</v>
          </cell>
          <cell r="D541" t="str">
            <v>Instalación de Tuberias de Acueducto</v>
          </cell>
          <cell r="F541">
            <v>0</v>
          </cell>
          <cell r="J541">
            <v>0</v>
          </cell>
          <cell r="L541">
            <v>0</v>
          </cell>
          <cell r="M541">
            <v>0</v>
          </cell>
          <cell r="N541">
            <v>0</v>
          </cell>
          <cell r="O541">
            <v>0</v>
          </cell>
          <cell r="R541">
            <v>0</v>
          </cell>
          <cell r="S541">
            <v>0</v>
          </cell>
          <cell r="T541">
            <v>0</v>
          </cell>
          <cell r="U541">
            <v>0</v>
          </cell>
          <cell r="V541">
            <v>0</v>
          </cell>
          <cell r="W541">
            <v>0</v>
          </cell>
        </row>
        <row r="542">
          <cell r="C542" t="str">
            <v>3.4.4.1</v>
          </cell>
          <cell r="D542" t="str">
            <v xml:space="preserve">Instalación de tuberías de acueducto de polietileno de alta densidad (PEAD)  </v>
          </cell>
          <cell r="F542">
            <v>0</v>
          </cell>
          <cell r="J542">
            <v>0</v>
          </cell>
          <cell r="L542">
            <v>0</v>
          </cell>
          <cell r="M542">
            <v>0</v>
          </cell>
          <cell r="N542">
            <v>0</v>
          </cell>
          <cell r="O542">
            <v>0</v>
          </cell>
          <cell r="R542">
            <v>0</v>
          </cell>
          <cell r="S542">
            <v>0</v>
          </cell>
          <cell r="T542">
            <v>0</v>
          </cell>
          <cell r="U542">
            <v>0</v>
          </cell>
          <cell r="V542">
            <v>0</v>
          </cell>
          <cell r="W542">
            <v>0</v>
          </cell>
        </row>
        <row r="543">
          <cell r="C543" t="str">
            <v>3.4.4.1.5</v>
          </cell>
          <cell r="D543" t="str">
            <v>Tuberías PEAD 200mm PN 10 PE 100</v>
          </cell>
          <cell r="E543" t="str">
            <v>m</v>
          </cell>
          <cell r="F543">
            <v>2</v>
          </cell>
          <cell r="G543">
            <v>6050</v>
          </cell>
          <cell r="H543">
            <v>12100</v>
          </cell>
          <cell r="I543">
            <v>6.6596217775135941E-2</v>
          </cell>
          <cell r="J543">
            <v>2</v>
          </cell>
          <cell r="L543">
            <v>2</v>
          </cell>
          <cell r="M543">
            <v>12100</v>
          </cell>
          <cell r="N543">
            <v>0</v>
          </cell>
          <cell r="O543">
            <v>12100</v>
          </cell>
          <cell r="R543">
            <v>0</v>
          </cell>
          <cell r="S543">
            <v>0</v>
          </cell>
          <cell r="T543">
            <v>0</v>
          </cell>
          <cell r="U543">
            <v>0</v>
          </cell>
          <cell r="V543">
            <v>2</v>
          </cell>
          <cell r="W543">
            <v>12100</v>
          </cell>
        </row>
        <row r="544">
          <cell r="C544" t="str">
            <v>3.8</v>
          </cell>
          <cell r="D544" t="str">
            <v>INSTALACION DE  ELEMENTOS DE ACUEDUCTO Y ALCANTARILLADO</v>
          </cell>
          <cell r="F544">
            <v>0</v>
          </cell>
          <cell r="I544">
            <v>0</v>
          </cell>
          <cell r="J544">
            <v>0</v>
          </cell>
          <cell r="L544">
            <v>0</v>
          </cell>
          <cell r="M544">
            <v>0</v>
          </cell>
          <cell r="N544">
            <v>0</v>
          </cell>
          <cell r="O544">
            <v>0</v>
          </cell>
          <cell r="R544">
            <v>0</v>
          </cell>
          <cell r="S544">
            <v>0</v>
          </cell>
          <cell r="T544">
            <v>0</v>
          </cell>
          <cell r="U544">
            <v>0</v>
          </cell>
          <cell r="V544">
            <v>0</v>
          </cell>
          <cell r="W544">
            <v>0</v>
          </cell>
        </row>
        <row r="545">
          <cell r="C545" t="str">
            <v>3.8.1.11</v>
          </cell>
          <cell r="D545" t="str">
            <v>Instalación de medidor ultrasónico, Incluye el suministro e instalación de tornilleria y empaquetadura para el montaje</v>
          </cell>
          <cell r="F545">
            <v>0</v>
          </cell>
          <cell r="I545">
            <v>0</v>
          </cell>
          <cell r="J545">
            <v>0</v>
          </cell>
          <cell r="L545">
            <v>0</v>
          </cell>
          <cell r="M545">
            <v>0</v>
          </cell>
          <cell r="N545">
            <v>0</v>
          </cell>
          <cell r="O545">
            <v>0</v>
          </cell>
          <cell r="R545">
            <v>0</v>
          </cell>
          <cell r="S545">
            <v>0</v>
          </cell>
          <cell r="T545">
            <v>0</v>
          </cell>
          <cell r="U545">
            <v>0</v>
          </cell>
          <cell r="V545">
            <v>0</v>
          </cell>
          <cell r="W545">
            <v>0</v>
          </cell>
        </row>
        <row r="546">
          <cell r="C546" t="str">
            <v>3.8.1.11.4</v>
          </cell>
          <cell r="D546" t="str">
            <v>Medidor ultrasónico Panametrics de flujo tipo transmisor AT868, dos salidas aisladas de 4-20 mA, interfase RS 232, un canal de alimentación 100-120 VAC, salidas de totalizador, pantalla LCD de 2 líneas * 16 caracteres.</v>
          </cell>
          <cell r="F546">
            <v>0</v>
          </cell>
          <cell r="I546">
            <v>0</v>
          </cell>
          <cell r="J546">
            <v>0</v>
          </cell>
          <cell r="L546">
            <v>0</v>
          </cell>
          <cell r="M546">
            <v>0</v>
          </cell>
          <cell r="N546">
            <v>0</v>
          </cell>
          <cell r="O546">
            <v>0</v>
          </cell>
          <cell r="R546">
            <v>0</v>
          </cell>
          <cell r="S546">
            <v>0</v>
          </cell>
          <cell r="T546">
            <v>0</v>
          </cell>
          <cell r="U546">
            <v>0</v>
          </cell>
          <cell r="V546">
            <v>0</v>
          </cell>
          <cell r="W546">
            <v>0</v>
          </cell>
        </row>
        <row r="547">
          <cell r="D547" t="str">
            <v>d = 500 mm (20")</v>
          </cell>
          <cell r="E547" t="str">
            <v>un</v>
          </cell>
          <cell r="F547">
            <v>1</v>
          </cell>
          <cell r="G547">
            <v>980000</v>
          </cell>
          <cell r="H547">
            <v>980000</v>
          </cell>
          <cell r="I547">
            <v>5.3937432578209279</v>
          </cell>
          <cell r="J547">
            <v>1</v>
          </cell>
          <cell r="L547">
            <v>1</v>
          </cell>
          <cell r="M547">
            <v>980000</v>
          </cell>
          <cell r="N547">
            <v>0</v>
          </cell>
          <cell r="O547">
            <v>980000</v>
          </cell>
          <cell r="R547">
            <v>0</v>
          </cell>
          <cell r="S547">
            <v>0</v>
          </cell>
          <cell r="T547">
            <v>0</v>
          </cell>
          <cell r="U547">
            <v>0</v>
          </cell>
          <cell r="V547">
            <v>1</v>
          </cell>
          <cell r="W547">
            <v>980000</v>
          </cell>
        </row>
        <row r="548">
          <cell r="C548" t="str">
            <v>3.8.1.17</v>
          </cell>
          <cell r="D548" t="str">
            <v>Instalación de pasamuro HD. Norma ISO. PN 10, longitud según plano, Incluye el suministro e instalación de tornilleria y empaquetadura para el montaje</v>
          </cell>
          <cell r="F548">
            <v>0</v>
          </cell>
          <cell r="I548">
            <v>0</v>
          </cell>
          <cell r="J548">
            <v>0</v>
          </cell>
          <cell r="L548">
            <v>0</v>
          </cell>
          <cell r="M548">
            <v>0</v>
          </cell>
          <cell r="N548">
            <v>0</v>
          </cell>
          <cell r="O548">
            <v>0</v>
          </cell>
          <cell r="R548">
            <v>0</v>
          </cell>
          <cell r="S548">
            <v>0</v>
          </cell>
          <cell r="T548">
            <v>0</v>
          </cell>
          <cell r="U548">
            <v>0</v>
          </cell>
          <cell r="V548">
            <v>0</v>
          </cell>
          <cell r="W548">
            <v>0</v>
          </cell>
        </row>
        <row r="549">
          <cell r="C549" t="str">
            <v>3.8.1.17.7</v>
          </cell>
          <cell r="D549" t="str">
            <v>d = 600 mm (24”), B*E</v>
          </cell>
          <cell r="E549" t="str">
            <v>un</v>
          </cell>
          <cell r="F549">
            <v>1</v>
          </cell>
          <cell r="G549">
            <v>105500</v>
          </cell>
          <cell r="H549">
            <v>105500</v>
          </cell>
          <cell r="I549">
            <v>0.58065297316337539</v>
          </cell>
          <cell r="J549">
            <v>1</v>
          </cell>
          <cell r="L549">
            <v>1</v>
          </cell>
          <cell r="M549">
            <v>105500</v>
          </cell>
          <cell r="N549">
            <v>0</v>
          </cell>
          <cell r="O549">
            <v>105500</v>
          </cell>
          <cell r="R549">
            <v>0</v>
          </cell>
          <cell r="S549">
            <v>0</v>
          </cell>
          <cell r="T549">
            <v>0</v>
          </cell>
          <cell r="U549">
            <v>0</v>
          </cell>
          <cell r="V549">
            <v>1</v>
          </cell>
          <cell r="W549">
            <v>105500</v>
          </cell>
        </row>
        <row r="550">
          <cell r="C550" t="str">
            <v>3.8.1.17.22</v>
          </cell>
          <cell r="D550" t="str">
            <v>d = 150 mm (6”), B*E, L=0.55m</v>
          </cell>
          <cell r="E550" t="str">
            <v>un</v>
          </cell>
          <cell r="F550">
            <v>10</v>
          </cell>
          <cell r="G550">
            <v>24850</v>
          </cell>
          <cell r="H550">
            <v>248500</v>
          </cell>
          <cell r="I550">
            <v>1.367699183233164</v>
          </cell>
          <cell r="J550">
            <v>10</v>
          </cell>
          <cell r="L550">
            <v>10</v>
          </cell>
          <cell r="M550">
            <v>248500</v>
          </cell>
          <cell r="N550">
            <v>0</v>
          </cell>
          <cell r="O550">
            <v>248500</v>
          </cell>
          <cell r="R550">
            <v>0</v>
          </cell>
          <cell r="S550">
            <v>0</v>
          </cell>
          <cell r="T550">
            <v>0</v>
          </cell>
          <cell r="U550">
            <v>0</v>
          </cell>
          <cell r="V550">
            <v>10</v>
          </cell>
          <cell r="W550">
            <v>248500</v>
          </cell>
        </row>
        <row r="551">
          <cell r="C551" t="str">
            <v>3.8.1.17.23</v>
          </cell>
          <cell r="D551" t="str">
            <v>d = 200 mm (10”), E*E, L=0.65m</v>
          </cell>
          <cell r="E551" t="str">
            <v>un</v>
          </cell>
          <cell r="F551">
            <v>1</v>
          </cell>
          <cell r="G551">
            <v>33100</v>
          </cell>
          <cell r="H551">
            <v>33100</v>
          </cell>
          <cell r="I551">
            <v>0.18217643044272724</v>
          </cell>
          <cell r="J551">
            <v>1</v>
          </cell>
          <cell r="L551">
            <v>1</v>
          </cell>
          <cell r="M551">
            <v>33100</v>
          </cell>
          <cell r="N551">
            <v>0</v>
          </cell>
          <cell r="O551">
            <v>33100</v>
          </cell>
          <cell r="R551">
            <v>0</v>
          </cell>
          <cell r="S551">
            <v>0</v>
          </cell>
          <cell r="T551">
            <v>0</v>
          </cell>
          <cell r="U551">
            <v>0</v>
          </cell>
          <cell r="V551">
            <v>1</v>
          </cell>
          <cell r="W551">
            <v>33100</v>
          </cell>
        </row>
        <row r="552">
          <cell r="C552">
            <v>3.1</v>
          </cell>
          <cell r="D552" t="str">
            <v>INSTALACIÓN DE ACCESORIOS Y TRABAJOS METALMECÁNICOS</v>
          </cell>
          <cell r="F552">
            <v>0</v>
          </cell>
          <cell r="I552">
            <v>0</v>
          </cell>
          <cell r="J552">
            <v>0</v>
          </cell>
          <cell r="L552">
            <v>0</v>
          </cell>
          <cell r="M552">
            <v>0</v>
          </cell>
          <cell r="N552">
            <v>0</v>
          </cell>
          <cell r="O552">
            <v>0</v>
          </cell>
          <cell r="R552">
            <v>0</v>
          </cell>
          <cell r="S552">
            <v>0</v>
          </cell>
          <cell r="T552">
            <v>0</v>
          </cell>
          <cell r="U552">
            <v>0</v>
          </cell>
          <cell r="V552">
            <v>0</v>
          </cell>
          <cell r="W552">
            <v>0</v>
          </cell>
        </row>
        <row r="553">
          <cell r="C553" t="str">
            <v>3.10.1</v>
          </cell>
          <cell r="D553" t="str">
            <v>Trabajos metalmecánicos</v>
          </cell>
          <cell r="F553">
            <v>0</v>
          </cell>
          <cell r="I553">
            <v>0</v>
          </cell>
          <cell r="J553">
            <v>0</v>
          </cell>
          <cell r="L553">
            <v>0</v>
          </cell>
          <cell r="M553">
            <v>0</v>
          </cell>
          <cell r="N553">
            <v>0</v>
          </cell>
          <cell r="O553">
            <v>0</v>
          </cell>
          <cell r="R553">
            <v>0</v>
          </cell>
          <cell r="S553">
            <v>0</v>
          </cell>
          <cell r="T553">
            <v>0</v>
          </cell>
          <cell r="U553">
            <v>0</v>
          </cell>
          <cell r="V553">
            <v>0</v>
          </cell>
          <cell r="W553">
            <v>0</v>
          </cell>
        </row>
        <row r="554">
          <cell r="C554" t="str">
            <v>3.10.1.3</v>
          </cell>
          <cell r="D554" t="str">
            <v>Fabricación e instalación de tapas en aluminio</v>
          </cell>
          <cell r="E554" t="str">
            <v>m2</v>
          </cell>
          <cell r="F554">
            <v>7.5</v>
          </cell>
          <cell r="G554">
            <v>140000</v>
          </cell>
          <cell r="H554">
            <v>1050000</v>
          </cell>
          <cell r="I554">
            <v>5.7790106333795652</v>
          </cell>
          <cell r="J554">
            <v>7.5</v>
          </cell>
          <cell r="L554">
            <v>7.5</v>
          </cell>
          <cell r="M554">
            <v>1050000</v>
          </cell>
          <cell r="N554">
            <v>0</v>
          </cell>
          <cell r="O554">
            <v>1050000</v>
          </cell>
          <cell r="R554">
            <v>0</v>
          </cell>
          <cell r="S554">
            <v>0</v>
          </cell>
          <cell r="T554">
            <v>0</v>
          </cell>
          <cell r="U554">
            <v>0</v>
          </cell>
          <cell r="V554">
            <v>7.5</v>
          </cell>
          <cell r="W554">
            <v>1050000</v>
          </cell>
        </row>
        <row r="555">
          <cell r="C555" t="str">
            <v>3.10.1.4</v>
          </cell>
          <cell r="D555" t="str">
            <v>Fabricación e instalación de soporte en acero inoxidable para desague Ø200mm, para soportar en muro de concreto</v>
          </cell>
          <cell r="E555" t="str">
            <v>un</v>
          </cell>
          <cell r="F555">
            <v>1</v>
          </cell>
          <cell r="G555">
            <v>320000</v>
          </cell>
          <cell r="H555">
            <v>320000</v>
          </cell>
          <cell r="I555">
            <v>1.7612222882680582</v>
          </cell>
          <cell r="J555">
            <v>1</v>
          </cell>
          <cell r="L555">
            <v>1</v>
          </cell>
          <cell r="M555">
            <v>320000</v>
          </cell>
          <cell r="N555">
            <v>0</v>
          </cell>
          <cell r="O555">
            <v>320000</v>
          </cell>
          <cell r="R555">
            <v>0</v>
          </cell>
          <cell r="S555">
            <v>0</v>
          </cell>
          <cell r="T555">
            <v>0</v>
          </cell>
          <cell r="U555">
            <v>0</v>
          </cell>
          <cell r="V555">
            <v>1</v>
          </cell>
          <cell r="W555">
            <v>320000</v>
          </cell>
        </row>
        <row r="556">
          <cell r="C556" t="str">
            <v>3.10.1.5</v>
          </cell>
          <cell r="D556" t="str">
            <v>Fabricación e instalación de campana en acero inoxidable para desague. Conexión brida Ø200 extremo liso Ø400mm, h=0.12m</v>
          </cell>
          <cell r="E556" t="str">
            <v>un</v>
          </cell>
          <cell r="F556">
            <v>1</v>
          </cell>
          <cell r="G556">
            <v>420000</v>
          </cell>
          <cell r="H556">
            <v>420000</v>
          </cell>
          <cell r="I556">
            <v>2.3116042533518262</v>
          </cell>
          <cell r="J556">
            <v>1</v>
          </cell>
          <cell r="L556">
            <v>1</v>
          </cell>
          <cell r="M556">
            <v>420000</v>
          </cell>
          <cell r="N556">
            <v>0</v>
          </cell>
          <cell r="O556">
            <v>420000</v>
          </cell>
          <cell r="R556">
            <v>0</v>
          </cell>
          <cell r="S556">
            <v>0</v>
          </cell>
          <cell r="T556">
            <v>0</v>
          </cell>
          <cell r="U556">
            <v>0</v>
          </cell>
          <cell r="V556">
            <v>1</v>
          </cell>
          <cell r="W556">
            <v>420000</v>
          </cell>
        </row>
        <row r="557">
          <cell r="C557">
            <v>3.11</v>
          </cell>
          <cell r="D557" t="str">
            <v>INSTALACION DE EQUIPOS MECÁNICOS Y ELÉCTROMECÁNICOS</v>
          </cell>
          <cell r="F557">
            <v>0</v>
          </cell>
          <cell r="I557">
            <v>0</v>
          </cell>
          <cell r="J557">
            <v>0</v>
          </cell>
          <cell r="L557">
            <v>0</v>
          </cell>
          <cell r="M557">
            <v>0</v>
          </cell>
          <cell r="N557">
            <v>0</v>
          </cell>
          <cell r="O557">
            <v>0</v>
          </cell>
          <cell r="R557">
            <v>0</v>
          </cell>
          <cell r="S557">
            <v>0</v>
          </cell>
          <cell r="T557">
            <v>0</v>
          </cell>
          <cell r="U557">
            <v>0</v>
          </cell>
          <cell r="V557">
            <v>0</v>
          </cell>
          <cell r="W557">
            <v>0</v>
          </cell>
        </row>
        <row r="558">
          <cell r="C558" t="str">
            <v>3.11.1</v>
          </cell>
          <cell r="D558" t="str">
            <v>Bombas centrífugas</v>
          </cell>
          <cell r="F558">
            <v>0</v>
          </cell>
          <cell r="I558">
            <v>0</v>
          </cell>
          <cell r="J558">
            <v>0</v>
          </cell>
          <cell r="L558">
            <v>0</v>
          </cell>
          <cell r="M558">
            <v>0</v>
          </cell>
          <cell r="N558">
            <v>0</v>
          </cell>
          <cell r="O558">
            <v>0</v>
          </cell>
          <cell r="R558">
            <v>0</v>
          </cell>
          <cell r="S558">
            <v>0</v>
          </cell>
          <cell r="T558">
            <v>0</v>
          </cell>
          <cell r="U558">
            <v>0</v>
          </cell>
          <cell r="V558">
            <v>0</v>
          </cell>
          <cell r="W558">
            <v>0</v>
          </cell>
        </row>
        <row r="559">
          <cell r="C559" t="str">
            <v>3.11.1.3</v>
          </cell>
          <cell r="D559" t="str">
            <v>Instalación de dos bombas verticales para agua potable para bombeo a Sabanalarga, Qn=100LPS por bomba, presión Hn=132m para etapa presente, tipo vertical, 1800RPM, 460 voltios, 60 ciclos. con el múltiple de impulsión Ø500mm y Ø300mm en HD, distribución se</v>
          </cell>
          <cell r="E559" t="str">
            <v>gl</v>
          </cell>
          <cell r="F559">
            <v>1</v>
          </cell>
          <cell r="G559">
            <v>15000000</v>
          </cell>
          <cell r="H559">
            <v>15000000</v>
          </cell>
          <cell r="I559">
            <v>82.55729476256522</v>
          </cell>
          <cell r="J559">
            <v>1</v>
          </cell>
          <cell r="L559">
            <v>1</v>
          </cell>
          <cell r="M559">
            <v>15000000</v>
          </cell>
          <cell r="N559">
            <v>0</v>
          </cell>
          <cell r="O559">
            <v>15000000</v>
          </cell>
          <cell r="R559">
            <v>0</v>
          </cell>
          <cell r="S559">
            <v>0</v>
          </cell>
          <cell r="T559">
            <v>0</v>
          </cell>
          <cell r="U559">
            <v>0</v>
          </cell>
          <cell r="V559">
            <v>1</v>
          </cell>
          <cell r="W559">
            <v>15000000</v>
          </cell>
        </row>
        <row r="560">
          <cell r="D560" t="str">
            <v>COSTO TOTAL DIRECTO</v>
          </cell>
          <cell r="F560">
            <v>0</v>
          </cell>
          <cell r="H560">
            <v>18169200</v>
          </cell>
          <cell r="J560">
            <v>0</v>
          </cell>
          <cell r="L560">
            <v>0</v>
          </cell>
          <cell r="M560">
            <v>18169200</v>
          </cell>
          <cell r="N560">
            <v>0</v>
          </cell>
          <cell r="O560">
            <v>18169200</v>
          </cell>
          <cell r="R560">
            <v>0</v>
          </cell>
          <cell r="S560">
            <v>0</v>
          </cell>
          <cell r="T560">
            <v>0</v>
          </cell>
          <cell r="U560">
            <v>0</v>
          </cell>
          <cell r="V560">
            <v>0</v>
          </cell>
          <cell r="W560">
            <v>18169200</v>
          </cell>
        </row>
        <row r="561">
          <cell r="D561" t="str">
            <v>A,I,U, 25%</v>
          </cell>
          <cell r="E561">
            <v>0.25</v>
          </cell>
          <cell r="F561">
            <v>0</v>
          </cell>
          <cell r="H561">
            <v>4542300</v>
          </cell>
          <cell r="J561">
            <v>0</v>
          </cell>
          <cell r="L561">
            <v>0</v>
          </cell>
          <cell r="M561">
            <v>4542300</v>
          </cell>
          <cell r="N561">
            <v>0</v>
          </cell>
          <cell r="O561">
            <v>4542300</v>
          </cell>
          <cell r="R561">
            <v>0</v>
          </cell>
          <cell r="S561">
            <v>0</v>
          </cell>
          <cell r="T561">
            <v>0</v>
          </cell>
          <cell r="U561">
            <v>0</v>
          </cell>
          <cell r="W561">
            <v>4542300</v>
          </cell>
        </row>
        <row r="562">
          <cell r="B562" t="str">
            <v>TO6</v>
          </cell>
          <cell r="D562" t="str">
            <v>COSTO TOTAL OBRA CIVIL</v>
          </cell>
          <cell r="F562">
            <v>0</v>
          </cell>
          <cell r="H562">
            <v>22711500</v>
          </cell>
          <cell r="J562">
            <v>0</v>
          </cell>
          <cell r="L562">
            <v>0</v>
          </cell>
          <cell r="M562">
            <v>22711500</v>
          </cell>
          <cell r="N562">
            <v>0</v>
          </cell>
          <cell r="O562">
            <v>22711500</v>
          </cell>
          <cell r="R562">
            <v>0</v>
          </cell>
          <cell r="S562">
            <v>0</v>
          </cell>
          <cell r="T562">
            <v>0</v>
          </cell>
          <cell r="U562">
            <v>0</v>
          </cell>
          <cell r="V562">
            <v>0</v>
          </cell>
          <cell r="W562">
            <v>22711500</v>
          </cell>
        </row>
        <row r="563">
          <cell r="B563" t="str">
            <v>T7</v>
          </cell>
          <cell r="C563" t="str">
            <v>SUMINISTRO DE EQUIPOS PARA EL SISTEMA DE CLORACION DEL AGUA (563)</v>
          </cell>
          <cell r="F563">
            <v>0</v>
          </cell>
          <cell r="J563">
            <v>0</v>
          </cell>
          <cell r="L563">
            <v>0</v>
          </cell>
          <cell r="M563">
            <v>0</v>
          </cell>
          <cell r="N563">
            <v>0</v>
          </cell>
          <cell r="O563">
            <v>0</v>
          </cell>
          <cell r="R563">
            <v>0</v>
          </cell>
          <cell r="S563">
            <v>0</v>
          </cell>
          <cell r="T563">
            <v>0</v>
          </cell>
          <cell r="U563">
            <v>0</v>
          </cell>
          <cell r="V563">
            <v>0</v>
          </cell>
          <cell r="W563">
            <v>0</v>
          </cell>
        </row>
        <row r="564">
          <cell r="C564" t="str">
            <v xml:space="preserve">ITEM  </v>
          </cell>
          <cell r="D564" t="str">
            <v>DESCRIPCION</v>
          </cell>
          <cell r="E564" t="str">
            <v xml:space="preserve">UNIDAD </v>
          </cell>
          <cell r="F564">
            <v>0</v>
          </cell>
          <cell r="G564" t="str">
            <v>V. UNITARIO</v>
          </cell>
          <cell r="H564" t="str">
            <v xml:space="preserve"> V. PARCIAL</v>
          </cell>
          <cell r="J564">
            <v>0</v>
          </cell>
          <cell r="L564">
            <v>0</v>
          </cell>
          <cell r="R564">
            <v>0</v>
          </cell>
        </row>
        <row r="565">
          <cell r="C565" t="str">
            <v>3.20.1.1</v>
          </cell>
          <cell r="D565" t="str">
            <v>Suministro de Tuberias de Acueducto</v>
          </cell>
          <cell r="F565">
            <v>0</v>
          </cell>
          <cell r="J565">
            <v>0</v>
          </cell>
          <cell r="L565">
            <v>0</v>
          </cell>
          <cell r="M565">
            <v>0</v>
          </cell>
          <cell r="N565">
            <v>0</v>
          </cell>
          <cell r="O565">
            <v>0</v>
          </cell>
          <cell r="R565">
            <v>0</v>
          </cell>
          <cell r="S565">
            <v>0</v>
          </cell>
          <cell r="T565">
            <v>0</v>
          </cell>
          <cell r="U565">
            <v>0</v>
          </cell>
          <cell r="V565">
            <v>0</v>
          </cell>
          <cell r="W565">
            <v>0</v>
          </cell>
        </row>
        <row r="566">
          <cell r="C566" t="str">
            <v>3.20.1.1.1</v>
          </cell>
          <cell r="D566" t="str">
            <v>Suministro de tuberías de acueducto de polietileno de alta densidad (PEAD)</v>
          </cell>
          <cell r="F566">
            <v>0</v>
          </cell>
          <cell r="J566">
            <v>0</v>
          </cell>
          <cell r="L566">
            <v>0</v>
          </cell>
          <cell r="M566">
            <v>0</v>
          </cell>
          <cell r="N566">
            <v>0</v>
          </cell>
          <cell r="O566">
            <v>0</v>
          </cell>
          <cell r="R566">
            <v>0</v>
          </cell>
          <cell r="S566">
            <v>0</v>
          </cell>
          <cell r="T566">
            <v>0</v>
          </cell>
          <cell r="U566">
            <v>0</v>
          </cell>
          <cell r="V566">
            <v>0</v>
          </cell>
          <cell r="W566">
            <v>0</v>
          </cell>
        </row>
        <row r="567">
          <cell r="C567" t="str">
            <v>3.20.1.1.1.1</v>
          </cell>
          <cell r="D567" t="str">
            <v>Tuberías PEAD 90mm PN 10 PE 100</v>
          </cell>
          <cell r="E567" t="str">
            <v>m</v>
          </cell>
          <cell r="F567">
            <v>6</v>
          </cell>
          <cell r="G567">
            <v>12000</v>
          </cell>
          <cell r="H567">
            <v>72000</v>
          </cell>
          <cell r="I567">
            <v>7.5472346194402545E-2</v>
          </cell>
          <cell r="J567">
            <v>6</v>
          </cell>
          <cell r="L567">
            <v>6</v>
          </cell>
          <cell r="M567">
            <v>72000</v>
          </cell>
          <cell r="N567">
            <v>0</v>
          </cell>
          <cell r="O567">
            <v>72000</v>
          </cell>
          <cell r="R567">
            <v>0</v>
          </cell>
          <cell r="S567">
            <v>0</v>
          </cell>
          <cell r="T567">
            <v>0</v>
          </cell>
          <cell r="U567">
            <v>0</v>
          </cell>
          <cell r="V567">
            <v>6</v>
          </cell>
          <cell r="W567">
            <v>72000</v>
          </cell>
        </row>
        <row r="568">
          <cell r="C568" t="str">
            <v>3.20.1.1.4</v>
          </cell>
          <cell r="D568" t="str">
            <v>Suministro de tuberías de acueducto de polietileno para acometidas</v>
          </cell>
          <cell r="F568">
            <v>0</v>
          </cell>
          <cell r="I568">
            <v>0</v>
          </cell>
          <cell r="J568">
            <v>0</v>
          </cell>
          <cell r="L568">
            <v>0</v>
          </cell>
          <cell r="M568">
            <v>0</v>
          </cell>
          <cell r="N568">
            <v>0</v>
          </cell>
          <cell r="O568">
            <v>0</v>
          </cell>
          <cell r="R568">
            <v>0</v>
          </cell>
          <cell r="S568">
            <v>0</v>
          </cell>
          <cell r="T568">
            <v>0</v>
          </cell>
          <cell r="U568">
            <v>0</v>
          </cell>
          <cell r="V568">
            <v>0</v>
          </cell>
          <cell r="W568">
            <v>0</v>
          </cell>
        </row>
        <row r="569">
          <cell r="C569" t="str">
            <v>3.20.1.1.4.5</v>
          </cell>
          <cell r="D569" t="str">
            <v>Tuberia de Polietileno Diametro 63 mm PN 10</v>
          </cell>
          <cell r="E569" t="str">
            <v>m</v>
          </cell>
          <cell r="F569">
            <v>125</v>
          </cell>
          <cell r="G569">
            <v>5900</v>
          </cell>
          <cell r="H569">
            <v>737500</v>
          </cell>
          <cell r="I569">
            <v>0.77306743497738717</v>
          </cell>
          <cell r="J569">
            <v>125</v>
          </cell>
          <cell r="L569">
            <v>125</v>
          </cell>
          <cell r="M569">
            <v>737500</v>
          </cell>
          <cell r="N569">
            <v>0</v>
          </cell>
          <cell r="O569">
            <v>737500</v>
          </cell>
          <cell r="R569">
            <v>0</v>
          </cell>
          <cell r="S569">
            <v>0</v>
          </cell>
          <cell r="T569">
            <v>0</v>
          </cell>
          <cell r="U569">
            <v>0</v>
          </cell>
          <cell r="V569">
            <v>125</v>
          </cell>
          <cell r="W569">
            <v>737500</v>
          </cell>
        </row>
        <row r="570">
          <cell r="C570" t="str">
            <v>3.20.1.2.1</v>
          </cell>
          <cell r="D570" t="str">
            <v>Suministro de válvula de compuerta brida x brida norma ISO PN 10</v>
          </cell>
          <cell r="F570">
            <v>0</v>
          </cell>
          <cell r="I570">
            <v>0</v>
          </cell>
          <cell r="J570">
            <v>0</v>
          </cell>
          <cell r="L570">
            <v>0</v>
          </cell>
          <cell r="M570">
            <v>0</v>
          </cell>
          <cell r="N570">
            <v>0</v>
          </cell>
          <cell r="O570">
            <v>0</v>
          </cell>
          <cell r="R570">
            <v>0</v>
          </cell>
          <cell r="S570">
            <v>0</v>
          </cell>
          <cell r="T570">
            <v>0</v>
          </cell>
          <cell r="U570">
            <v>0</v>
          </cell>
          <cell r="V570">
            <v>0</v>
          </cell>
          <cell r="W570">
            <v>0</v>
          </cell>
        </row>
        <row r="571">
          <cell r="C571" t="str">
            <v>3.20.1.2.1.2</v>
          </cell>
          <cell r="D571" t="str">
            <v>d= 80 mm (3")</v>
          </cell>
          <cell r="E571" t="str">
            <v>un</v>
          </cell>
          <cell r="F571">
            <v>1</v>
          </cell>
          <cell r="G571">
            <v>375932.8</v>
          </cell>
          <cell r="H571">
            <v>375932.8</v>
          </cell>
          <cell r="I571">
            <v>0.39406292260320958</v>
          </cell>
          <cell r="J571">
            <v>1</v>
          </cell>
          <cell r="L571">
            <v>1</v>
          </cell>
          <cell r="M571">
            <v>375932.8</v>
          </cell>
          <cell r="N571">
            <v>0</v>
          </cell>
          <cell r="O571">
            <v>375932.8</v>
          </cell>
          <cell r="R571">
            <v>1</v>
          </cell>
          <cell r="S571">
            <v>0</v>
          </cell>
          <cell r="T571">
            <v>0</v>
          </cell>
          <cell r="U571">
            <v>375932.8</v>
          </cell>
          <cell r="V571">
            <v>0</v>
          </cell>
          <cell r="W571">
            <v>0</v>
          </cell>
        </row>
        <row r="572">
          <cell r="C572" t="str">
            <v>3.20.1.2.20</v>
          </cell>
          <cell r="D572" t="str">
            <v>Adaptador porta brida de polietileno con brida suelta de acero</v>
          </cell>
          <cell r="F572">
            <v>0</v>
          </cell>
          <cell r="I572">
            <v>0</v>
          </cell>
          <cell r="J572">
            <v>0</v>
          </cell>
          <cell r="L572">
            <v>0</v>
          </cell>
          <cell r="M572">
            <v>0</v>
          </cell>
          <cell r="N572">
            <v>0</v>
          </cell>
          <cell r="O572">
            <v>0</v>
          </cell>
          <cell r="R572">
            <v>0</v>
          </cell>
          <cell r="S572">
            <v>0</v>
          </cell>
          <cell r="T572">
            <v>0</v>
          </cell>
          <cell r="U572">
            <v>0</v>
          </cell>
          <cell r="V572">
            <v>0</v>
          </cell>
          <cell r="W572">
            <v>0</v>
          </cell>
        </row>
        <row r="573">
          <cell r="C573" t="str">
            <v>3.20.1.2.20.1</v>
          </cell>
          <cell r="D573" t="str">
            <v>d= 90 mm (3")</v>
          </cell>
          <cell r="E573" t="str">
            <v>un</v>
          </cell>
          <cell r="F573">
            <v>2</v>
          </cell>
          <cell r="G573">
            <v>68904</v>
          </cell>
          <cell r="H573">
            <v>137808</v>
          </cell>
          <cell r="I573">
            <v>0.14445407061608645</v>
          </cell>
          <cell r="J573">
            <v>2</v>
          </cell>
          <cell r="L573">
            <v>2</v>
          </cell>
          <cell r="M573">
            <v>137808</v>
          </cell>
          <cell r="N573">
            <v>0</v>
          </cell>
          <cell r="O573">
            <v>137808</v>
          </cell>
          <cell r="R573">
            <v>0</v>
          </cell>
          <cell r="S573">
            <v>0</v>
          </cell>
          <cell r="T573">
            <v>0</v>
          </cell>
          <cell r="U573">
            <v>0</v>
          </cell>
          <cell r="V573">
            <v>2</v>
          </cell>
          <cell r="W573">
            <v>137808</v>
          </cell>
        </row>
        <row r="574">
          <cell r="C574" t="str">
            <v>3.20.1.2.68</v>
          </cell>
          <cell r="D574" t="str">
            <v>Suministro de Codos de polietileno PE 100 PN 10 a tope</v>
          </cell>
          <cell r="F574">
            <v>0</v>
          </cell>
          <cell r="I574">
            <v>0</v>
          </cell>
          <cell r="J574">
            <v>0</v>
          </cell>
          <cell r="L574">
            <v>0</v>
          </cell>
          <cell r="M574">
            <v>0</v>
          </cell>
          <cell r="N574">
            <v>0</v>
          </cell>
          <cell r="O574">
            <v>0</v>
          </cell>
          <cell r="R574">
            <v>0</v>
          </cell>
          <cell r="S574">
            <v>0</v>
          </cell>
          <cell r="T574">
            <v>0</v>
          </cell>
          <cell r="U574">
            <v>0</v>
          </cell>
          <cell r="V574">
            <v>0</v>
          </cell>
          <cell r="W574">
            <v>0</v>
          </cell>
        </row>
        <row r="575">
          <cell r="C575" t="str">
            <v>3.20.1.2.68.10</v>
          </cell>
          <cell r="D575" t="str">
            <v>Codo de Polietileno 90mm X 90°</v>
          </cell>
          <cell r="E575" t="str">
            <v>un</v>
          </cell>
          <cell r="F575">
            <v>2</v>
          </cell>
          <cell r="G575">
            <v>35960</v>
          </cell>
          <cell r="H575">
            <v>71920</v>
          </cell>
          <cell r="I575">
            <v>7.538848803196431E-2</v>
          </cell>
          <cell r="J575">
            <v>2</v>
          </cell>
          <cell r="L575">
            <v>2</v>
          </cell>
          <cell r="M575">
            <v>71920</v>
          </cell>
          <cell r="N575">
            <v>0</v>
          </cell>
          <cell r="O575">
            <v>71920</v>
          </cell>
          <cell r="R575">
            <v>0</v>
          </cell>
          <cell r="S575">
            <v>0</v>
          </cell>
          <cell r="T575">
            <v>0</v>
          </cell>
          <cell r="U575">
            <v>0</v>
          </cell>
          <cell r="V575">
            <v>2</v>
          </cell>
          <cell r="W575">
            <v>71920</v>
          </cell>
        </row>
        <row r="576">
          <cell r="C576" t="str">
            <v>3,22</v>
          </cell>
          <cell r="D576" t="str">
            <v>SUMINISTRO DE ELEMENTOS VARIOS</v>
          </cell>
          <cell r="F576">
            <v>0</v>
          </cell>
          <cell r="I576">
            <v>0</v>
          </cell>
          <cell r="J576">
            <v>0</v>
          </cell>
          <cell r="L576">
            <v>0</v>
          </cell>
          <cell r="M576">
            <v>0</v>
          </cell>
          <cell r="N576">
            <v>0</v>
          </cell>
          <cell r="O576">
            <v>0</v>
          </cell>
          <cell r="R576">
            <v>0</v>
          </cell>
          <cell r="S576">
            <v>0</v>
          </cell>
          <cell r="T576">
            <v>0</v>
          </cell>
          <cell r="U576">
            <v>0</v>
          </cell>
          <cell r="V576">
            <v>0</v>
          </cell>
          <cell r="W576">
            <v>0</v>
          </cell>
        </row>
        <row r="577">
          <cell r="C577" t="str">
            <v>3.22.9</v>
          </cell>
          <cell r="D577" t="str">
            <v>Suministro de manómetro rango 0 - 160 psi, con membrana para gas cloro, válvula roscada de cloro Ø3/8" y accesorios Ø3/8"</v>
          </cell>
          <cell r="E577" t="str">
            <v>un</v>
          </cell>
          <cell r="F577">
            <v>2</v>
          </cell>
          <cell r="G577">
            <v>650000</v>
          </cell>
          <cell r="H577">
            <v>1300000</v>
          </cell>
          <cell r="I577">
            <v>1.3626951396211571</v>
          </cell>
          <cell r="J577">
            <v>2</v>
          </cell>
          <cell r="L577">
            <v>2</v>
          </cell>
          <cell r="M577">
            <v>1300000</v>
          </cell>
          <cell r="N577">
            <v>0</v>
          </cell>
          <cell r="O577">
            <v>1300000</v>
          </cell>
          <cell r="R577">
            <v>0</v>
          </cell>
          <cell r="S577">
            <v>0</v>
          </cell>
          <cell r="T577">
            <v>0</v>
          </cell>
          <cell r="U577">
            <v>0</v>
          </cell>
          <cell r="V577">
            <v>2</v>
          </cell>
          <cell r="W577">
            <v>1300000</v>
          </cell>
        </row>
        <row r="578">
          <cell r="C578" t="str">
            <v>3.22.10</v>
          </cell>
          <cell r="D578" t="str">
            <v>Suministro de manómetro rango 0 - 100 psi para agua, válvula de bola Ø3/8" roscada y accesorios para instalación</v>
          </cell>
          <cell r="E578" t="str">
            <v>un</v>
          </cell>
          <cell r="F578">
            <v>2</v>
          </cell>
          <cell r="G578">
            <v>80000</v>
          </cell>
          <cell r="H578">
            <v>160000</v>
          </cell>
          <cell r="I578">
            <v>0.16771632487645011</v>
          </cell>
          <cell r="J578">
            <v>2</v>
          </cell>
          <cell r="L578">
            <v>2</v>
          </cell>
          <cell r="M578">
            <v>160000</v>
          </cell>
          <cell r="N578">
            <v>0</v>
          </cell>
          <cell r="O578">
            <v>160000</v>
          </cell>
          <cell r="R578">
            <v>0</v>
          </cell>
          <cell r="S578">
            <v>0</v>
          </cell>
          <cell r="T578">
            <v>0</v>
          </cell>
          <cell r="U578">
            <v>0</v>
          </cell>
          <cell r="V578">
            <v>2</v>
          </cell>
          <cell r="W578">
            <v>160000</v>
          </cell>
        </row>
        <row r="579">
          <cell r="C579" t="str">
            <v>3.22.11</v>
          </cell>
          <cell r="D579" t="str">
            <v>Suministro tubería de 1" de acero al carbon sin costuras, SCH 80, incluye accesorios (tees, codos, uniones, etc.)</v>
          </cell>
          <cell r="E579" t="str">
            <v>m</v>
          </cell>
          <cell r="F579">
            <v>12</v>
          </cell>
          <cell r="G579">
            <v>210000</v>
          </cell>
          <cell r="H579">
            <v>2520000</v>
          </cell>
          <cell r="I579">
            <v>2.6415321168040888</v>
          </cell>
          <cell r="J579">
            <v>12</v>
          </cell>
          <cell r="L579">
            <v>12</v>
          </cell>
          <cell r="M579">
            <v>2520000</v>
          </cell>
          <cell r="N579">
            <v>0</v>
          </cell>
          <cell r="O579">
            <v>2520000</v>
          </cell>
          <cell r="R579">
            <v>0</v>
          </cell>
          <cell r="S579">
            <v>0</v>
          </cell>
          <cell r="T579">
            <v>0</v>
          </cell>
          <cell r="U579">
            <v>0</v>
          </cell>
          <cell r="V579">
            <v>12</v>
          </cell>
          <cell r="W579">
            <v>2520000</v>
          </cell>
        </row>
        <row r="580">
          <cell r="C580" t="str">
            <v>3.22.12</v>
          </cell>
          <cell r="D580" t="str">
            <v>Suministro múltiple Ø 2" PVC RDE 21, incluye accesorios (tees, codos, uniones, adaptadores, soportes de acero, etc.) para el suministro agua potable a inyectores y distribución de la solución agua cloro. (según plano guía)</v>
          </cell>
          <cell r="E580" t="str">
            <v>gl</v>
          </cell>
          <cell r="F580">
            <v>1</v>
          </cell>
          <cell r="G580">
            <v>800000</v>
          </cell>
          <cell r="H580">
            <v>800000</v>
          </cell>
          <cell r="I580">
            <v>0.83858162438225048</v>
          </cell>
          <cell r="J580">
            <v>1</v>
          </cell>
          <cell r="L580">
            <v>1</v>
          </cell>
          <cell r="M580">
            <v>800000</v>
          </cell>
          <cell r="N580">
            <v>0</v>
          </cell>
          <cell r="O580">
            <v>800000</v>
          </cell>
          <cell r="R580">
            <v>0</v>
          </cell>
          <cell r="S580">
            <v>0</v>
          </cell>
          <cell r="T580">
            <v>0</v>
          </cell>
          <cell r="U580">
            <v>0</v>
          </cell>
          <cell r="V580">
            <v>1</v>
          </cell>
          <cell r="W580">
            <v>800000</v>
          </cell>
        </row>
        <row r="581">
          <cell r="C581" t="str">
            <v>3.22.13</v>
          </cell>
          <cell r="D581" t="str">
            <v>Suministro tubería de 3/4" PVC RDE 21, incluye accesorios (tees, codos, uniones, adaptadores, etc.) para venteo de cloradores. (Según plano guía)</v>
          </cell>
          <cell r="E581" t="str">
            <v>gl</v>
          </cell>
          <cell r="F581">
            <v>1</v>
          </cell>
          <cell r="G581">
            <v>250000</v>
          </cell>
          <cell r="H581">
            <v>250000</v>
          </cell>
          <cell r="I581">
            <v>0.2620567576194533</v>
          </cell>
          <cell r="J581">
            <v>1</v>
          </cell>
          <cell r="L581">
            <v>1</v>
          </cell>
          <cell r="M581">
            <v>250000</v>
          </cell>
          <cell r="N581">
            <v>0</v>
          </cell>
          <cell r="O581">
            <v>250000</v>
          </cell>
          <cell r="R581">
            <v>0</v>
          </cell>
          <cell r="S581">
            <v>0</v>
          </cell>
          <cell r="T581">
            <v>0</v>
          </cell>
          <cell r="U581">
            <v>0</v>
          </cell>
          <cell r="V581">
            <v>1</v>
          </cell>
          <cell r="W581">
            <v>250000</v>
          </cell>
        </row>
        <row r="582">
          <cell r="C582" t="str">
            <v>3.22.14</v>
          </cell>
          <cell r="D582" t="str">
            <v>Fabricación y suministro de difusores de cloro en tubería PVC, incluye base en concreto y soportes (según plano guía)</v>
          </cell>
          <cell r="E582" t="str">
            <v>un</v>
          </cell>
          <cell r="F582">
            <v>2</v>
          </cell>
          <cell r="G582">
            <v>260000</v>
          </cell>
          <cell r="H582">
            <v>520000</v>
          </cell>
          <cell r="I582">
            <v>0.54507805584846281</v>
          </cell>
          <cell r="J582">
            <v>2</v>
          </cell>
          <cell r="L582">
            <v>2</v>
          </cell>
          <cell r="M582">
            <v>520000</v>
          </cell>
          <cell r="N582">
            <v>0</v>
          </cell>
          <cell r="O582">
            <v>520000</v>
          </cell>
          <cell r="R582">
            <v>0</v>
          </cell>
          <cell r="S582">
            <v>0</v>
          </cell>
          <cell r="T582">
            <v>0</v>
          </cell>
          <cell r="U582">
            <v>0</v>
          </cell>
          <cell r="V582">
            <v>2</v>
          </cell>
          <cell r="W582">
            <v>520000</v>
          </cell>
        </row>
        <row r="583">
          <cell r="C583" t="str">
            <v>3.22.15</v>
          </cell>
          <cell r="D583" t="str">
            <v>Fabricación y suministro de soportes en madera ceiba roja para cilindros de 1 tonelada de cloro. (según plano)</v>
          </cell>
          <cell r="E583" t="str">
            <v>un</v>
          </cell>
          <cell r="F583">
            <v>32</v>
          </cell>
          <cell r="G583">
            <v>55000</v>
          </cell>
          <cell r="H583">
            <v>1760000</v>
          </cell>
          <cell r="I583">
            <v>1.8448795736409511</v>
          </cell>
          <cell r="J583">
            <v>32</v>
          </cell>
          <cell r="L583">
            <v>32</v>
          </cell>
          <cell r="M583">
            <v>1760000</v>
          </cell>
          <cell r="N583">
            <v>0</v>
          </cell>
          <cell r="O583">
            <v>1760000</v>
          </cell>
          <cell r="R583">
            <v>0</v>
          </cell>
          <cell r="S583">
            <v>0</v>
          </cell>
          <cell r="T583">
            <v>0</v>
          </cell>
          <cell r="U583">
            <v>0</v>
          </cell>
          <cell r="V583">
            <v>32</v>
          </cell>
          <cell r="W583">
            <v>1760000</v>
          </cell>
        </row>
        <row r="584">
          <cell r="C584" t="str">
            <v>3.22.16</v>
          </cell>
          <cell r="D584" t="str">
            <v>Suministro de ducha y lavador de ojos de seguridad</v>
          </cell>
          <cell r="E584" t="str">
            <v>un</v>
          </cell>
          <cell r="F584">
            <v>1</v>
          </cell>
          <cell r="G584">
            <v>880000</v>
          </cell>
          <cell r="H584">
            <v>880000</v>
          </cell>
          <cell r="I584">
            <v>0.92243978682047556</v>
          </cell>
          <cell r="J584">
            <v>1</v>
          </cell>
          <cell r="L584">
            <v>1</v>
          </cell>
          <cell r="M584">
            <v>880000</v>
          </cell>
          <cell r="N584">
            <v>0</v>
          </cell>
          <cell r="O584">
            <v>880000</v>
          </cell>
          <cell r="R584">
            <v>0</v>
          </cell>
          <cell r="S584">
            <v>0</v>
          </cell>
          <cell r="T584">
            <v>0</v>
          </cell>
          <cell r="U584">
            <v>0</v>
          </cell>
          <cell r="V584">
            <v>1</v>
          </cell>
          <cell r="W584">
            <v>880000</v>
          </cell>
        </row>
        <row r="585">
          <cell r="C585" t="str">
            <v>3.22.17</v>
          </cell>
          <cell r="D585" t="str">
            <v>Suministro válvula de 2" tipo diafragma para control solución agua cloro, con unión universal</v>
          </cell>
          <cell r="E585" t="str">
            <v>un</v>
          </cell>
          <cell r="F585">
            <v>2</v>
          </cell>
          <cell r="G585">
            <v>920000</v>
          </cell>
          <cell r="H585">
            <v>1840000</v>
          </cell>
          <cell r="I585">
            <v>1.9287377360791762</v>
          </cell>
          <cell r="J585">
            <v>2</v>
          </cell>
          <cell r="L585">
            <v>2</v>
          </cell>
          <cell r="M585">
            <v>1840000</v>
          </cell>
          <cell r="N585">
            <v>0</v>
          </cell>
          <cell r="O585">
            <v>1840000</v>
          </cell>
          <cell r="R585">
            <v>0</v>
          </cell>
          <cell r="S585">
            <v>0</v>
          </cell>
          <cell r="T585">
            <v>0</v>
          </cell>
          <cell r="U585">
            <v>0</v>
          </cell>
          <cell r="V585">
            <v>2</v>
          </cell>
          <cell r="W585">
            <v>1840000</v>
          </cell>
        </row>
        <row r="586">
          <cell r="C586" t="str">
            <v>3.22.18</v>
          </cell>
          <cell r="D586" t="str">
            <v>Suministro válvula de 2" PVC cierre rápido con unión universal</v>
          </cell>
          <cell r="E586" t="str">
            <v>un</v>
          </cell>
          <cell r="F586">
            <v>4</v>
          </cell>
          <cell r="G586">
            <v>78000</v>
          </cell>
          <cell r="H586">
            <v>312000</v>
          </cell>
          <cell r="I586">
            <v>0.32704683350907771</v>
          </cell>
          <cell r="J586">
            <v>4</v>
          </cell>
          <cell r="L586">
            <v>4</v>
          </cell>
          <cell r="M586">
            <v>312000</v>
          </cell>
          <cell r="N586">
            <v>0</v>
          </cell>
          <cell r="O586">
            <v>312000</v>
          </cell>
          <cell r="R586">
            <v>0</v>
          </cell>
          <cell r="S586">
            <v>0</v>
          </cell>
          <cell r="T586">
            <v>0</v>
          </cell>
          <cell r="U586">
            <v>0</v>
          </cell>
          <cell r="V586">
            <v>4</v>
          </cell>
          <cell r="W586">
            <v>312000</v>
          </cell>
        </row>
        <row r="587">
          <cell r="C587" t="str">
            <v>3.22.19</v>
          </cell>
          <cell r="D587" t="str">
            <v>Suministro válvula de acero Ø1" para trabajar con gas Cloro, con unión roscada</v>
          </cell>
          <cell r="E587" t="str">
            <v>un</v>
          </cell>
          <cell r="F587">
            <v>6</v>
          </cell>
          <cell r="G587">
            <v>650000</v>
          </cell>
          <cell r="H587">
            <v>3900000</v>
          </cell>
          <cell r="I587">
            <v>4.0880854188634714</v>
          </cell>
          <cell r="J587">
            <v>6</v>
          </cell>
          <cell r="L587">
            <v>6</v>
          </cell>
          <cell r="M587">
            <v>3900000</v>
          </cell>
          <cell r="N587">
            <v>0</v>
          </cell>
          <cell r="O587">
            <v>3900000</v>
          </cell>
          <cell r="R587">
            <v>0</v>
          </cell>
          <cell r="S587">
            <v>0</v>
          </cell>
          <cell r="T587">
            <v>0</v>
          </cell>
          <cell r="U587">
            <v>0</v>
          </cell>
          <cell r="V587">
            <v>6</v>
          </cell>
          <cell r="W587">
            <v>3900000</v>
          </cell>
        </row>
        <row r="588">
          <cell r="C588" t="str">
            <v>3.22.20</v>
          </cell>
          <cell r="D588" t="str">
            <v>Suministro de filtro para gas cloro, unión roscada Ø1"</v>
          </cell>
          <cell r="E588" t="str">
            <v>un</v>
          </cell>
          <cell r="F588">
            <v>2</v>
          </cell>
          <cell r="G588">
            <v>900000</v>
          </cell>
          <cell r="H588">
            <v>1800000</v>
          </cell>
          <cell r="I588">
            <v>1.8868086548600635</v>
          </cell>
          <cell r="J588">
            <v>2</v>
          </cell>
          <cell r="L588">
            <v>2</v>
          </cell>
          <cell r="M588">
            <v>1800000</v>
          </cell>
          <cell r="N588">
            <v>0</v>
          </cell>
          <cell r="O588">
            <v>1800000</v>
          </cell>
          <cell r="R588">
            <v>0</v>
          </cell>
          <cell r="S588">
            <v>0</v>
          </cell>
          <cell r="T588">
            <v>0</v>
          </cell>
          <cell r="U588">
            <v>0</v>
          </cell>
          <cell r="V588">
            <v>2</v>
          </cell>
          <cell r="W588">
            <v>1800000</v>
          </cell>
        </row>
        <row r="589">
          <cell r="C589" t="str">
            <v>3.22.21</v>
          </cell>
          <cell r="D589" t="str">
            <v>Suministro de multiple gas cloro para 4 cilindros Ø1" SCH80. (Consta de conectores flexibles de 3/8", valvula de cilindro, empacaduras de plomo, niples de acero, tees roscadas, codos roscados, tapones hembra)</v>
          </cell>
          <cell r="E589" t="str">
            <v>un</v>
          </cell>
          <cell r="F589">
            <v>2</v>
          </cell>
          <cell r="G589">
            <v>3900000</v>
          </cell>
          <cell r="H589">
            <v>7800000</v>
          </cell>
          <cell r="I589">
            <v>8.1761708377269429</v>
          </cell>
          <cell r="J589">
            <v>2</v>
          </cell>
          <cell r="L589">
            <v>2</v>
          </cell>
          <cell r="M589">
            <v>7800000</v>
          </cell>
          <cell r="N589">
            <v>0</v>
          </cell>
          <cell r="O589">
            <v>7800000</v>
          </cell>
          <cell r="R589">
            <v>0</v>
          </cell>
          <cell r="S589">
            <v>0</v>
          </cell>
          <cell r="T589">
            <v>0</v>
          </cell>
          <cell r="U589">
            <v>0</v>
          </cell>
          <cell r="V589">
            <v>2</v>
          </cell>
          <cell r="W589">
            <v>7800000</v>
          </cell>
        </row>
        <row r="590">
          <cell r="C590" t="str">
            <v>3.22.22</v>
          </cell>
          <cell r="D590" t="str">
            <v>Polipasto eléctrico 2 Ton 220 Vac incluido botonera, juego de testeros para viga sencilla con recorrido de 8 mts, levante en cable de acero galvanizado y movimiento vertical y horizontal con motor eléctrico</v>
          </cell>
          <cell r="E590" t="str">
            <v>un</v>
          </cell>
          <cell r="F590">
            <v>1</v>
          </cell>
          <cell r="G590">
            <v>20114400</v>
          </cell>
          <cell r="H590">
            <v>20114400</v>
          </cell>
          <cell r="I590">
            <v>21.084457781842925</v>
          </cell>
          <cell r="J590">
            <v>1</v>
          </cell>
          <cell r="L590">
            <v>1</v>
          </cell>
          <cell r="M590">
            <v>20114400</v>
          </cell>
          <cell r="N590">
            <v>0</v>
          </cell>
          <cell r="O590">
            <v>20114400</v>
          </cell>
          <cell r="R590">
            <v>0</v>
          </cell>
          <cell r="S590">
            <v>0</v>
          </cell>
          <cell r="T590">
            <v>0</v>
          </cell>
          <cell r="U590">
            <v>0</v>
          </cell>
          <cell r="V590">
            <v>1</v>
          </cell>
          <cell r="W590">
            <v>20114400</v>
          </cell>
        </row>
        <row r="591">
          <cell r="C591" t="str">
            <v>3.22.23</v>
          </cell>
          <cell r="D591" t="str">
            <v>Suministro de balanzas para dos cilindros de cloro de 1 Ton por cilindro, con indicador digital con lectura en Kg/lbs con unidad propia del usuario e indicador del peso bruto y tara, con salida análoga de 4-20 mA.</v>
          </cell>
          <cell r="E591" t="str">
            <v>un</v>
          </cell>
          <cell r="F591">
            <v>1</v>
          </cell>
          <cell r="G591">
            <v>14920499.999999998</v>
          </cell>
          <cell r="H591">
            <v>14920499.999999998</v>
          </cell>
          <cell r="I591">
            <v>15.640071408244207</v>
          </cell>
          <cell r="J591">
            <v>1</v>
          </cell>
          <cell r="L591">
            <v>1</v>
          </cell>
          <cell r="M591">
            <v>14920499.999999998</v>
          </cell>
          <cell r="N591">
            <v>0</v>
          </cell>
          <cell r="O591">
            <v>14920499.999999998</v>
          </cell>
          <cell r="R591">
            <v>0</v>
          </cell>
          <cell r="S591">
            <v>0</v>
          </cell>
          <cell r="T591">
            <v>0</v>
          </cell>
          <cell r="U591">
            <v>0</v>
          </cell>
          <cell r="V591">
            <v>1</v>
          </cell>
          <cell r="W591">
            <v>14920499.999999998</v>
          </cell>
        </row>
        <row r="592">
          <cell r="C592" t="str">
            <v>3.22.24</v>
          </cell>
          <cell r="D592" t="str">
            <v>Suministro de clorador de gabinete, capacidad 250 lb/dia, Incluye accesorios, rotametro, inyector, válvula de control de vacio, regulación de presión y gabinete de fibra de vidrio.</v>
          </cell>
          <cell r="E592" t="str">
            <v>un</v>
          </cell>
          <cell r="F592">
            <v>2</v>
          </cell>
          <cell r="G592">
            <v>17563560</v>
          </cell>
          <cell r="H592">
            <v>35127120</v>
          </cell>
          <cell r="I592">
            <v>36.821196686837801</v>
          </cell>
          <cell r="J592">
            <v>2</v>
          </cell>
          <cell r="L592">
            <v>2</v>
          </cell>
          <cell r="M592">
            <v>35127120</v>
          </cell>
          <cell r="N592">
            <v>0</v>
          </cell>
          <cell r="O592">
            <v>35127120</v>
          </cell>
          <cell r="R592">
            <v>0</v>
          </cell>
          <cell r="S592">
            <v>0</v>
          </cell>
          <cell r="T592">
            <v>0</v>
          </cell>
          <cell r="U592">
            <v>0</v>
          </cell>
          <cell r="V592">
            <v>2</v>
          </cell>
          <cell r="W592">
            <v>35127120</v>
          </cell>
        </row>
        <row r="593">
          <cell r="D593" t="str">
            <v>ITEMES NUEVOS</v>
          </cell>
          <cell r="F593">
            <v>0</v>
          </cell>
          <cell r="J593">
            <v>0</v>
          </cell>
          <cell r="L593">
            <v>0</v>
          </cell>
          <cell r="M593">
            <v>0</v>
          </cell>
          <cell r="N593">
            <v>0</v>
          </cell>
          <cell r="O593">
            <v>0</v>
          </cell>
          <cell r="R593">
            <v>0</v>
          </cell>
        </row>
        <row r="594">
          <cell r="D594" t="str">
            <v>Control de fugas de cloro gaseoso</v>
          </cell>
          <cell r="E594" t="str">
            <v>un</v>
          </cell>
          <cell r="F594">
            <v>0</v>
          </cell>
          <cell r="G594">
            <v>108349799.99999999</v>
          </cell>
          <cell r="J594">
            <v>0</v>
          </cell>
          <cell r="K594">
            <v>0</v>
          </cell>
          <cell r="L594">
            <v>0</v>
          </cell>
          <cell r="M594">
            <v>0</v>
          </cell>
          <cell r="N594">
            <v>0</v>
          </cell>
          <cell r="O594">
            <v>0</v>
          </cell>
          <cell r="R594">
            <v>0</v>
          </cell>
        </row>
        <row r="595">
          <cell r="D595" t="str">
            <v>COSTO DIRECTO</v>
          </cell>
          <cell r="F595">
            <v>0</v>
          </cell>
          <cell r="H595">
            <v>95399180.799999997</v>
          </cell>
          <cell r="I595">
            <v>0</v>
          </cell>
          <cell r="J595">
            <v>0</v>
          </cell>
          <cell r="L595">
            <v>0</v>
          </cell>
          <cell r="M595">
            <v>95399180.799999997</v>
          </cell>
          <cell r="N595">
            <v>0</v>
          </cell>
          <cell r="O595">
            <v>95399180.799999997</v>
          </cell>
          <cell r="R595">
            <v>0</v>
          </cell>
          <cell r="S595">
            <v>0</v>
          </cell>
          <cell r="T595">
            <v>0</v>
          </cell>
          <cell r="U595">
            <v>375932.8</v>
          </cell>
          <cell r="V595">
            <v>0</v>
          </cell>
          <cell r="W595">
            <v>95023248</v>
          </cell>
        </row>
        <row r="596">
          <cell r="D596" t="str">
            <v>A.I.U. 12%</v>
          </cell>
          <cell r="E596">
            <v>0.12</v>
          </cell>
          <cell r="F596">
            <v>0</v>
          </cell>
          <cell r="H596">
            <v>11447901.695999999</v>
          </cell>
          <cell r="J596">
            <v>0</v>
          </cell>
          <cell r="L596">
            <v>0</v>
          </cell>
          <cell r="M596">
            <v>11447901.695999999</v>
          </cell>
          <cell r="N596">
            <v>0</v>
          </cell>
          <cell r="O596">
            <v>11447901.695999999</v>
          </cell>
          <cell r="R596">
            <v>0</v>
          </cell>
          <cell r="S596">
            <v>0</v>
          </cell>
          <cell r="T596">
            <v>0</v>
          </cell>
          <cell r="U596">
            <v>45111.935999999994</v>
          </cell>
          <cell r="W596">
            <v>11402789.76</v>
          </cell>
        </row>
        <row r="597">
          <cell r="B597" t="str">
            <v>TO7</v>
          </cell>
          <cell r="D597" t="str">
            <v>COSTO SUMINISTRO</v>
          </cell>
          <cell r="F597">
            <v>0</v>
          </cell>
          <cell r="H597">
            <v>106847082</v>
          </cell>
          <cell r="J597">
            <v>0</v>
          </cell>
          <cell r="L597">
            <v>0</v>
          </cell>
          <cell r="M597">
            <v>106847082</v>
          </cell>
          <cell r="N597">
            <v>0</v>
          </cell>
          <cell r="O597">
            <v>106847082</v>
          </cell>
          <cell r="R597">
            <v>0</v>
          </cell>
          <cell r="S597">
            <v>0</v>
          </cell>
          <cell r="T597">
            <v>0</v>
          </cell>
          <cell r="U597">
            <v>421045</v>
          </cell>
          <cell r="V597">
            <v>0</v>
          </cell>
          <cell r="W597">
            <v>106426038</v>
          </cell>
        </row>
        <row r="598">
          <cell r="B598" t="str">
            <v>T8</v>
          </cell>
          <cell r="C598" t="str">
            <v>INSTALACION DE EQUIPOS PARA EL SISTEMA DE CLORACION  DEL AGUA (598)</v>
          </cell>
          <cell r="F598">
            <v>0</v>
          </cell>
          <cell r="J598">
            <v>0</v>
          </cell>
          <cell r="L598">
            <v>0</v>
          </cell>
          <cell r="M598">
            <v>0</v>
          </cell>
          <cell r="N598">
            <v>0</v>
          </cell>
          <cell r="O598">
            <v>0</v>
          </cell>
          <cell r="R598">
            <v>0</v>
          </cell>
          <cell r="S598">
            <v>0</v>
          </cell>
          <cell r="T598">
            <v>0</v>
          </cell>
          <cell r="U598">
            <v>0</v>
          </cell>
          <cell r="V598">
            <v>0</v>
          </cell>
          <cell r="W598">
            <v>0</v>
          </cell>
        </row>
        <row r="599">
          <cell r="C599" t="str">
            <v xml:space="preserve">ITEM  </v>
          </cell>
          <cell r="D599" t="str">
            <v>DESCRIPCION</v>
          </cell>
          <cell r="E599" t="str">
            <v xml:space="preserve">UNIDAD </v>
          </cell>
          <cell r="F599">
            <v>0</v>
          </cell>
          <cell r="G599" t="str">
            <v>V. UNITARIO</v>
          </cell>
          <cell r="H599" t="str">
            <v xml:space="preserve"> V. PARCIAL</v>
          </cell>
          <cell r="J599">
            <v>0</v>
          </cell>
          <cell r="L599">
            <v>0</v>
          </cell>
          <cell r="R599">
            <v>0</v>
          </cell>
        </row>
        <row r="600">
          <cell r="C600">
            <v>3.1</v>
          </cell>
          <cell r="D600" t="str">
            <v>SEÑALIZACION Y SEGURIDAD EN LA OBRA</v>
          </cell>
          <cell r="F600">
            <v>0</v>
          </cell>
          <cell r="J600">
            <v>0</v>
          </cell>
          <cell r="L600">
            <v>0</v>
          </cell>
          <cell r="M600">
            <v>0</v>
          </cell>
          <cell r="N600">
            <v>0</v>
          </cell>
          <cell r="O600">
            <v>0</v>
          </cell>
          <cell r="R600">
            <v>0</v>
          </cell>
          <cell r="S600">
            <v>0</v>
          </cell>
          <cell r="T600">
            <v>0</v>
          </cell>
          <cell r="U600">
            <v>0</v>
          </cell>
          <cell r="V600">
            <v>0</v>
          </cell>
          <cell r="W600">
            <v>0</v>
          </cell>
        </row>
        <row r="601">
          <cell r="C601" t="str">
            <v>3.1.1</v>
          </cell>
          <cell r="D601" t="str">
            <v>Señalización de la obra</v>
          </cell>
          <cell r="F601">
            <v>0</v>
          </cell>
          <cell r="J601">
            <v>0</v>
          </cell>
          <cell r="L601">
            <v>0</v>
          </cell>
          <cell r="M601">
            <v>0</v>
          </cell>
          <cell r="N601">
            <v>0</v>
          </cell>
          <cell r="O601">
            <v>0</v>
          </cell>
          <cell r="R601">
            <v>0</v>
          </cell>
          <cell r="S601">
            <v>0</v>
          </cell>
          <cell r="T601">
            <v>0</v>
          </cell>
          <cell r="U601">
            <v>0</v>
          </cell>
          <cell r="V601">
            <v>0</v>
          </cell>
          <cell r="W601">
            <v>0</v>
          </cell>
        </row>
        <row r="602">
          <cell r="C602" t="str">
            <v>3.1.1.1</v>
          </cell>
          <cell r="D602" t="str">
            <v>Soporte para cinta demarcadora. Esquema No.1</v>
          </cell>
          <cell r="E602" t="str">
            <v>un</v>
          </cell>
          <cell r="F602">
            <v>5</v>
          </cell>
          <cell r="G602">
            <v>10100</v>
          </cell>
          <cell r="H602">
            <v>50500</v>
          </cell>
          <cell r="I602">
            <v>1.1585637938490587</v>
          </cell>
          <cell r="J602">
            <v>5</v>
          </cell>
          <cell r="L602">
            <v>5</v>
          </cell>
          <cell r="M602">
            <v>50500</v>
          </cell>
          <cell r="N602">
            <v>0</v>
          </cell>
          <cell r="O602">
            <v>50500</v>
          </cell>
          <cell r="R602">
            <v>0</v>
          </cell>
          <cell r="S602">
            <v>0</v>
          </cell>
          <cell r="T602">
            <v>0</v>
          </cell>
          <cell r="U602">
            <v>0</v>
          </cell>
          <cell r="V602">
            <v>5</v>
          </cell>
          <cell r="W602">
            <v>50500</v>
          </cell>
        </row>
        <row r="603">
          <cell r="C603" t="str">
            <v>3.1.1.2</v>
          </cell>
          <cell r="D603" t="str">
            <v>Cinta demarcadora, sin soportes. Esquema No. 2</v>
          </cell>
          <cell r="E603" t="str">
            <v>m</v>
          </cell>
          <cell r="F603">
            <v>50</v>
          </cell>
          <cell r="G603">
            <v>830</v>
          </cell>
          <cell r="H603">
            <v>41500</v>
          </cell>
          <cell r="I603">
            <v>0.95208707811358284</v>
          </cell>
          <cell r="J603">
            <v>50</v>
          </cell>
          <cell r="L603">
            <v>50</v>
          </cell>
          <cell r="M603">
            <v>41500</v>
          </cell>
          <cell r="N603">
            <v>0</v>
          </cell>
          <cell r="O603">
            <v>41500</v>
          </cell>
          <cell r="R603">
            <v>0</v>
          </cell>
          <cell r="S603">
            <v>0</v>
          </cell>
          <cell r="T603">
            <v>0</v>
          </cell>
          <cell r="U603">
            <v>0</v>
          </cell>
          <cell r="V603">
            <v>50</v>
          </cell>
          <cell r="W603">
            <v>41500</v>
          </cell>
        </row>
        <row r="604">
          <cell r="C604" t="str">
            <v>3.1.1.3</v>
          </cell>
          <cell r="D604" t="str">
            <v>Vallas móviles. Barreras</v>
          </cell>
          <cell r="F604">
            <v>0</v>
          </cell>
          <cell r="I604">
            <v>0</v>
          </cell>
          <cell r="J604">
            <v>0</v>
          </cell>
          <cell r="L604">
            <v>0</v>
          </cell>
          <cell r="M604">
            <v>0</v>
          </cell>
          <cell r="N604">
            <v>0</v>
          </cell>
          <cell r="O604">
            <v>0</v>
          </cell>
          <cell r="R604">
            <v>0</v>
          </cell>
          <cell r="S604">
            <v>0</v>
          </cell>
          <cell r="T604">
            <v>0</v>
          </cell>
          <cell r="U604">
            <v>0</v>
          </cell>
          <cell r="V604">
            <v>0</v>
          </cell>
          <cell r="W604">
            <v>0</v>
          </cell>
        </row>
        <row r="605">
          <cell r="C605" t="str">
            <v>3.1.1.3.4</v>
          </cell>
          <cell r="D605" t="str">
            <v>Valla móvil Tipo 4. Valla doble cara. Esquema No. 6</v>
          </cell>
          <cell r="E605" t="str">
            <v>un</v>
          </cell>
          <cell r="F605">
            <v>1</v>
          </cell>
          <cell r="G605">
            <v>155000</v>
          </cell>
          <cell r="H605">
            <v>155000</v>
          </cell>
          <cell r="I605">
            <v>3.5559878821109718</v>
          </cell>
          <cell r="J605">
            <v>1</v>
          </cell>
          <cell r="L605">
            <v>1</v>
          </cell>
          <cell r="M605">
            <v>155000</v>
          </cell>
          <cell r="N605">
            <v>0</v>
          </cell>
          <cell r="O605">
            <v>155000</v>
          </cell>
          <cell r="R605">
            <v>0</v>
          </cell>
          <cell r="S605">
            <v>0</v>
          </cell>
          <cell r="T605">
            <v>0</v>
          </cell>
          <cell r="U605">
            <v>0</v>
          </cell>
          <cell r="V605">
            <v>1</v>
          </cell>
          <cell r="W605">
            <v>155000</v>
          </cell>
        </row>
        <row r="606">
          <cell r="C606">
            <v>3.8</v>
          </cell>
          <cell r="D606" t="str">
            <v>INSTALACION DE ELEMENTOS DE ACUEDUCTO Y ALCANTARILLADO</v>
          </cell>
          <cell r="F606">
            <v>0</v>
          </cell>
          <cell r="I606">
            <v>0</v>
          </cell>
          <cell r="J606">
            <v>0</v>
          </cell>
          <cell r="L606">
            <v>0</v>
          </cell>
          <cell r="M606">
            <v>0</v>
          </cell>
          <cell r="N606">
            <v>0</v>
          </cell>
          <cell r="O606">
            <v>0</v>
          </cell>
          <cell r="R606">
            <v>0</v>
          </cell>
          <cell r="S606">
            <v>0</v>
          </cell>
          <cell r="T606">
            <v>0</v>
          </cell>
          <cell r="U606">
            <v>0</v>
          </cell>
          <cell r="V606">
            <v>0</v>
          </cell>
          <cell r="W606">
            <v>0</v>
          </cell>
        </row>
        <row r="607">
          <cell r="C607" t="str">
            <v>3.8.1</v>
          </cell>
          <cell r="D607" t="str">
            <v>Elementos de Acueducto</v>
          </cell>
          <cell r="F607">
            <v>0</v>
          </cell>
          <cell r="I607">
            <v>0</v>
          </cell>
          <cell r="J607">
            <v>0</v>
          </cell>
          <cell r="L607">
            <v>0</v>
          </cell>
          <cell r="M607">
            <v>0</v>
          </cell>
          <cell r="N607">
            <v>0</v>
          </cell>
          <cell r="O607">
            <v>0</v>
          </cell>
          <cell r="R607">
            <v>0</v>
          </cell>
          <cell r="S607">
            <v>0</v>
          </cell>
          <cell r="T607">
            <v>0</v>
          </cell>
          <cell r="U607">
            <v>0</v>
          </cell>
          <cell r="V607">
            <v>0</v>
          </cell>
          <cell r="W607">
            <v>0</v>
          </cell>
        </row>
        <row r="608">
          <cell r="C608" t="str">
            <v>3.8.1.1</v>
          </cell>
          <cell r="D608" t="str">
            <v>Instalación de válvula de compuerta brida x brida norma ISO PN 10, Incluye el suministro e instalación de tornilleria y empaquetadura para el montaje</v>
          </cell>
          <cell r="F608">
            <v>0</v>
          </cell>
          <cell r="I608">
            <v>0</v>
          </cell>
          <cell r="J608">
            <v>0</v>
          </cell>
          <cell r="L608">
            <v>0</v>
          </cell>
          <cell r="M608">
            <v>0</v>
          </cell>
          <cell r="N608">
            <v>0</v>
          </cell>
          <cell r="O608">
            <v>0</v>
          </cell>
          <cell r="R608">
            <v>0</v>
          </cell>
          <cell r="S608">
            <v>0</v>
          </cell>
          <cell r="T608">
            <v>0</v>
          </cell>
          <cell r="U608">
            <v>0</v>
          </cell>
          <cell r="V608">
            <v>0</v>
          </cell>
          <cell r="W608">
            <v>0</v>
          </cell>
        </row>
        <row r="609">
          <cell r="C609" t="str">
            <v>3.8.1.1.2</v>
          </cell>
          <cell r="D609" t="str">
            <v>d = 80 mm (3")</v>
          </cell>
          <cell r="E609" t="str">
            <v>un</v>
          </cell>
          <cell r="F609">
            <v>1</v>
          </cell>
          <cell r="G609">
            <v>11845</v>
          </cell>
          <cell r="H609">
            <v>11845</v>
          </cell>
          <cell r="I609">
            <v>0.2717462997651901</v>
          </cell>
          <cell r="J609">
            <v>1</v>
          </cell>
          <cell r="L609">
            <v>1</v>
          </cell>
          <cell r="M609">
            <v>11845</v>
          </cell>
          <cell r="N609">
            <v>0</v>
          </cell>
          <cell r="O609">
            <v>11845</v>
          </cell>
          <cell r="R609">
            <v>0</v>
          </cell>
          <cell r="S609">
            <v>0</v>
          </cell>
          <cell r="T609">
            <v>0</v>
          </cell>
          <cell r="U609">
            <v>0</v>
          </cell>
          <cell r="V609">
            <v>1</v>
          </cell>
          <cell r="W609">
            <v>11845</v>
          </cell>
        </row>
        <row r="610">
          <cell r="C610" t="str">
            <v>3.8.13</v>
          </cell>
          <cell r="D610" t="str">
            <v>Instalación de equipos electromecánicos, trabajos metalmecánicos y varios</v>
          </cell>
          <cell r="F610">
            <v>0</v>
          </cell>
          <cell r="I610">
            <v>0</v>
          </cell>
          <cell r="J610">
            <v>0</v>
          </cell>
          <cell r="L610">
            <v>0</v>
          </cell>
          <cell r="M610">
            <v>0</v>
          </cell>
          <cell r="N610">
            <v>0</v>
          </cell>
          <cell r="O610">
            <v>0</v>
          </cell>
          <cell r="R610">
            <v>0</v>
          </cell>
          <cell r="S610">
            <v>0</v>
          </cell>
          <cell r="T610">
            <v>0</v>
          </cell>
          <cell r="U610">
            <v>0</v>
          </cell>
          <cell r="V610">
            <v>0</v>
          </cell>
          <cell r="W610">
            <v>0</v>
          </cell>
        </row>
        <row r="611">
          <cell r="C611" t="str">
            <v>3.8.13.10</v>
          </cell>
          <cell r="D611" t="str">
            <v>Instalación de dos cloradores (250lb/dia) con sus elementos y soporte en acero, fabricación de bases en concreto para cloradores h=0.1m, instalación del múltiple Ø1" de acero SCH80 con válvulas y accesorios, instalación del múltiple de Ø2" PVC de distribu</v>
          </cell>
          <cell r="E611" t="str">
            <v>gl</v>
          </cell>
          <cell r="F611">
            <v>1</v>
          </cell>
          <cell r="G611">
            <v>4100000</v>
          </cell>
          <cell r="H611">
            <v>4100000</v>
          </cell>
          <cell r="I611">
            <v>94.0616149461612</v>
          </cell>
          <cell r="J611">
            <v>1</v>
          </cell>
          <cell r="L611">
            <v>1</v>
          </cell>
          <cell r="M611">
            <v>4100000</v>
          </cell>
          <cell r="N611">
            <v>0</v>
          </cell>
          <cell r="O611">
            <v>4100000</v>
          </cell>
          <cell r="R611">
            <v>0</v>
          </cell>
          <cell r="S611">
            <v>0</v>
          </cell>
          <cell r="T611">
            <v>0</v>
          </cell>
          <cell r="U611">
            <v>0</v>
          </cell>
          <cell r="V611">
            <v>1</v>
          </cell>
          <cell r="W611">
            <v>4100000</v>
          </cell>
        </row>
        <row r="612">
          <cell r="D612" t="str">
            <v>COSTO TOTAL DIRECTO</v>
          </cell>
          <cell r="F612">
            <v>0</v>
          </cell>
          <cell r="H612">
            <v>4358845</v>
          </cell>
          <cell r="J612">
            <v>0</v>
          </cell>
          <cell r="L612">
            <v>0</v>
          </cell>
          <cell r="M612">
            <v>4358845</v>
          </cell>
          <cell r="N612">
            <v>0</v>
          </cell>
          <cell r="O612">
            <v>4358845</v>
          </cell>
          <cell r="R612">
            <v>0</v>
          </cell>
          <cell r="S612">
            <v>0</v>
          </cell>
          <cell r="T612">
            <v>0</v>
          </cell>
          <cell r="U612">
            <v>0</v>
          </cell>
          <cell r="V612">
            <v>0</v>
          </cell>
          <cell r="W612">
            <v>4358845</v>
          </cell>
        </row>
        <row r="613">
          <cell r="D613" t="str">
            <v>A,I,U, 25%</v>
          </cell>
          <cell r="E613">
            <v>0.25</v>
          </cell>
          <cell r="F613">
            <v>0</v>
          </cell>
          <cell r="H613">
            <v>1089711.25</v>
          </cell>
          <cell r="J613">
            <v>0</v>
          </cell>
          <cell r="L613">
            <v>0</v>
          </cell>
          <cell r="M613">
            <v>1089711.25</v>
          </cell>
          <cell r="N613">
            <v>0</v>
          </cell>
          <cell r="O613">
            <v>1089711.25</v>
          </cell>
          <cell r="R613">
            <v>0</v>
          </cell>
          <cell r="S613">
            <v>0</v>
          </cell>
          <cell r="T613">
            <v>0</v>
          </cell>
          <cell r="U613">
            <v>0</v>
          </cell>
          <cell r="W613">
            <v>1089711.25</v>
          </cell>
        </row>
        <row r="614">
          <cell r="B614" t="str">
            <v>TO8</v>
          </cell>
          <cell r="D614" t="str">
            <v>COSTO TOTAL OBRA CIVIL</v>
          </cell>
          <cell r="F614">
            <v>0</v>
          </cell>
          <cell r="H614">
            <v>5448556</v>
          </cell>
          <cell r="J614">
            <v>0</v>
          </cell>
          <cell r="L614">
            <v>0</v>
          </cell>
          <cell r="M614">
            <v>5448556</v>
          </cell>
          <cell r="N614">
            <v>0</v>
          </cell>
          <cell r="O614">
            <v>5448556</v>
          </cell>
          <cell r="R614">
            <v>0</v>
          </cell>
          <cell r="S614">
            <v>0</v>
          </cell>
          <cell r="T614">
            <v>0</v>
          </cell>
          <cell r="U614">
            <v>0</v>
          </cell>
          <cell r="V614">
            <v>0</v>
          </cell>
          <cell r="W614">
            <v>5448556</v>
          </cell>
        </row>
        <row r="615">
          <cell r="B615" t="str">
            <v>T9</v>
          </cell>
          <cell r="C615" t="str">
            <v>SUMINISTRO DE EQUIPOS PARA EL SISTEMA DE QUIMICOS COAGULANTES (615)</v>
          </cell>
          <cell r="F615">
            <v>0</v>
          </cell>
          <cell r="J615">
            <v>0</v>
          </cell>
          <cell r="L615">
            <v>0</v>
          </cell>
          <cell r="M615">
            <v>0</v>
          </cell>
          <cell r="N615">
            <v>0</v>
          </cell>
          <cell r="O615">
            <v>0</v>
          </cell>
          <cell r="R615">
            <v>0</v>
          </cell>
          <cell r="S615">
            <v>0</v>
          </cell>
          <cell r="T615">
            <v>0</v>
          </cell>
          <cell r="U615">
            <v>0</v>
          </cell>
          <cell r="V615">
            <v>0</v>
          </cell>
          <cell r="W615">
            <v>0</v>
          </cell>
        </row>
        <row r="616">
          <cell r="C616" t="str">
            <v xml:space="preserve">ITEM </v>
          </cell>
          <cell r="D616" t="str">
            <v xml:space="preserve">DESCRIPCION </v>
          </cell>
          <cell r="E616" t="str">
            <v xml:space="preserve">UNIDAD </v>
          </cell>
          <cell r="F616">
            <v>0</v>
          </cell>
          <cell r="G616" t="str">
            <v xml:space="preserve">V. UNITARIO </v>
          </cell>
          <cell r="H616" t="str">
            <v>V. PARCIAL</v>
          </cell>
          <cell r="J616">
            <v>0</v>
          </cell>
          <cell r="L616">
            <v>0</v>
          </cell>
          <cell r="R616">
            <v>0</v>
          </cell>
        </row>
        <row r="617">
          <cell r="C617" t="str">
            <v>3.20.</v>
          </cell>
          <cell r="D617" t="str">
            <v>SUMINISTRO DE TUBERIAS Y ELEMENTOS DE  ACUEDUCTO Y ALCANTARILLADO</v>
          </cell>
          <cell r="F617">
            <v>0</v>
          </cell>
          <cell r="J617">
            <v>0</v>
          </cell>
          <cell r="L617">
            <v>0</v>
          </cell>
          <cell r="M617">
            <v>0</v>
          </cell>
          <cell r="N617">
            <v>0</v>
          </cell>
          <cell r="O617">
            <v>0</v>
          </cell>
          <cell r="R617">
            <v>0</v>
          </cell>
          <cell r="S617">
            <v>0</v>
          </cell>
          <cell r="T617">
            <v>0</v>
          </cell>
          <cell r="U617">
            <v>0</v>
          </cell>
          <cell r="V617">
            <v>0</v>
          </cell>
          <cell r="W617">
            <v>0</v>
          </cell>
        </row>
        <row r="618">
          <cell r="C618" t="str">
            <v>3.20.1.1</v>
          </cell>
          <cell r="D618" t="str">
            <v>Suministro de Tuberias de Acueducto</v>
          </cell>
          <cell r="F618">
            <v>0</v>
          </cell>
          <cell r="J618">
            <v>0</v>
          </cell>
          <cell r="L618">
            <v>0</v>
          </cell>
          <cell r="M618">
            <v>0</v>
          </cell>
          <cell r="N618">
            <v>0</v>
          </cell>
          <cell r="O618">
            <v>0</v>
          </cell>
          <cell r="R618">
            <v>0</v>
          </cell>
          <cell r="S618">
            <v>0</v>
          </cell>
          <cell r="T618">
            <v>0</v>
          </cell>
          <cell r="U618">
            <v>0</v>
          </cell>
          <cell r="V618">
            <v>0</v>
          </cell>
          <cell r="W618">
            <v>0</v>
          </cell>
        </row>
        <row r="619">
          <cell r="C619" t="str">
            <v>3.20.1.1.4</v>
          </cell>
          <cell r="D619" t="str">
            <v>Suministro de tuberías de acueducto de polietileno para acometidas</v>
          </cell>
          <cell r="F619">
            <v>0</v>
          </cell>
          <cell r="J619">
            <v>0</v>
          </cell>
          <cell r="L619">
            <v>0</v>
          </cell>
          <cell r="M619">
            <v>0</v>
          </cell>
          <cell r="N619">
            <v>0</v>
          </cell>
          <cell r="O619">
            <v>0</v>
          </cell>
          <cell r="R619">
            <v>0</v>
          </cell>
          <cell r="S619">
            <v>0</v>
          </cell>
          <cell r="T619">
            <v>0</v>
          </cell>
          <cell r="U619">
            <v>0</v>
          </cell>
          <cell r="V619">
            <v>0</v>
          </cell>
          <cell r="W619">
            <v>0</v>
          </cell>
        </row>
        <row r="620">
          <cell r="C620" t="str">
            <v>3.20.1.1.4.2</v>
          </cell>
          <cell r="D620" t="str">
            <v>Tuberia de Polietileno Diametro 20 mm PN 10</v>
          </cell>
          <cell r="E620" t="str">
            <v>m</v>
          </cell>
          <cell r="F620">
            <v>80</v>
          </cell>
          <cell r="G620">
            <v>1700</v>
          </cell>
          <cell r="H620">
            <v>136000</v>
          </cell>
          <cell r="I620">
            <v>0.32990729459474549</v>
          </cell>
          <cell r="J620">
            <v>80</v>
          </cell>
          <cell r="L620">
            <v>80</v>
          </cell>
          <cell r="M620">
            <v>136000</v>
          </cell>
          <cell r="N620">
            <v>0</v>
          </cell>
          <cell r="O620">
            <v>136000</v>
          </cell>
          <cell r="R620">
            <v>0</v>
          </cell>
          <cell r="S620">
            <v>0</v>
          </cell>
          <cell r="T620">
            <v>0</v>
          </cell>
          <cell r="U620">
            <v>0</v>
          </cell>
          <cell r="V620">
            <v>80</v>
          </cell>
          <cell r="W620">
            <v>136000</v>
          </cell>
        </row>
        <row r="621">
          <cell r="C621">
            <v>3.21</v>
          </cell>
          <cell r="D621" t="str">
            <v>SUMINISTRO DE EQUIPOS MECÁNICOS Y ELÉCTROMECÁNICOS</v>
          </cell>
          <cell r="F621">
            <v>0</v>
          </cell>
          <cell r="I621">
            <v>0</v>
          </cell>
          <cell r="J621">
            <v>0</v>
          </cell>
          <cell r="L621">
            <v>0</v>
          </cell>
          <cell r="M621">
            <v>0</v>
          </cell>
          <cell r="N621">
            <v>0</v>
          </cell>
          <cell r="O621">
            <v>0</v>
          </cell>
          <cell r="R621">
            <v>0</v>
          </cell>
          <cell r="S621">
            <v>0</v>
          </cell>
          <cell r="T621">
            <v>0</v>
          </cell>
          <cell r="U621">
            <v>0</v>
          </cell>
          <cell r="V621">
            <v>0</v>
          </cell>
          <cell r="W621">
            <v>0</v>
          </cell>
        </row>
        <row r="622">
          <cell r="C622" t="str">
            <v>3.21.1</v>
          </cell>
          <cell r="D622" t="str">
            <v>Bombas centrífugas horizontales</v>
          </cell>
          <cell r="F622">
            <v>0</v>
          </cell>
          <cell r="I622">
            <v>0</v>
          </cell>
          <cell r="J622">
            <v>0</v>
          </cell>
          <cell r="L622">
            <v>0</v>
          </cell>
          <cell r="M622">
            <v>0</v>
          </cell>
          <cell r="N622">
            <v>0</v>
          </cell>
          <cell r="O622">
            <v>0</v>
          </cell>
          <cell r="R622">
            <v>0</v>
          </cell>
          <cell r="S622">
            <v>0</v>
          </cell>
          <cell r="T622">
            <v>0</v>
          </cell>
          <cell r="U622">
            <v>0</v>
          </cell>
          <cell r="V622">
            <v>0</v>
          </cell>
          <cell r="W622">
            <v>0</v>
          </cell>
        </row>
        <row r="623">
          <cell r="C623" t="str">
            <v>3.21.1.2</v>
          </cell>
          <cell r="D623" t="str">
            <v>Suministro de bomba centrífuga horizontal para manejo de coagulantes, Qn=15LPS y Hn=15m , 1800RPM, 220 voltios, incluido control eléctrico</v>
          </cell>
          <cell r="E623" t="str">
            <v>un</v>
          </cell>
          <cell r="F623">
            <v>1</v>
          </cell>
          <cell r="G623">
            <v>9600000</v>
          </cell>
          <cell r="H623">
            <v>9600000</v>
          </cell>
          <cell r="I623">
            <v>23.287573736099684</v>
          </cell>
          <cell r="J623">
            <v>1</v>
          </cell>
          <cell r="L623">
            <v>1</v>
          </cell>
          <cell r="M623">
            <v>9600000</v>
          </cell>
          <cell r="N623">
            <v>0</v>
          </cell>
          <cell r="O623">
            <v>9600000</v>
          </cell>
          <cell r="R623">
            <v>0</v>
          </cell>
          <cell r="S623">
            <v>0</v>
          </cell>
          <cell r="T623">
            <v>0</v>
          </cell>
          <cell r="U623">
            <v>0</v>
          </cell>
          <cell r="V623">
            <v>1</v>
          </cell>
          <cell r="W623">
            <v>9600000</v>
          </cell>
        </row>
        <row r="624">
          <cell r="C624" t="str">
            <v>3.21.6</v>
          </cell>
          <cell r="D624" t="str">
            <v>Bombas de diafragma</v>
          </cell>
          <cell r="F624">
            <v>0</v>
          </cell>
          <cell r="I624">
            <v>0</v>
          </cell>
          <cell r="J624">
            <v>0</v>
          </cell>
          <cell r="L624">
            <v>0</v>
          </cell>
          <cell r="M624">
            <v>0</v>
          </cell>
          <cell r="N624">
            <v>0</v>
          </cell>
          <cell r="O624">
            <v>0</v>
          </cell>
          <cell r="R624">
            <v>0</v>
          </cell>
          <cell r="S624">
            <v>0</v>
          </cell>
          <cell r="T624">
            <v>0</v>
          </cell>
          <cell r="U624">
            <v>0</v>
          </cell>
          <cell r="V624">
            <v>0</v>
          </cell>
          <cell r="W624">
            <v>0</v>
          </cell>
        </row>
        <row r="625">
          <cell r="C625" t="str">
            <v>3.21.6.1</v>
          </cell>
          <cell r="D625" t="str">
            <v>Bomba dosificadora de diafragma hidráulicamente actuado con motor eléctrico, válvula de alivio, válvula de contrapresión y cilindro de aforo. Caudal= 45 lp*hora</v>
          </cell>
          <cell r="E625" t="str">
            <v>un</v>
          </cell>
          <cell r="F625">
            <v>2</v>
          </cell>
          <cell r="G625">
            <v>5789154</v>
          </cell>
          <cell r="H625">
            <v>11578308</v>
          </cell>
          <cell r="I625">
            <v>28.086531384299256</v>
          </cell>
          <cell r="J625">
            <v>2</v>
          </cell>
          <cell r="L625">
            <v>2</v>
          </cell>
          <cell r="M625">
            <v>11578308</v>
          </cell>
          <cell r="N625">
            <v>0</v>
          </cell>
          <cell r="O625">
            <v>11578308</v>
          </cell>
          <cell r="R625">
            <v>0</v>
          </cell>
          <cell r="S625">
            <v>0</v>
          </cell>
          <cell r="T625">
            <v>0</v>
          </cell>
          <cell r="U625">
            <v>0</v>
          </cell>
          <cell r="V625">
            <v>2</v>
          </cell>
          <cell r="W625">
            <v>11578308</v>
          </cell>
        </row>
        <row r="626">
          <cell r="C626" t="str">
            <v>3.21.6.2</v>
          </cell>
          <cell r="D626" t="str">
            <v>Bomba dosificadora de diafragma hidráulicamente actuado con motor eléctrico, válvula de alivio, válvula de contrapresión y cilindro de aforo. Caudal= 15 lp*hora</v>
          </cell>
          <cell r="E626" t="str">
            <v>un</v>
          </cell>
          <cell r="F626">
            <v>1</v>
          </cell>
          <cell r="G626">
            <v>4282894</v>
          </cell>
          <cell r="H626">
            <v>4282894</v>
          </cell>
          <cell r="I626">
            <v>10.389396857176971</v>
          </cell>
          <cell r="J626">
            <v>1</v>
          </cell>
          <cell r="L626">
            <v>1</v>
          </cell>
          <cell r="M626">
            <v>4282894</v>
          </cell>
          <cell r="N626">
            <v>0</v>
          </cell>
          <cell r="O626">
            <v>4282894</v>
          </cell>
          <cell r="R626">
            <v>0</v>
          </cell>
          <cell r="S626">
            <v>0</v>
          </cell>
          <cell r="T626">
            <v>0</v>
          </cell>
          <cell r="U626">
            <v>0</v>
          </cell>
          <cell r="V626">
            <v>1</v>
          </cell>
          <cell r="W626">
            <v>4282894</v>
          </cell>
        </row>
        <row r="627">
          <cell r="C627" t="str">
            <v>3,23</v>
          </cell>
          <cell r="D627" t="str">
            <v>SUMINISTRO DE ELEMENTOS VARIOS</v>
          </cell>
          <cell r="F627">
            <v>0</v>
          </cell>
          <cell r="I627">
            <v>0</v>
          </cell>
          <cell r="J627">
            <v>0</v>
          </cell>
          <cell r="L627">
            <v>0</v>
          </cell>
          <cell r="M627">
            <v>0</v>
          </cell>
          <cell r="N627">
            <v>0</v>
          </cell>
          <cell r="O627">
            <v>0</v>
          </cell>
          <cell r="R627">
            <v>0</v>
          </cell>
          <cell r="S627">
            <v>0</v>
          </cell>
          <cell r="T627">
            <v>0</v>
          </cell>
          <cell r="U627">
            <v>0</v>
          </cell>
          <cell r="V627">
            <v>0</v>
          </cell>
          <cell r="W627">
            <v>0</v>
          </cell>
        </row>
        <row r="628">
          <cell r="C628" t="str">
            <v>3.23.28</v>
          </cell>
          <cell r="D628" t="str">
            <v>Suministro válvula de Ø2" PVC cierre rápido con unión universal</v>
          </cell>
          <cell r="E628" t="str">
            <v>un</v>
          </cell>
          <cell r="F628">
            <v>4</v>
          </cell>
          <cell r="G628">
            <v>88000</v>
          </cell>
          <cell r="H628">
            <v>352000</v>
          </cell>
          <cell r="I628">
            <v>0.85387770365698834</v>
          </cell>
          <cell r="J628">
            <v>4</v>
          </cell>
          <cell r="L628">
            <v>4</v>
          </cell>
          <cell r="M628">
            <v>352000</v>
          </cell>
          <cell r="N628">
            <v>0</v>
          </cell>
          <cell r="O628">
            <v>352000</v>
          </cell>
          <cell r="R628">
            <v>0</v>
          </cell>
          <cell r="S628">
            <v>0</v>
          </cell>
          <cell r="T628">
            <v>0</v>
          </cell>
          <cell r="U628">
            <v>0</v>
          </cell>
          <cell r="V628">
            <v>4</v>
          </cell>
          <cell r="W628">
            <v>352000</v>
          </cell>
        </row>
        <row r="629">
          <cell r="C629" t="str">
            <v>3.23.29</v>
          </cell>
          <cell r="D629" t="str">
            <v>Suministro válvula de Ø1" PVC cierre rápido con unión universal</v>
          </cell>
          <cell r="E629" t="str">
            <v>un</v>
          </cell>
          <cell r="F629">
            <v>17</v>
          </cell>
          <cell r="G629">
            <v>45000</v>
          </cell>
          <cell r="H629">
            <v>765000</v>
          </cell>
          <cell r="I629">
            <v>1.8557285320954438</v>
          </cell>
          <cell r="J629">
            <v>17</v>
          </cell>
          <cell r="L629">
            <v>17</v>
          </cell>
          <cell r="M629">
            <v>765000</v>
          </cell>
          <cell r="N629">
            <v>0</v>
          </cell>
          <cell r="O629">
            <v>765000</v>
          </cell>
          <cell r="R629">
            <v>0</v>
          </cell>
          <cell r="S629">
            <v>0</v>
          </cell>
          <cell r="T629">
            <v>0</v>
          </cell>
          <cell r="U629">
            <v>0</v>
          </cell>
          <cell r="V629">
            <v>17</v>
          </cell>
          <cell r="W629">
            <v>765000</v>
          </cell>
        </row>
        <row r="630">
          <cell r="C630" t="str">
            <v>3.23.30</v>
          </cell>
          <cell r="D630" t="str">
            <v>Suministro de Tanque de polietileno con capacidad de 0.5m3</v>
          </cell>
          <cell r="E630" t="str">
            <v>un</v>
          </cell>
          <cell r="F630">
            <v>2</v>
          </cell>
          <cell r="G630">
            <v>170000</v>
          </cell>
          <cell r="H630">
            <v>340000</v>
          </cell>
          <cell r="I630">
            <v>0.82476823648686381</v>
          </cell>
          <cell r="J630">
            <v>2</v>
          </cell>
          <cell r="L630">
            <v>2</v>
          </cell>
          <cell r="M630">
            <v>340000</v>
          </cell>
          <cell r="N630">
            <v>0</v>
          </cell>
          <cell r="O630">
            <v>340000</v>
          </cell>
          <cell r="R630">
            <v>0</v>
          </cell>
          <cell r="S630">
            <v>0</v>
          </cell>
          <cell r="T630">
            <v>0</v>
          </cell>
          <cell r="U630">
            <v>0</v>
          </cell>
          <cell r="V630">
            <v>2</v>
          </cell>
          <cell r="W630">
            <v>340000</v>
          </cell>
        </row>
        <row r="631">
          <cell r="C631" t="str">
            <v>3.23.31</v>
          </cell>
          <cell r="D631" t="str">
            <v>Suministro de Tubería conduit Ø2" PVC</v>
          </cell>
          <cell r="E631" t="str">
            <v>m</v>
          </cell>
          <cell r="F631">
            <v>30</v>
          </cell>
          <cell r="G631">
            <v>2400</v>
          </cell>
          <cell r="H631">
            <v>72000</v>
          </cell>
          <cell r="I631">
            <v>0.17465680302074763</v>
          </cell>
          <cell r="J631">
            <v>30</v>
          </cell>
          <cell r="L631">
            <v>30</v>
          </cell>
          <cell r="M631">
            <v>72000</v>
          </cell>
          <cell r="N631">
            <v>0</v>
          </cell>
          <cell r="O631">
            <v>72000</v>
          </cell>
          <cell r="R631">
            <v>0</v>
          </cell>
          <cell r="S631">
            <v>0</v>
          </cell>
          <cell r="T631">
            <v>0</v>
          </cell>
          <cell r="U631">
            <v>0</v>
          </cell>
          <cell r="V631">
            <v>30</v>
          </cell>
          <cell r="W631">
            <v>72000</v>
          </cell>
        </row>
        <row r="632">
          <cell r="C632" t="str">
            <v>3.23.32</v>
          </cell>
          <cell r="D632" t="str">
            <v>Suministro múltiple Ø2" PVC RDE 21 y Ø1" para llenado y vaciado de tanques de químicos coagulantes, incluye accesorios (tees, codos, uniones, adaptadores, soportes de acero, etc.)</v>
          </cell>
          <cell r="E632" t="str">
            <v>gl</v>
          </cell>
          <cell r="F632">
            <v>1</v>
          </cell>
          <cell r="G632">
            <v>900000</v>
          </cell>
          <cell r="H632">
            <v>900000</v>
          </cell>
          <cell r="I632">
            <v>2.1832100377593453</v>
          </cell>
          <cell r="J632">
            <v>1</v>
          </cell>
          <cell r="L632">
            <v>1</v>
          </cell>
          <cell r="M632">
            <v>900000</v>
          </cell>
          <cell r="N632">
            <v>0</v>
          </cell>
          <cell r="O632">
            <v>900000</v>
          </cell>
          <cell r="R632">
            <v>0</v>
          </cell>
          <cell r="S632">
            <v>0</v>
          </cell>
          <cell r="T632">
            <v>0</v>
          </cell>
          <cell r="U632">
            <v>0</v>
          </cell>
          <cell r="V632">
            <v>1</v>
          </cell>
          <cell r="W632">
            <v>900000</v>
          </cell>
        </row>
        <row r="633">
          <cell r="C633" t="str">
            <v>3.23.33</v>
          </cell>
          <cell r="D633" t="str">
            <v>Suministro de probeta plástica 1000cc</v>
          </cell>
          <cell r="E633" t="str">
            <v>un</v>
          </cell>
          <cell r="F633">
            <v>2</v>
          </cell>
          <cell r="G633">
            <v>90000</v>
          </cell>
          <cell r="H633">
            <v>180000</v>
          </cell>
          <cell r="I633">
            <v>0.43664200755186905</v>
          </cell>
          <cell r="J633">
            <v>2</v>
          </cell>
          <cell r="L633">
            <v>2</v>
          </cell>
          <cell r="M633">
            <v>180000</v>
          </cell>
          <cell r="N633">
            <v>0</v>
          </cell>
          <cell r="O633">
            <v>180000</v>
          </cell>
          <cell r="R633">
            <v>0</v>
          </cell>
          <cell r="S633">
            <v>0</v>
          </cell>
          <cell r="T633">
            <v>0</v>
          </cell>
          <cell r="U633">
            <v>0</v>
          </cell>
          <cell r="V633">
            <v>2</v>
          </cell>
          <cell r="W633">
            <v>180000</v>
          </cell>
        </row>
        <row r="634">
          <cell r="C634" t="str">
            <v>3.23.34</v>
          </cell>
          <cell r="D634" t="str">
            <v>Suministro de válvula de jardin Ø3/4" en acero y accesorios de conexión</v>
          </cell>
          <cell r="E634" t="str">
            <v>un</v>
          </cell>
          <cell r="F634">
            <v>1</v>
          </cell>
          <cell r="G634">
            <v>17500</v>
          </cell>
          <cell r="H634">
            <v>17500</v>
          </cell>
          <cell r="I634">
            <v>4.2451306289765046E-2</v>
          </cell>
          <cell r="J634">
            <v>1</v>
          </cell>
          <cell r="L634">
            <v>1</v>
          </cell>
          <cell r="M634">
            <v>17500</v>
          </cell>
          <cell r="N634">
            <v>0</v>
          </cell>
          <cell r="O634">
            <v>17500</v>
          </cell>
          <cell r="R634">
            <v>0</v>
          </cell>
          <cell r="S634">
            <v>0</v>
          </cell>
          <cell r="T634">
            <v>0</v>
          </cell>
          <cell r="U634">
            <v>0</v>
          </cell>
          <cell r="V634">
            <v>1</v>
          </cell>
          <cell r="W634">
            <v>17500</v>
          </cell>
        </row>
        <row r="635">
          <cell r="C635" t="str">
            <v>3.23.35</v>
          </cell>
          <cell r="D635" t="str">
            <v>Suministro agitador eléctrico para polímero, incluye tanque mezclador en fibra de vidrio de 0.5m3 y soportes del tanque en acero inoxidable.</v>
          </cell>
          <cell r="E635" t="str">
            <v>un</v>
          </cell>
          <cell r="F635">
            <v>1</v>
          </cell>
          <cell r="G635">
            <v>13000000</v>
          </cell>
          <cell r="H635">
            <v>13000000</v>
          </cell>
          <cell r="I635">
            <v>31.535256100968322</v>
          </cell>
          <cell r="J635">
            <v>1</v>
          </cell>
          <cell r="L635">
            <v>1</v>
          </cell>
          <cell r="M635">
            <v>13000000</v>
          </cell>
          <cell r="N635">
            <v>0</v>
          </cell>
          <cell r="O635">
            <v>13000000</v>
          </cell>
          <cell r="R635">
            <v>0</v>
          </cell>
          <cell r="S635">
            <v>0</v>
          </cell>
          <cell r="T635">
            <v>0</v>
          </cell>
          <cell r="U635">
            <v>0</v>
          </cell>
          <cell r="V635">
            <v>1</v>
          </cell>
          <cell r="W635">
            <v>13000000</v>
          </cell>
        </row>
        <row r="636">
          <cell r="D636" t="str">
            <v>COSTO DIRECTO</v>
          </cell>
          <cell r="F636">
            <v>0</v>
          </cell>
          <cell r="H636">
            <v>41223702</v>
          </cell>
          <cell r="J636">
            <v>0</v>
          </cell>
          <cell r="L636">
            <v>0</v>
          </cell>
          <cell r="M636">
            <v>41223702</v>
          </cell>
          <cell r="N636">
            <v>0</v>
          </cell>
          <cell r="O636">
            <v>41223702</v>
          </cell>
          <cell r="R636">
            <v>0</v>
          </cell>
          <cell r="S636">
            <v>0</v>
          </cell>
          <cell r="T636">
            <v>0</v>
          </cell>
          <cell r="U636">
            <v>0</v>
          </cell>
          <cell r="V636">
            <v>0</v>
          </cell>
          <cell r="W636">
            <v>41223702</v>
          </cell>
        </row>
        <row r="637">
          <cell r="D637" t="str">
            <v>A,I,U, 12%</v>
          </cell>
          <cell r="E637">
            <v>0.12</v>
          </cell>
          <cell r="F637">
            <v>0</v>
          </cell>
          <cell r="H637">
            <v>4946844.24</v>
          </cell>
          <cell r="J637">
            <v>0</v>
          </cell>
          <cell r="L637">
            <v>0</v>
          </cell>
          <cell r="M637">
            <v>4946844.24</v>
          </cell>
          <cell r="N637">
            <v>0</v>
          </cell>
          <cell r="O637">
            <v>4946844.24</v>
          </cell>
          <cell r="R637">
            <v>0</v>
          </cell>
          <cell r="S637">
            <v>0</v>
          </cell>
          <cell r="T637">
            <v>0</v>
          </cell>
          <cell r="U637">
            <v>0</v>
          </cell>
          <cell r="W637">
            <v>4946844.24</v>
          </cell>
        </row>
        <row r="638">
          <cell r="B638" t="str">
            <v>TO9</v>
          </cell>
          <cell r="D638" t="str">
            <v>COSTO SUMINISTRO</v>
          </cell>
          <cell r="F638">
            <v>0</v>
          </cell>
          <cell r="H638">
            <v>46170546</v>
          </cell>
          <cell r="J638">
            <v>0</v>
          </cell>
          <cell r="L638">
            <v>0</v>
          </cell>
          <cell r="M638">
            <v>46170546</v>
          </cell>
          <cell r="N638">
            <v>0</v>
          </cell>
          <cell r="O638">
            <v>46170546</v>
          </cell>
          <cell r="R638">
            <v>0</v>
          </cell>
          <cell r="S638">
            <v>0</v>
          </cell>
          <cell r="T638">
            <v>0</v>
          </cell>
          <cell r="U638">
            <v>0</v>
          </cell>
          <cell r="V638">
            <v>0</v>
          </cell>
          <cell r="W638">
            <v>46170546</v>
          </cell>
        </row>
        <row r="639">
          <cell r="B639" t="str">
            <v>T10</v>
          </cell>
          <cell r="C639" t="str">
            <v>INSTALACION DE EQUIPOS PARA EL SISTEMA DE QUIMICOS COAGULANTES (639)</v>
          </cell>
          <cell r="F639">
            <v>0</v>
          </cell>
          <cell r="J639">
            <v>0</v>
          </cell>
          <cell r="L639">
            <v>0</v>
          </cell>
          <cell r="M639">
            <v>0</v>
          </cell>
          <cell r="N639">
            <v>0</v>
          </cell>
          <cell r="O639">
            <v>0</v>
          </cell>
          <cell r="R639">
            <v>0</v>
          </cell>
          <cell r="S639">
            <v>0</v>
          </cell>
          <cell r="T639">
            <v>0</v>
          </cell>
          <cell r="U639">
            <v>0</v>
          </cell>
          <cell r="V639">
            <v>0</v>
          </cell>
          <cell r="W639">
            <v>0</v>
          </cell>
        </row>
        <row r="640">
          <cell r="C640" t="str">
            <v xml:space="preserve">ITEM </v>
          </cell>
          <cell r="D640" t="str">
            <v xml:space="preserve">DESCRIPCION </v>
          </cell>
          <cell r="E640" t="str">
            <v xml:space="preserve">UNIDAD </v>
          </cell>
          <cell r="F640">
            <v>0</v>
          </cell>
          <cell r="G640" t="str">
            <v xml:space="preserve">V. UNITARIO </v>
          </cell>
          <cell r="H640" t="str">
            <v>V. PARCIAL</v>
          </cell>
          <cell r="J640">
            <v>0</v>
          </cell>
          <cell r="L640">
            <v>0</v>
          </cell>
          <cell r="R640">
            <v>0</v>
          </cell>
        </row>
        <row r="641">
          <cell r="C641">
            <v>3.1</v>
          </cell>
          <cell r="D641" t="str">
            <v>SEÑALIZACION Y SEGURIDAD EN LA OBRA</v>
          </cell>
          <cell r="F641">
            <v>0</v>
          </cell>
          <cell r="J641">
            <v>0</v>
          </cell>
          <cell r="L641">
            <v>0</v>
          </cell>
          <cell r="M641">
            <v>0</v>
          </cell>
          <cell r="N641">
            <v>0</v>
          </cell>
          <cell r="O641">
            <v>0</v>
          </cell>
          <cell r="R641">
            <v>0</v>
          </cell>
          <cell r="S641">
            <v>0</v>
          </cell>
          <cell r="T641">
            <v>0</v>
          </cell>
          <cell r="U641">
            <v>0</v>
          </cell>
          <cell r="V641">
            <v>0</v>
          </cell>
          <cell r="W641">
            <v>0</v>
          </cell>
        </row>
        <row r="642">
          <cell r="C642" t="str">
            <v>3.1.1</v>
          </cell>
          <cell r="D642" t="str">
            <v>Señalización de la obra</v>
          </cell>
          <cell r="F642">
            <v>0</v>
          </cell>
          <cell r="J642">
            <v>0</v>
          </cell>
          <cell r="L642">
            <v>0</v>
          </cell>
          <cell r="M642">
            <v>0</v>
          </cell>
          <cell r="N642">
            <v>0</v>
          </cell>
          <cell r="O642">
            <v>0</v>
          </cell>
          <cell r="R642">
            <v>0</v>
          </cell>
          <cell r="S642">
            <v>0</v>
          </cell>
          <cell r="T642">
            <v>0</v>
          </cell>
          <cell r="U642">
            <v>0</v>
          </cell>
          <cell r="V642">
            <v>0</v>
          </cell>
          <cell r="W642">
            <v>0</v>
          </cell>
        </row>
        <row r="643">
          <cell r="C643" t="str">
            <v>3.1.1.1</v>
          </cell>
          <cell r="D643" t="str">
            <v>Soporte para cinta demarcadora. Esquema No.1</v>
          </cell>
          <cell r="E643" t="str">
            <v>un</v>
          </cell>
          <cell r="F643">
            <v>4</v>
          </cell>
          <cell r="G643">
            <v>10100</v>
          </cell>
          <cell r="H643">
            <v>40400</v>
          </cell>
          <cell r="I643">
            <v>1.1268862793227525</v>
          </cell>
          <cell r="J643">
            <v>4</v>
          </cell>
          <cell r="L643">
            <v>4</v>
          </cell>
          <cell r="M643">
            <v>40400</v>
          </cell>
          <cell r="N643">
            <v>0</v>
          </cell>
          <cell r="O643">
            <v>40400</v>
          </cell>
          <cell r="R643">
            <v>0</v>
          </cell>
          <cell r="S643">
            <v>0</v>
          </cell>
          <cell r="T643">
            <v>0</v>
          </cell>
          <cell r="U643">
            <v>0</v>
          </cell>
          <cell r="V643">
            <v>4</v>
          </cell>
          <cell r="W643">
            <v>40400</v>
          </cell>
        </row>
        <row r="644">
          <cell r="C644" t="str">
            <v>3.1.1.2</v>
          </cell>
          <cell r="D644" t="str">
            <v>Cinta demarcadora, sin soportes. Esquema No. 2</v>
          </cell>
          <cell r="E644" t="str">
            <v>m</v>
          </cell>
          <cell r="F644">
            <v>40</v>
          </cell>
          <cell r="G644">
            <v>830</v>
          </cell>
          <cell r="H644">
            <v>33200</v>
          </cell>
          <cell r="I644">
            <v>0.92605506122562831</v>
          </cell>
          <cell r="J644">
            <v>40</v>
          </cell>
          <cell r="L644">
            <v>40</v>
          </cell>
          <cell r="M644">
            <v>33200</v>
          </cell>
          <cell r="N644">
            <v>0</v>
          </cell>
          <cell r="O644">
            <v>33200</v>
          </cell>
          <cell r="R644">
            <v>0</v>
          </cell>
          <cell r="S644">
            <v>0</v>
          </cell>
          <cell r="T644">
            <v>0</v>
          </cell>
          <cell r="U644">
            <v>0</v>
          </cell>
          <cell r="V644">
            <v>40</v>
          </cell>
          <cell r="W644">
            <v>33200</v>
          </cell>
        </row>
        <row r="645">
          <cell r="C645" t="str">
            <v>3.1.1.3</v>
          </cell>
          <cell r="D645" t="str">
            <v>Vallas móviles. Barreras</v>
          </cell>
          <cell r="F645">
            <v>0</v>
          </cell>
          <cell r="I645">
            <v>0</v>
          </cell>
          <cell r="J645">
            <v>0</v>
          </cell>
          <cell r="L645">
            <v>0</v>
          </cell>
          <cell r="M645">
            <v>0</v>
          </cell>
          <cell r="N645">
            <v>0</v>
          </cell>
          <cell r="O645">
            <v>0</v>
          </cell>
          <cell r="R645">
            <v>0</v>
          </cell>
          <cell r="S645">
            <v>0</v>
          </cell>
          <cell r="T645">
            <v>0</v>
          </cell>
          <cell r="U645">
            <v>0</v>
          </cell>
          <cell r="V645">
            <v>0</v>
          </cell>
          <cell r="W645">
            <v>0</v>
          </cell>
        </row>
        <row r="646">
          <cell r="C646" t="str">
            <v>3.1.1.3.4</v>
          </cell>
          <cell r="D646" t="str">
            <v>Valla móvil Tipo 4. Valla doble cara. Esquema No. 6</v>
          </cell>
          <cell r="E646" t="str">
            <v>un</v>
          </cell>
          <cell r="F646">
            <v>1</v>
          </cell>
          <cell r="G646">
            <v>155000</v>
          </cell>
          <cell r="H646">
            <v>155000</v>
          </cell>
          <cell r="I646">
            <v>4.3234498340353129</v>
          </cell>
          <cell r="J646">
            <v>1</v>
          </cell>
          <cell r="L646">
            <v>1</v>
          </cell>
          <cell r="M646">
            <v>155000</v>
          </cell>
          <cell r="N646">
            <v>0</v>
          </cell>
          <cell r="O646">
            <v>155000</v>
          </cell>
          <cell r="R646">
            <v>0</v>
          </cell>
          <cell r="S646">
            <v>0</v>
          </cell>
          <cell r="T646">
            <v>0</v>
          </cell>
          <cell r="U646">
            <v>0</v>
          </cell>
          <cell r="V646">
            <v>1</v>
          </cell>
          <cell r="W646">
            <v>155000</v>
          </cell>
        </row>
        <row r="647">
          <cell r="C647" t="str">
            <v>3.11.5</v>
          </cell>
          <cell r="D647" t="str">
            <v>INSTALACION DE ELEMENTOS VARIOS</v>
          </cell>
          <cell r="F647">
            <v>0</v>
          </cell>
          <cell r="I647">
            <v>0</v>
          </cell>
          <cell r="J647">
            <v>0</v>
          </cell>
          <cell r="L647">
            <v>0</v>
          </cell>
          <cell r="M647">
            <v>0</v>
          </cell>
          <cell r="N647">
            <v>0</v>
          </cell>
          <cell r="O647">
            <v>0</v>
          </cell>
          <cell r="R647">
            <v>0</v>
          </cell>
          <cell r="S647">
            <v>0</v>
          </cell>
          <cell r="T647">
            <v>0</v>
          </cell>
          <cell r="U647">
            <v>0</v>
          </cell>
          <cell r="V647">
            <v>0</v>
          </cell>
          <cell r="W647">
            <v>0</v>
          </cell>
        </row>
        <row r="648">
          <cell r="C648" t="str">
            <v>3.11.5.11</v>
          </cell>
          <cell r="D648" t="str">
            <v>Instalación de 2 tanques 11m3, 2 tanques de 0.5m3, equipo mezclador con su tanque de 0.5m3, instalación de múltiple Ø2" PVC RDE 21 y Ø1" para llenado y vaciado de tanques de químicos, instalación de tres bombas dosificadoras de membrana y una bomba centrí</v>
          </cell>
          <cell r="E648" t="str">
            <v>gl</v>
          </cell>
          <cell r="F648">
            <v>1</v>
          </cell>
          <cell r="G648">
            <v>3301000</v>
          </cell>
          <cell r="H648">
            <v>3301000</v>
          </cell>
          <cell r="I648">
            <v>92.075534852584312</v>
          </cell>
          <cell r="J648">
            <v>1</v>
          </cell>
          <cell r="L648">
            <v>1</v>
          </cell>
          <cell r="M648">
            <v>3301000</v>
          </cell>
          <cell r="N648">
            <v>0</v>
          </cell>
          <cell r="O648">
            <v>3301000</v>
          </cell>
          <cell r="R648">
            <v>0</v>
          </cell>
          <cell r="S648">
            <v>0</v>
          </cell>
          <cell r="T648">
            <v>0</v>
          </cell>
          <cell r="U648">
            <v>0</v>
          </cell>
          <cell r="V648">
            <v>1</v>
          </cell>
          <cell r="W648">
            <v>3301000</v>
          </cell>
        </row>
        <row r="649">
          <cell r="C649" t="str">
            <v>3.11.5.12</v>
          </cell>
          <cell r="D649" t="str">
            <v>Instalación de tubería de Ø2" PVC conduit</v>
          </cell>
          <cell r="E649" t="str">
            <v>m</v>
          </cell>
          <cell r="F649">
            <v>30</v>
          </cell>
          <cell r="G649">
            <v>1850</v>
          </cell>
          <cell r="H649">
            <v>55500</v>
          </cell>
          <cell r="I649">
            <v>1.5480739728319992</v>
          </cell>
          <cell r="J649">
            <v>30</v>
          </cell>
          <cell r="L649">
            <v>30</v>
          </cell>
          <cell r="M649">
            <v>55500</v>
          </cell>
          <cell r="N649">
            <v>0</v>
          </cell>
          <cell r="O649">
            <v>55500</v>
          </cell>
          <cell r="R649">
            <v>0</v>
          </cell>
          <cell r="S649">
            <v>0</v>
          </cell>
          <cell r="T649">
            <v>0</v>
          </cell>
          <cell r="U649">
            <v>0</v>
          </cell>
          <cell r="V649">
            <v>30</v>
          </cell>
          <cell r="W649">
            <v>55500</v>
          </cell>
        </row>
        <row r="650">
          <cell r="D650" t="str">
            <v>COSTO TOTAL DIRECTO</v>
          </cell>
          <cell r="F650">
            <v>0</v>
          </cell>
          <cell r="H650">
            <v>3585100</v>
          </cell>
          <cell r="J650">
            <v>0</v>
          </cell>
          <cell r="L650">
            <v>0</v>
          </cell>
          <cell r="M650">
            <v>3585100</v>
          </cell>
          <cell r="N650">
            <v>0</v>
          </cell>
          <cell r="O650">
            <v>3585100</v>
          </cell>
          <cell r="R650">
            <v>0</v>
          </cell>
          <cell r="S650">
            <v>0</v>
          </cell>
          <cell r="T650">
            <v>0</v>
          </cell>
          <cell r="U650">
            <v>0</v>
          </cell>
          <cell r="V650">
            <v>0</v>
          </cell>
          <cell r="W650">
            <v>3585100</v>
          </cell>
        </row>
        <row r="651">
          <cell r="D651" t="str">
            <v>A,I,U, 25%</v>
          </cell>
          <cell r="E651">
            <v>0.25</v>
          </cell>
          <cell r="F651">
            <v>0</v>
          </cell>
          <cell r="H651">
            <v>896275</v>
          </cell>
          <cell r="J651">
            <v>0</v>
          </cell>
          <cell r="L651">
            <v>0</v>
          </cell>
          <cell r="M651">
            <v>896275</v>
          </cell>
          <cell r="N651">
            <v>0</v>
          </cell>
          <cell r="O651">
            <v>896275</v>
          </cell>
          <cell r="R651">
            <v>0</v>
          </cell>
          <cell r="S651">
            <v>0</v>
          </cell>
          <cell r="T651">
            <v>0</v>
          </cell>
          <cell r="U651">
            <v>0</v>
          </cell>
          <cell r="W651">
            <v>896275</v>
          </cell>
        </row>
        <row r="652">
          <cell r="B652" t="str">
            <v>TO10</v>
          </cell>
          <cell r="D652" t="str">
            <v>COSTO TOTAL OBRA CIVIL</v>
          </cell>
          <cell r="F652">
            <v>0</v>
          </cell>
          <cell r="H652">
            <v>4481375</v>
          </cell>
          <cell r="J652">
            <v>0</v>
          </cell>
          <cell r="L652">
            <v>0</v>
          </cell>
          <cell r="M652">
            <v>4481375</v>
          </cell>
          <cell r="N652">
            <v>0</v>
          </cell>
          <cell r="O652">
            <v>4481375</v>
          </cell>
          <cell r="R652">
            <v>0</v>
          </cell>
          <cell r="S652">
            <v>0</v>
          </cell>
          <cell r="T652">
            <v>0</v>
          </cell>
          <cell r="U652">
            <v>0</v>
          </cell>
          <cell r="V652">
            <v>0</v>
          </cell>
          <cell r="W652">
            <v>4481375</v>
          </cell>
        </row>
        <row r="653">
          <cell r="B653" t="str">
            <v>T11</v>
          </cell>
          <cell r="C653" t="str">
            <v>SUMINISTRO DE EQUIPOS ELECTRICOS EN LA CAPTACIÓN AGUA CRUDA (653)</v>
          </cell>
          <cell r="F653">
            <v>0</v>
          </cell>
          <cell r="J653">
            <v>0</v>
          </cell>
          <cell r="L653">
            <v>0</v>
          </cell>
          <cell r="M653">
            <v>0</v>
          </cell>
          <cell r="N653">
            <v>0</v>
          </cell>
          <cell r="O653">
            <v>0</v>
          </cell>
          <cell r="R653">
            <v>0</v>
          </cell>
          <cell r="S653">
            <v>0</v>
          </cell>
          <cell r="T653">
            <v>0</v>
          </cell>
          <cell r="U653">
            <v>0</v>
          </cell>
          <cell r="V653">
            <v>0</v>
          </cell>
          <cell r="W653">
            <v>0</v>
          </cell>
        </row>
        <row r="654">
          <cell r="C654" t="str">
            <v xml:space="preserve">ITEM </v>
          </cell>
          <cell r="D654" t="str">
            <v xml:space="preserve">DESCRIPCION </v>
          </cell>
          <cell r="E654" t="str">
            <v xml:space="preserve">UNIDAD </v>
          </cell>
          <cell r="F654">
            <v>0</v>
          </cell>
          <cell r="G654" t="str">
            <v xml:space="preserve">V. UNITARIO </v>
          </cell>
          <cell r="H654" t="str">
            <v>V. PARCIAL</v>
          </cell>
          <cell r="J654">
            <v>0</v>
          </cell>
          <cell r="L654">
            <v>0</v>
          </cell>
          <cell r="R654">
            <v>0</v>
          </cell>
        </row>
        <row r="655">
          <cell r="C655">
            <v>3.24</v>
          </cell>
          <cell r="D655" t="str">
            <v>SUMINISTRO DE MATERIALES INSTALACIONES ELECTROMECANICAS</v>
          </cell>
          <cell r="F655">
            <v>0</v>
          </cell>
          <cell r="J655">
            <v>0</v>
          </cell>
          <cell r="L655">
            <v>0</v>
          </cell>
          <cell r="M655">
            <v>0</v>
          </cell>
          <cell r="N655">
            <v>0</v>
          </cell>
          <cell r="O655">
            <v>0</v>
          </cell>
          <cell r="R655">
            <v>0</v>
          </cell>
          <cell r="S655">
            <v>0</v>
          </cell>
          <cell r="T655">
            <v>0</v>
          </cell>
          <cell r="U655">
            <v>0</v>
          </cell>
          <cell r="V655">
            <v>0</v>
          </cell>
          <cell r="W655">
            <v>0</v>
          </cell>
        </row>
        <row r="656">
          <cell r="C656" t="str">
            <v>3.24.2</v>
          </cell>
          <cell r="D656" t="str">
            <v>SUMINISTRO DE EQUIPOS Y ACCESORIOS SUBESTACION ELECTRICA PLANTA DE TRATAMIENTO</v>
          </cell>
          <cell r="F656">
            <v>0</v>
          </cell>
          <cell r="J656">
            <v>0</v>
          </cell>
          <cell r="L656">
            <v>0</v>
          </cell>
          <cell r="M656">
            <v>0</v>
          </cell>
          <cell r="N656">
            <v>0</v>
          </cell>
          <cell r="O656">
            <v>0</v>
          </cell>
          <cell r="R656">
            <v>0</v>
          </cell>
          <cell r="S656">
            <v>0</v>
          </cell>
          <cell r="T656">
            <v>0</v>
          </cell>
          <cell r="U656">
            <v>0</v>
          </cell>
          <cell r="V656">
            <v>0</v>
          </cell>
          <cell r="W656">
            <v>0</v>
          </cell>
        </row>
        <row r="657">
          <cell r="C657" t="str">
            <v>3.24.2.1</v>
          </cell>
          <cell r="D657" t="str">
            <v>Celda de medida de tres elementos ( 3 Tp y 3 TC ) Gama SM6 con remonte de barras ref GBC-A 750 mm.</v>
          </cell>
          <cell r="E657" t="str">
            <v>un</v>
          </cell>
          <cell r="F657">
            <v>1</v>
          </cell>
          <cell r="G657">
            <v>16275032.000000002</v>
          </cell>
          <cell r="H657">
            <v>16275032.000000002</v>
          </cell>
          <cell r="I657">
            <v>10.379160404011367</v>
          </cell>
          <cell r="J657">
            <v>1</v>
          </cell>
          <cell r="L657">
            <v>1</v>
          </cell>
          <cell r="M657">
            <v>16275032.000000002</v>
          </cell>
          <cell r="N657">
            <v>0</v>
          </cell>
          <cell r="O657">
            <v>16275032.000000002</v>
          </cell>
          <cell r="R657">
            <v>0</v>
          </cell>
          <cell r="S657">
            <v>0</v>
          </cell>
          <cell r="T657">
            <v>0</v>
          </cell>
          <cell r="U657">
            <v>0</v>
          </cell>
          <cell r="V657">
            <v>1</v>
          </cell>
          <cell r="W657">
            <v>16275032.000000002</v>
          </cell>
        </row>
        <row r="658">
          <cell r="C658" t="str">
            <v>3.24.2.2</v>
          </cell>
          <cell r="D658" t="str">
            <v>Contador de Energia trifasico Tipo Fulkrum - 3 elementos incluido bloque de pruebas y modem.</v>
          </cell>
          <cell r="E658" t="str">
            <v>un</v>
          </cell>
          <cell r="F658">
            <v>1</v>
          </cell>
          <cell r="G658">
            <v>5800000</v>
          </cell>
          <cell r="H658">
            <v>5800000</v>
          </cell>
          <cell r="I658">
            <v>3.6988640233251728</v>
          </cell>
          <cell r="J658">
            <v>1</v>
          </cell>
          <cell r="L658">
            <v>1</v>
          </cell>
          <cell r="M658">
            <v>5800000</v>
          </cell>
          <cell r="N658">
            <v>0</v>
          </cell>
          <cell r="O658">
            <v>5800000</v>
          </cell>
          <cell r="R658">
            <v>0</v>
          </cell>
          <cell r="S658">
            <v>0</v>
          </cell>
          <cell r="T658">
            <v>0</v>
          </cell>
          <cell r="U658">
            <v>0</v>
          </cell>
          <cell r="V658">
            <v>1</v>
          </cell>
          <cell r="W658">
            <v>5800000</v>
          </cell>
        </row>
        <row r="659">
          <cell r="C659" t="str">
            <v>3.24.2.3</v>
          </cell>
          <cell r="D659" t="str">
            <v>Seccionador primario automatico en SF6 gama SM6 referencia DM1-A 750 mm.</v>
          </cell>
          <cell r="E659" t="str">
            <v>un</v>
          </cell>
          <cell r="F659">
            <v>1</v>
          </cell>
          <cell r="G659">
            <v>47634240.000000007</v>
          </cell>
          <cell r="H659">
            <v>47634240.000000007</v>
          </cell>
          <cell r="I659">
            <v>30.378030450764982</v>
          </cell>
          <cell r="J659">
            <v>1</v>
          </cell>
          <cell r="L659">
            <v>1</v>
          </cell>
          <cell r="M659">
            <v>47634240.000000007</v>
          </cell>
          <cell r="N659">
            <v>0</v>
          </cell>
          <cell r="O659">
            <v>47634240.000000007</v>
          </cell>
          <cell r="R659">
            <v>0</v>
          </cell>
          <cell r="S659">
            <v>0</v>
          </cell>
          <cell r="T659">
            <v>0</v>
          </cell>
          <cell r="U659">
            <v>0</v>
          </cell>
          <cell r="V659">
            <v>1</v>
          </cell>
          <cell r="W659">
            <v>47634240.000000007</v>
          </cell>
        </row>
        <row r="660">
          <cell r="C660" t="str">
            <v>3.24.2.4</v>
          </cell>
          <cell r="D660" t="str">
            <v>Transformador Trifasico 112,5 KVA. 13200/460 V SIEMENS en aceite</v>
          </cell>
          <cell r="E660" t="str">
            <v>un</v>
          </cell>
          <cell r="F660">
            <v>1</v>
          </cell>
          <cell r="G660">
            <v>13926785.071999999</v>
          </cell>
          <cell r="H660">
            <v>13926785.071999999</v>
          </cell>
          <cell r="I660">
            <v>8.8816007350694601</v>
          </cell>
          <cell r="J660">
            <v>1</v>
          </cell>
          <cell r="L660">
            <v>1</v>
          </cell>
          <cell r="M660">
            <v>13926785.071999999</v>
          </cell>
          <cell r="N660">
            <v>0</v>
          </cell>
          <cell r="O660">
            <v>13926785.071999999</v>
          </cell>
          <cell r="R660">
            <v>0</v>
          </cell>
          <cell r="S660">
            <v>0</v>
          </cell>
          <cell r="T660">
            <v>0</v>
          </cell>
          <cell r="U660">
            <v>0</v>
          </cell>
          <cell r="V660">
            <v>1</v>
          </cell>
          <cell r="W660">
            <v>13926785.071999999</v>
          </cell>
        </row>
        <row r="661">
          <cell r="C661" t="str">
            <v>3.24.2.5</v>
          </cell>
          <cell r="D661" t="str">
            <v>Transformador Trifasico 5 KVA. 460/220 V SIEMENS seco</v>
          </cell>
          <cell r="E661" t="str">
            <v>un</v>
          </cell>
          <cell r="F661">
            <v>1</v>
          </cell>
          <cell r="G661">
            <v>3027600</v>
          </cell>
          <cell r="H661">
            <v>3027600</v>
          </cell>
          <cell r="I661">
            <v>1.9308070201757399</v>
          </cell>
          <cell r="J661">
            <v>1</v>
          </cell>
          <cell r="L661">
            <v>1</v>
          </cell>
          <cell r="M661">
            <v>3027600</v>
          </cell>
          <cell r="N661">
            <v>0</v>
          </cell>
          <cell r="O661">
            <v>3027600</v>
          </cell>
          <cell r="R661">
            <v>0</v>
          </cell>
          <cell r="S661">
            <v>0</v>
          </cell>
          <cell r="T661">
            <v>0</v>
          </cell>
          <cell r="U661">
            <v>0</v>
          </cell>
          <cell r="V661">
            <v>1</v>
          </cell>
          <cell r="W661">
            <v>3027600</v>
          </cell>
        </row>
        <row r="662">
          <cell r="C662" t="str">
            <v>3.24.2.6</v>
          </cell>
          <cell r="D662" t="str">
            <v>Celda para transformador de 10 KVA seco</v>
          </cell>
          <cell r="E662" t="str">
            <v>un</v>
          </cell>
          <cell r="F662">
            <v>1</v>
          </cell>
          <cell r="G662">
            <v>1566000</v>
          </cell>
          <cell r="H662">
            <v>1566000</v>
          </cell>
          <cell r="I662">
            <v>0.99869328629779652</v>
          </cell>
          <cell r="J662">
            <v>1</v>
          </cell>
          <cell r="L662">
            <v>1</v>
          </cell>
          <cell r="M662">
            <v>1566000</v>
          </cell>
          <cell r="N662">
            <v>0</v>
          </cell>
          <cell r="O662">
            <v>1566000</v>
          </cell>
          <cell r="R662">
            <v>0</v>
          </cell>
          <cell r="S662">
            <v>0</v>
          </cell>
          <cell r="T662">
            <v>0</v>
          </cell>
          <cell r="U662">
            <v>0</v>
          </cell>
          <cell r="V662">
            <v>1</v>
          </cell>
          <cell r="W662">
            <v>1566000</v>
          </cell>
        </row>
        <row r="663">
          <cell r="C663" t="str">
            <v>3.24.2.7</v>
          </cell>
          <cell r="D663" t="str">
            <v>Acometida en cable de Cu monopolar 3 x No 2 - XLPE 15 KV</v>
          </cell>
          <cell r="E663" t="str">
            <v>m</v>
          </cell>
          <cell r="F663">
            <v>30</v>
          </cell>
          <cell r="G663">
            <v>109284.69364799996</v>
          </cell>
          <cell r="H663">
            <v>3278540.8094399986</v>
          </cell>
          <cell r="I663">
            <v>2.0908408015587931</v>
          </cell>
          <cell r="J663">
            <v>30</v>
          </cell>
          <cell r="L663">
            <v>30</v>
          </cell>
          <cell r="M663">
            <v>3278540.8094399986</v>
          </cell>
          <cell r="N663">
            <v>0</v>
          </cell>
          <cell r="O663">
            <v>3278540.8094399986</v>
          </cell>
          <cell r="R663">
            <v>0</v>
          </cell>
          <cell r="S663">
            <v>0</v>
          </cell>
          <cell r="T663">
            <v>0</v>
          </cell>
          <cell r="U663">
            <v>0</v>
          </cell>
          <cell r="V663">
            <v>30</v>
          </cell>
          <cell r="W663">
            <v>3278540.8094399986</v>
          </cell>
        </row>
        <row r="664">
          <cell r="C664" t="str">
            <v>3.24.2.8</v>
          </cell>
          <cell r="D664" t="str">
            <v>Centro de Control de Motores tipo Blokset autosoportados a 460 V ac 60 Hz, incluye interruptor secundario, 3 modulos con arrancadores estrella triangulo para bombas 300 Hp con su banco de condensadores automatico asociados a cada unidad de bombeo.</v>
          </cell>
          <cell r="E664" t="str">
            <v>un</v>
          </cell>
          <cell r="F664">
            <v>1</v>
          </cell>
          <cell r="G664">
            <v>46206326.399999999</v>
          </cell>
          <cell r="H664">
            <v>46206326.399999999</v>
          </cell>
          <cell r="I664">
            <v>29.467399719134502</v>
          </cell>
          <cell r="J664">
            <v>1</v>
          </cell>
          <cell r="K664">
            <v>-1</v>
          </cell>
          <cell r="L664">
            <v>0</v>
          </cell>
          <cell r="M664">
            <v>46206326.399999999</v>
          </cell>
          <cell r="N664">
            <v>-46206326.399999999</v>
          </cell>
          <cell r="O664">
            <v>0</v>
          </cell>
          <cell r="R664">
            <v>0</v>
          </cell>
          <cell r="S664">
            <v>0</v>
          </cell>
          <cell r="T664">
            <v>0</v>
          </cell>
          <cell r="U664">
            <v>0</v>
          </cell>
          <cell r="V664">
            <v>0</v>
          </cell>
          <cell r="W664">
            <v>0</v>
          </cell>
        </row>
        <row r="665">
          <cell r="B665" t="str">
            <v>N</v>
          </cell>
          <cell r="C665" t="str">
            <v>3.24.2.8</v>
          </cell>
          <cell r="D665" t="str">
            <v>Centro de Control de Motores tipo Blokset autosoportados a 460 V ac 60 Hz, incluye interruptor secundario Tipo Masterpack Extraible, 2 modulos  extraibles con arrancadores estrella triangulo para motores de 100 Hp, Banco de condensadores automatico asocia</v>
          </cell>
          <cell r="E665" t="str">
            <v>un</v>
          </cell>
          <cell r="F665">
            <v>0</v>
          </cell>
          <cell r="G665">
            <v>65000000</v>
          </cell>
          <cell r="J665">
            <v>0</v>
          </cell>
          <cell r="K665">
            <v>1</v>
          </cell>
          <cell r="L665">
            <v>1</v>
          </cell>
          <cell r="M665">
            <v>0</v>
          </cell>
          <cell r="N665">
            <v>65000000</v>
          </cell>
          <cell r="O665">
            <v>65000000</v>
          </cell>
          <cell r="R665">
            <v>0</v>
          </cell>
        </row>
        <row r="666">
          <cell r="C666" t="str">
            <v>3.24.2.9</v>
          </cell>
          <cell r="D666" t="str">
            <v>Juego de premoldeados tipo interior 3M 15 KV cable monopolar No 2 con pantalla cinta</v>
          </cell>
          <cell r="E666" t="str">
            <v>jgo</v>
          </cell>
          <cell r="F666">
            <v>2</v>
          </cell>
          <cell r="G666">
            <v>400316</v>
          </cell>
          <cell r="H666">
            <v>800632</v>
          </cell>
          <cell r="I666">
            <v>0.51059118977980678</v>
          </cell>
          <cell r="J666">
            <v>2</v>
          </cell>
          <cell r="K666">
            <v>1</v>
          </cell>
          <cell r="L666">
            <v>3</v>
          </cell>
          <cell r="M666">
            <v>800632</v>
          </cell>
          <cell r="N666">
            <v>400316</v>
          </cell>
          <cell r="O666">
            <v>1200948</v>
          </cell>
          <cell r="R666">
            <v>0</v>
          </cell>
          <cell r="S666">
            <v>0</v>
          </cell>
          <cell r="T666">
            <v>0</v>
          </cell>
          <cell r="U666">
            <v>0</v>
          </cell>
          <cell r="V666">
            <v>3</v>
          </cell>
          <cell r="W666">
            <v>1200948</v>
          </cell>
        </row>
        <row r="667">
          <cell r="C667" t="str">
            <v>3.24.2.10</v>
          </cell>
          <cell r="D667" t="str">
            <v>Tablero de distribucion trifasico para sopreponer de 12 ctos, con sus breakers termomagneticos.</v>
          </cell>
          <cell r="E667" t="str">
            <v>un</v>
          </cell>
          <cell r="F667">
            <v>1</v>
          </cell>
          <cell r="G667">
            <v>227846.82879999999</v>
          </cell>
          <cell r="H667">
            <v>227846.82879999999</v>
          </cell>
          <cell r="I667">
            <v>0.14530593756500856</v>
          </cell>
          <cell r="J667">
            <v>1</v>
          </cell>
          <cell r="L667">
            <v>1</v>
          </cell>
          <cell r="M667">
            <v>227846.82879999999</v>
          </cell>
          <cell r="N667">
            <v>0</v>
          </cell>
          <cell r="O667">
            <v>227846.82879999999</v>
          </cell>
          <cell r="R667">
            <v>0</v>
          </cell>
          <cell r="S667">
            <v>0</v>
          </cell>
          <cell r="T667">
            <v>0</v>
          </cell>
          <cell r="U667">
            <v>0</v>
          </cell>
          <cell r="V667">
            <v>1</v>
          </cell>
          <cell r="W667">
            <v>227846.82879999999</v>
          </cell>
        </row>
        <row r="668">
          <cell r="C668" t="str">
            <v>3.24.2.11</v>
          </cell>
          <cell r="D668" t="str">
            <v>Registro electrico de 1 x 1 x 1 en concreto con su tapa debidamente impermeabilizado</v>
          </cell>
          <cell r="E668" t="str">
            <v>un</v>
          </cell>
          <cell r="F668">
            <v>1</v>
          </cell>
          <cell r="G668">
            <v>87000</v>
          </cell>
          <cell r="H668">
            <v>87000</v>
          </cell>
          <cell r="I668">
            <v>5.5482960349877583E-2</v>
          </cell>
          <cell r="J668">
            <v>1</v>
          </cell>
          <cell r="L668">
            <v>1</v>
          </cell>
          <cell r="M668">
            <v>87000</v>
          </cell>
          <cell r="N668">
            <v>0</v>
          </cell>
          <cell r="O668">
            <v>87000</v>
          </cell>
          <cell r="R668">
            <v>0</v>
          </cell>
          <cell r="S668">
            <v>0</v>
          </cell>
          <cell r="T668">
            <v>0</v>
          </cell>
          <cell r="U668">
            <v>0</v>
          </cell>
          <cell r="V668">
            <v>1</v>
          </cell>
          <cell r="W668">
            <v>87000</v>
          </cell>
        </row>
        <row r="669">
          <cell r="C669" t="str">
            <v>3.24.2.12</v>
          </cell>
          <cell r="D669" t="str">
            <v>Malla de tierra conformada por cuatro varillas Cu copperweld de 2.4 mts inmersas hidrosolta unidas entre con cable de Cu desnudo No 2  empleando soldadura caldweld de de acuerdo a especificaciones</v>
          </cell>
          <cell r="E669" t="str">
            <v>un</v>
          </cell>
          <cell r="F669">
            <v>1</v>
          </cell>
          <cell r="G669">
            <v>928000</v>
          </cell>
          <cell r="H669">
            <v>928000</v>
          </cell>
          <cell r="I669">
            <v>0.59181824373202752</v>
          </cell>
          <cell r="J669">
            <v>1</v>
          </cell>
          <cell r="L669">
            <v>1</v>
          </cell>
          <cell r="M669">
            <v>928000</v>
          </cell>
          <cell r="N669">
            <v>0</v>
          </cell>
          <cell r="O669">
            <v>928000</v>
          </cell>
          <cell r="R669">
            <v>0</v>
          </cell>
          <cell r="S669">
            <v>0</v>
          </cell>
          <cell r="T669">
            <v>0</v>
          </cell>
          <cell r="U669">
            <v>0</v>
          </cell>
          <cell r="V669">
            <v>1</v>
          </cell>
          <cell r="W669">
            <v>928000</v>
          </cell>
        </row>
        <row r="670">
          <cell r="C670" t="str">
            <v>3.24.2.13</v>
          </cell>
          <cell r="D670" t="str">
            <v>Luminaria Wall Pack 150 W 220 V,Vapor de mercurio con fotocelda</v>
          </cell>
          <cell r="E670" t="str">
            <v>un</v>
          </cell>
          <cell r="F670">
            <v>4</v>
          </cell>
          <cell r="G670">
            <v>261000</v>
          </cell>
          <cell r="H670">
            <v>1044000</v>
          </cell>
          <cell r="I670">
            <v>0.66579552419853105</v>
          </cell>
          <cell r="J670">
            <v>4</v>
          </cell>
          <cell r="K670">
            <v>2</v>
          </cell>
          <cell r="L670">
            <v>6</v>
          </cell>
          <cell r="M670">
            <v>1044000</v>
          </cell>
          <cell r="N670">
            <v>522000</v>
          </cell>
          <cell r="O670">
            <v>1566000</v>
          </cell>
          <cell r="R670">
            <v>0</v>
          </cell>
          <cell r="S670">
            <v>0</v>
          </cell>
          <cell r="T670">
            <v>0</v>
          </cell>
          <cell r="U670">
            <v>0</v>
          </cell>
          <cell r="V670">
            <v>6</v>
          </cell>
          <cell r="W670">
            <v>1566000</v>
          </cell>
        </row>
        <row r="671">
          <cell r="C671" t="str">
            <v>3.24.2.14</v>
          </cell>
          <cell r="D671" t="str">
            <v>Toma monofasica de tres elementos</v>
          </cell>
          <cell r="E671" t="str">
            <v>un</v>
          </cell>
          <cell r="F671">
            <v>4</v>
          </cell>
          <cell r="G671">
            <v>3364</v>
          </cell>
          <cell r="H671">
            <v>13456</v>
          </cell>
          <cell r="I671">
            <v>8.5813645341143996E-3</v>
          </cell>
          <cell r="J671">
            <v>4</v>
          </cell>
          <cell r="L671">
            <v>4</v>
          </cell>
          <cell r="M671">
            <v>13456</v>
          </cell>
          <cell r="N671">
            <v>0</v>
          </cell>
          <cell r="O671">
            <v>13456</v>
          </cell>
          <cell r="R671">
            <v>0</v>
          </cell>
          <cell r="S671">
            <v>0</v>
          </cell>
          <cell r="T671">
            <v>0</v>
          </cell>
          <cell r="U671">
            <v>0</v>
          </cell>
          <cell r="V671">
            <v>4</v>
          </cell>
          <cell r="W671">
            <v>13456</v>
          </cell>
        </row>
        <row r="672">
          <cell r="C672" t="str">
            <v>3.24.2.15</v>
          </cell>
          <cell r="D672" t="str">
            <v>Salida electrica monofasica para toma o iluminacion, incluye linea neutro y tierra en cable THHN no 12, tuberia coduit de 1"</v>
          </cell>
          <cell r="E672" t="str">
            <v>un</v>
          </cell>
          <cell r="F672">
            <v>4</v>
          </cell>
          <cell r="G672">
            <v>40600</v>
          </cell>
          <cell r="H672">
            <v>162400</v>
          </cell>
          <cell r="I672">
            <v>0.10356819265310482</v>
          </cell>
          <cell r="J672">
            <v>4</v>
          </cell>
          <cell r="L672">
            <v>4</v>
          </cell>
          <cell r="M672">
            <v>162400</v>
          </cell>
          <cell r="N672">
            <v>0</v>
          </cell>
          <cell r="O672">
            <v>162400</v>
          </cell>
          <cell r="R672">
            <v>0</v>
          </cell>
          <cell r="S672">
            <v>0</v>
          </cell>
          <cell r="T672">
            <v>0</v>
          </cell>
          <cell r="U672">
            <v>0</v>
          </cell>
          <cell r="V672">
            <v>4</v>
          </cell>
          <cell r="W672">
            <v>162400</v>
          </cell>
        </row>
        <row r="673">
          <cell r="C673" t="str">
            <v>3.24.2.16</v>
          </cell>
          <cell r="D673" t="str">
            <v>Salida electrica bifasica para iluminacion, incluye lineas neutro y tierra en cable THHN no 12, tuberia coduit de 1"</v>
          </cell>
          <cell r="E673" t="str">
            <v>un</v>
          </cell>
          <cell r="F673">
            <v>4</v>
          </cell>
          <cell r="G673">
            <v>46400</v>
          </cell>
          <cell r="H673">
            <v>185600</v>
          </cell>
          <cell r="I673">
            <v>0.11836364874640551</v>
          </cell>
          <cell r="J673">
            <v>4</v>
          </cell>
          <cell r="K673">
            <v>2</v>
          </cell>
          <cell r="L673">
            <v>6</v>
          </cell>
          <cell r="M673">
            <v>185600</v>
          </cell>
          <cell r="N673">
            <v>92800</v>
          </cell>
          <cell r="O673">
            <v>278400</v>
          </cell>
          <cell r="R673">
            <v>0</v>
          </cell>
          <cell r="S673">
            <v>0</v>
          </cell>
          <cell r="T673">
            <v>0</v>
          </cell>
          <cell r="U673">
            <v>0</v>
          </cell>
          <cell r="V673">
            <v>6</v>
          </cell>
          <cell r="W673">
            <v>278400</v>
          </cell>
        </row>
        <row r="674">
          <cell r="C674" t="str">
            <v>3.24.2.17</v>
          </cell>
          <cell r="D674" t="str">
            <v>Salida electrica bifasica o trifasica para toma, incluye lineas neutro y tierra en cable THHN no 10, tuberia coduit de 1"</v>
          </cell>
          <cell r="E674" t="str">
            <v>un</v>
          </cell>
          <cell r="F674">
            <v>2</v>
          </cell>
          <cell r="G674">
            <v>77720</v>
          </cell>
          <cell r="H674">
            <v>155440</v>
          </cell>
          <cell r="I674">
            <v>9.912955582511461E-2</v>
          </cell>
          <cell r="J674">
            <v>2</v>
          </cell>
          <cell r="K674">
            <v>-2</v>
          </cell>
          <cell r="L674">
            <v>0</v>
          </cell>
          <cell r="M674">
            <v>155440</v>
          </cell>
          <cell r="N674">
            <v>-155440</v>
          </cell>
          <cell r="O674">
            <v>0</v>
          </cell>
          <cell r="R674">
            <v>0</v>
          </cell>
          <cell r="S674">
            <v>0</v>
          </cell>
          <cell r="T674">
            <v>0</v>
          </cell>
          <cell r="U674">
            <v>0</v>
          </cell>
          <cell r="V674">
            <v>0</v>
          </cell>
          <cell r="W674">
            <v>0</v>
          </cell>
        </row>
        <row r="675">
          <cell r="C675" t="str">
            <v>3.24.4</v>
          </cell>
          <cell r="D675" t="str">
            <v>SUMINISTRO ACOMETIDAS ELECTRICAS a 440 V ac</v>
          </cell>
          <cell r="F675">
            <v>0</v>
          </cell>
          <cell r="G675">
            <v>0</v>
          </cell>
          <cell r="I675">
            <v>0</v>
          </cell>
          <cell r="J675">
            <v>0</v>
          </cell>
          <cell r="L675">
            <v>0</v>
          </cell>
          <cell r="M675">
            <v>0</v>
          </cell>
          <cell r="N675">
            <v>0</v>
          </cell>
          <cell r="O675">
            <v>0</v>
          </cell>
          <cell r="R675">
            <v>0</v>
          </cell>
          <cell r="S675">
            <v>0</v>
          </cell>
          <cell r="T675">
            <v>0</v>
          </cell>
          <cell r="U675">
            <v>0</v>
          </cell>
          <cell r="V675">
            <v>0</v>
          </cell>
          <cell r="W675">
            <v>0</v>
          </cell>
        </row>
        <row r="676">
          <cell r="C676" t="str">
            <v>3.24.4.1</v>
          </cell>
          <cell r="D676" t="str">
            <v>Acometidas desde transformador de alimentación a barraje de entrada del CCM ubicado en la barcaza en cable monopolar THHN de Cu AWG (4x2/0) de 1000 V - 90° aislamiento, incluye conectores, terminales bimetalicos 3M, cintas 23 y 33 3M, guaya mensajero aere</v>
          </cell>
          <cell r="E676" t="str">
            <v>m</v>
          </cell>
          <cell r="F676">
            <v>80</v>
          </cell>
          <cell r="G676">
            <v>179800</v>
          </cell>
          <cell r="H676">
            <v>14384000</v>
          </cell>
          <cell r="I676">
            <v>9.1731827778464279</v>
          </cell>
          <cell r="J676">
            <v>80</v>
          </cell>
          <cell r="L676">
            <v>80</v>
          </cell>
          <cell r="M676">
            <v>14384000</v>
          </cell>
          <cell r="N676">
            <v>0</v>
          </cell>
          <cell r="O676">
            <v>14384000</v>
          </cell>
          <cell r="R676">
            <v>0</v>
          </cell>
          <cell r="S676">
            <v>0</v>
          </cell>
          <cell r="T676">
            <v>0</v>
          </cell>
          <cell r="U676">
            <v>0</v>
          </cell>
          <cell r="V676">
            <v>80</v>
          </cell>
          <cell r="W676">
            <v>14384000</v>
          </cell>
        </row>
        <row r="677">
          <cell r="C677" t="str">
            <v>3.24.4.2</v>
          </cell>
          <cell r="D677" t="str">
            <v>Acometidas del CCM a cada motor de 30 HP 460 Vac 60 Hz en cable THHN calibre AWG (3 x 8) de 1000V aislamiento, incluye tuberia conduit PVC de 1 1/2", flexiconduit, conectores, terminales bimetalicos 3M, cintas 23 y 33 3M, accesorios para fijación etc.</v>
          </cell>
          <cell r="E677" t="str">
            <v>m</v>
          </cell>
          <cell r="F677">
            <v>30</v>
          </cell>
          <cell r="G677">
            <v>23200</v>
          </cell>
          <cell r="H677">
            <v>696000</v>
          </cell>
          <cell r="I677">
            <v>0.44386368279902066</v>
          </cell>
          <cell r="J677">
            <v>30</v>
          </cell>
          <cell r="K677">
            <v>-30</v>
          </cell>
          <cell r="L677">
            <v>0</v>
          </cell>
          <cell r="M677">
            <v>696000</v>
          </cell>
          <cell r="N677">
            <v>-696000</v>
          </cell>
          <cell r="O677">
            <v>0</v>
          </cell>
          <cell r="R677">
            <v>0</v>
          </cell>
          <cell r="S677">
            <v>0</v>
          </cell>
          <cell r="T677">
            <v>0</v>
          </cell>
          <cell r="U677">
            <v>0</v>
          </cell>
          <cell r="V677">
            <v>0</v>
          </cell>
          <cell r="W677">
            <v>0</v>
          </cell>
        </row>
        <row r="678">
          <cell r="B678" t="str">
            <v>N</v>
          </cell>
          <cell r="C678" t="str">
            <v>3.24.4.2</v>
          </cell>
          <cell r="D678" t="str">
            <v>Acometidas del CCM a cada motor de 100 HP 460 Vac 60 Hz en cable THHN calibre AWG (3 x 2) de 1000V aislamiento, incluye tuberia conduit PVC de 1 1/2", flexiconduit, conectores, terminales bimetalicos 3M, cintas 23 y 33 3M, accesorios para fijación etc.</v>
          </cell>
          <cell r="E678" t="str">
            <v>m</v>
          </cell>
          <cell r="F678">
            <v>0</v>
          </cell>
          <cell r="G678">
            <v>140000</v>
          </cell>
          <cell r="J678">
            <v>0</v>
          </cell>
          <cell r="K678">
            <v>30</v>
          </cell>
          <cell r="L678">
            <v>30</v>
          </cell>
          <cell r="M678">
            <v>0</v>
          </cell>
          <cell r="N678">
            <v>4200000</v>
          </cell>
          <cell r="O678">
            <v>4200000</v>
          </cell>
          <cell r="R678">
            <v>0</v>
          </cell>
          <cell r="S678">
            <v>0</v>
          </cell>
          <cell r="T678">
            <v>0</v>
          </cell>
        </row>
        <row r="679">
          <cell r="C679" t="str">
            <v>3.24.4.3</v>
          </cell>
          <cell r="D679" t="str">
            <v xml:space="preserve">Acometidas del CCM a Tranformador servicios auxiliares de 5 KVA en cable THHN 4 x No 10 de 600V aislamiento, incluye conectores cintas y accesorios </v>
          </cell>
          <cell r="E679" t="str">
            <v>m</v>
          </cell>
          <cell r="F679">
            <v>10</v>
          </cell>
          <cell r="G679">
            <v>22040</v>
          </cell>
          <cell r="H679">
            <v>220400</v>
          </cell>
          <cell r="I679">
            <v>0.14055683288635656</v>
          </cell>
          <cell r="J679">
            <v>10</v>
          </cell>
          <cell r="L679">
            <v>10</v>
          </cell>
          <cell r="M679">
            <v>220400</v>
          </cell>
          <cell r="N679">
            <v>0</v>
          </cell>
          <cell r="O679">
            <v>220400</v>
          </cell>
          <cell r="R679">
            <v>0</v>
          </cell>
          <cell r="S679">
            <v>0</v>
          </cell>
          <cell r="T679">
            <v>0</v>
          </cell>
          <cell r="U679">
            <v>0</v>
          </cell>
          <cell r="V679">
            <v>10</v>
          </cell>
          <cell r="W679">
            <v>220400</v>
          </cell>
        </row>
        <row r="680">
          <cell r="C680" t="str">
            <v>3.24.4.4</v>
          </cell>
          <cell r="D680" t="str">
            <v>Acometidas del transformador servicios auxiliares de 5 KVA a la bomba de sebado a 220 V en cable THHN 34 x No 12 de 600V aislamiento, incluye conectores cintas y accesorios</v>
          </cell>
          <cell r="E680" t="str">
            <v>m</v>
          </cell>
          <cell r="F680">
            <v>10</v>
          </cell>
          <cell r="G680">
            <v>18560</v>
          </cell>
          <cell r="H680">
            <v>185600</v>
          </cell>
          <cell r="I680">
            <v>0.11836364874640551</v>
          </cell>
          <cell r="J680">
            <v>10</v>
          </cell>
          <cell r="K680">
            <v>-10</v>
          </cell>
          <cell r="L680">
            <v>0</v>
          </cell>
          <cell r="M680">
            <v>185600</v>
          </cell>
          <cell r="N680">
            <v>-185600</v>
          </cell>
          <cell r="O680">
            <v>0</v>
          </cell>
          <cell r="R680">
            <v>0</v>
          </cell>
          <cell r="S680">
            <v>0</v>
          </cell>
          <cell r="T680">
            <v>0</v>
          </cell>
          <cell r="U680">
            <v>0</v>
          </cell>
          <cell r="V680">
            <v>0</v>
          </cell>
          <cell r="W680">
            <v>0</v>
          </cell>
        </row>
        <row r="681">
          <cell r="D681" t="str">
            <v>COSTO SUMINISTRO</v>
          </cell>
          <cell r="F681">
            <v>0</v>
          </cell>
          <cell r="H681">
            <v>156804899.11023998</v>
          </cell>
          <cell r="J681">
            <v>0</v>
          </cell>
          <cell r="L681">
            <v>0</v>
          </cell>
          <cell r="M681">
            <v>156804899.11023998</v>
          </cell>
          <cell r="N681">
            <v>22971749.600000001</v>
          </cell>
          <cell r="O681">
            <v>179776648.71023998</v>
          </cell>
          <cell r="R681">
            <v>0</v>
          </cell>
          <cell r="S681">
            <v>0</v>
          </cell>
          <cell r="T681">
            <v>0</v>
          </cell>
          <cell r="U681">
            <v>0</v>
          </cell>
          <cell r="V681">
            <v>0</v>
          </cell>
          <cell r="W681">
            <v>110576648.71023999</v>
          </cell>
        </row>
        <row r="682">
          <cell r="D682" t="str">
            <v>A.I.U. 12%</v>
          </cell>
          <cell r="E682">
            <v>0.12</v>
          </cell>
          <cell r="F682">
            <v>0</v>
          </cell>
          <cell r="H682">
            <v>18816587.893228795</v>
          </cell>
          <cell r="J682">
            <v>0</v>
          </cell>
          <cell r="L682">
            <v>0</v>
          </cell>
          <cell r="M682">
            <v>18816587.893228795</v>
          </cell>
          <cell r="N682">
            <v>2756609.952</v>
          </cell>
          <cell r="O682">
            <v>21573197.845228795</v>
          </cell>
          <cell r="R682">
            <v>0</v>
          </cell>
          <cell r="S682">
            <v>0</v>
          </cell>
          <cell r="T682">
            <v>0</v>
          </cell>
          <cell r="U682">
            <v>0</v>
          </cell>
          <cell r="W682">
            <v>13269197.845228799</v>
          </cell>
        </row>
        <row r="683">
          <cell r="B683" t="str">
            <v>TO11</v>
          </cell>
          <cell r="D683" t="str">
            <v>COSTO TOTAL SUMINISTRO</v>
          </cell>
          <cell r="F683">
            <v>0</v>
          </cell>
          <cell r="H683">
            <v>175621487.00346878</v>
          </cell>
          <cell r="J683">
            <v>0</v>
          </cell>
          <cell r="L683">
            <v>0</v>
          </cell>
          <cell r="M683">
            <v>175621487.00346878</v>
          </cell>
          <cell r="N683">
            <v>25728359.552000001</v>
          </cell>
          <cell r="O683">
            <v>201349846.55546877</v>
          </cell>
          <cell r="R683">
            <v>0</v>
          </cell>
          <cell r="S683">
            <v>0</v>
          </cell>
          <cell r="T683">
            <v>0</v>
          </cell>
          <cell r="U683">
            <v>0</v>
          </cell>
          <cell r="V683">
            <v>0</v>
          </cell>
          <cell r="W683">
            <v>123845846.5554688</v>
          </cell>
        </row>
        <row r="684">
          <cell r="B684" t="str">
            <v>T12</v>
          </cell>
          <cell r="C684" t="str">
            <v>INSTALACIONES ELECTRICAS EN LA CAPTACIÓN AGUA CRUDA (684)</v>
          </cell>
          <cell r="F684">
            <v>0</v>
          </cell>
          <cell r="J684">
            <v>0</v>
          </cell>
          <cell r="L684">
            <v>0</v>
          </cell>
          <cell r="M684">
            <v>0</v>
          </cell>
          <cell r="N684">
            <v>0</v>
          </cell>
          <cell r="O684">
            <v>0</v>
          </cell>
          <cell r="R684">
            <v>0</v>
          </cell>
          <cell r="S684">
            <v>0</v>
          </cell>
          <cell r="T684">
            <v>0</v>
          </cell>
          <cell r="U684">
            <v>0</v>
          </cell>
          <cell r="V684">
            <v>0</v>
          </cell>
          <cell r="W684">
            <v>0</v>
          </cell>
        </row>
        <row r="685">
          <cell r="C685" t="str">
            <v xml:space="preserve">ITEM </v>
          </cell>
          <cell r="D685" t="str">
            <v xml:space="preserve">DESCRIPCION </v>
          </cell>
          <cell r="E685" t="str">
            <v xml:space="preserve">UNIDAD </v>
          </cell>
          <cell r="F685">
            <v>0</v>
          </cell>
          <cell r="G685" t="str">
            <v xml:space="preserve">V. UNITARIO </v>
          </cell>
          <cell r="H685" t="str">
            <v>V. PARCIAL</v>
          </cell>
          <cell r="J685">
            <v>0</v>
          </cell>
          <cell r="L685">
            <v>0</v>
          </cell>
          <cell r="R685">
            <v>0</v>
          </cell>
        </row>
        <row r="686">
          <cell r="C686" t="str">
            <v>3,25</v>
          </cell>
          <cell r="D686" t="str">
            <v>MANO DE OBRA INSTALACIONES ELECTROMECANICAS</v>
          </cell>
          <cell r="F686">
            <v>0</v>
          </cell>
          <cell r="J686">
            <v>0</v>
          </cell>
          <cell r="L686">
            <v>0</v>
          </cell>
          <cell r="M686">
            <v>0</v>
          </cell>
          <cell r="N686">
            <v>0</v>
          </cell>
          <cell r="O686">
            <v>0</v>
          </cell>
          <cell r="R686">
            <v>0</v>
          </cell>
          <cell r="S686">
            <v>0</v>
          </cell>
          <cell r="T686">
            <v>0</v>
          </cell>
          <cell r="U686">
            <v>0</v>
          </cell>
          <cell r="V686">
            <v>0</v>
          </cell>
          <cell r="W686">
            <v>0</v>
          </cell>
        </row>
        <row r="687">
          <cell r="C687" t="str">
            <v>3.25.2</v>
          </cell>
          <cell r="D687" t="str">
            <v>INSTALACION DE EQUIPOS Y ACCESORIOS SUBESTACION ELECTRICA PLANTA DE TRATAMIENTO</v>
          </cell>
          <cell r="F687">
            <v>0</v>
          </cell>
          <cell r="J687">
            <v>0</v>
          </cell>
          <cell r="L687">
            <v>0</v>
          </cell>
          <cell r="M687">
            <v>0</v>
          </cell>
          <cell r="N687">
            <v>0</v>
          </cell>
          <cell r="O687">
            <v>0</v>
          </cell>
          <cell r="R687">
            <v>0</v>
          </cell>
          <cell r="S687">
            <v>0</v>
          </cell>
          <cell r="T687">
            <v>0</v>
          </cell>
          <cell r="U687">
            <v>0</v>
          </cell>
          <cell r="V687">
            <v>0</v>
          </cell>
          <cell r="W687">
            <v>0</v>
          </cell>
        </row>
        <row r="688">
          <cell r="C688" t="str">
            <v>3.25.2.1</v>
          </cell>
          <cell r="D688" t="str">
            <v>Celda de medida de tres elementos ( 3 Tp y 3 TC ) Gama SM6 con remonte de barras ref GBC-A 750 mm.</v>
          </cell>
          <cell r="E688" t="str">
            <v>un</v>
          </cell>
          <cell r="F688">
            <v>1</v>
          </cell>
          <cell r="G688">
            <v>1403020</v>
          </cell>
          <cell r="H688">
            <v>1403020</v>
          </cell>
          <cell r="I688">
            <v>10.265208827807419</v>
          </cell>
          <cell r="J688">
            <v>1</v>
          </cell>
          <cell r="L688">
            <v>1</v>
          </cell>
          <cell r="M688">
            <v>1403020</v>
          </cell>
          <cell r="N688">
            <v>0</v>
          </cell>
          <cell r="O688">
            <v>1403020</v>
          </cell>
          <cell r="R688">
            <v>0</v>
          </cell>
          <cell r="S688">
            <v>0</v>
          </cell>
          <cell r="T688">
            <v>0</v>
          </cell>
          <cell r="U688">
            <v>0</v>
          </cell>
          <cell r="V688">
            <v>1</v>
          </cell>
          <cell r="W688">
            <v>1403020</v>
          </cell>
        </row>
        <row r="689">
          <cell r="C689" t="str">
            <v>3.25.2.2</v>
          </cell>
          <cell r="D689" t="str">
            <v>Seccionador primario automatico en SF6 gama SM6 referencia DM1-A 750 mm.</v>
          </cell>
          <cell r="E689" t="str">
            <v>un</v>
          </cell>
          <cell r="F689">
            <v>1</v>
          </cell>
          <cell r="G689">
            <v>2566500.0000000005</v>
          </cell>
          <cell r="H689">
            <v>2566500.0000000005</v>
          </cell>
          <cell r="I689">
            <v>18.777821026476989</v>
          </cell>
          <cell r="J689">
            <v>1</v>
          </cell>
          <cell r="L689">
            <v>1</v>
          </cell>
          <cell r="M689">
            <v>2566500.0000000005</v>
          </cell>
          <cell r="N689">
            <v>0</v>
          </cell>
          <cell r="O689">
            <v>2566500.0000000005</v>
          </cell>
          <cell r="R689">
            <v>0</v>
          </cell>
          <cell r="S689">
            <v>0</v>
          </cell>
          <cell r="T689">
            <v>0</v>
          </cell>
          <cell r="U689">
            <v>0</v>
          </cell>
          <cell r="V689">
            <v>1</v>
          </cell>
          <cell r="W689">
            <v>2566500.0000000005</v>
          </cell>
        </row>
        <row r="690">
          <cell r="C690" t="str">
            <v>3.25.2.3</v>
          </cell>
          <cell r="D690" t="str">
            <v>Transformador Trifasico 112,5 KVA. 13200/460 V SIEMENS en aceite</v>
          </cell>
          <cell r="E690" t="str">
            <v>un</v>
          </cell>
          <cell r="F690">
            <v>1</v>
          </cell>
          <cell r="G690">
            <v>1900000</v>
          </cell>
          <cell r="H690">
            <v>1900000</v>
          </cell>
          <cell r="I690">
            <v>13.901367601911657</v>
          </cell>
          <cell r="J690">
            <v>1</v>
          </cell>
          <cell r="L690">
            <v>1</v>
          </cell>
          <cell r="M690">
            <v>1900000</v>
          </cell>
          <cell r="N690">
            <v>0</v>
          </cell>
          <cell r="O690">
            <v>1900000</v>
          </cell>
          <cell r="R690">
            <v>0</v>
          </cell>
          <cell r="S690">
            <v>0</v>
          </cell>
          <cell r="T690">
            <v>0</v>
          </cell>
          <cell r="U690">
            <v>0</v>
          </cell>
          <cell r="V690">
            <v>1</v>
          </cell>
          <cell r="W690">
            <v>1900000</v>
          </cell>
        </row>
        <row r="691">
          <cell r="C691" t="str">
            <v>3.25.2.4</v>
          </cell>
          <cell r="D691" t="str">
            <v>Transformador Trifasico 5 KVA. 460/220 V SIEMENS seco</v>
          </cell>
          <cell r="E691" t="str">
            <v>un</v>
          </cell>
          <cell r="F691">
            <v>1</v>
          </cell>
          <cell r="G691">
            <v>261000</v>
          </cell>
          <cell r="H691">
            <v>261000</v>
          </cell>
          <cell r="I691">
            <v>1.9096089179468119</v>
          </cell>
          <cell r="J691">
            <v>1</v>
          </cell>
          <cell r="L691">
            <v>1</v>
          </cell>
          <cell r="M691">
            <v>261000</v>
          </cell>
          <cell r="N691">
            <v>0</v>
          </cell>
          <cell r="O691">
            <v>261000</v>
          </cell>
          <cell r="R691">
            <v>0</v>
          </cell>
          <cell r="S691">
            <v>0</v>
          </cell>
          <cell r="T691">
            <v>0</v>
          </cell>
          <cell r="U691">
            <v>0</v>
          </cell>
          <cell r="V691">
            <v>1</v>
          </cell>
          <cell r="W691">
            <v>261000</v>
          </cell>
        </row>
        <row r="692">
          <cell r="C692" t="str">
            <v>3.25.2.5</v>
          </cell>
          <cell r="D692" t="str">
            <v>Celda para transformador de 10 KVA seco</v>
          </cell>
          <cell r="E692" t="str">
            <v>un</v>
          </cell>
          <cell r="F692">
            <v>1</v>
          </cell>
          <cell r="G692">
            <v>80000</v>
          </cell>
          <cell r="H692">
            <v>80000</v>
          </cell>
          <cell r="I692">
            <v>0.58532074113312238</v>
          </cell>
          <cell r="J692">
            <v>1</v>
          </cell>
          <cell r="L692">
            <v>1</v>
          </cell>
          <cell r="M692">
            <v>80000</v>
          </cell>
          <cell r="N692">
            <v>0</v>
          </cell>
          <cell r="O692">
            <v>80000</v>
          </cell>
          <cell r="R692">
            <v>0</v>
          </cell>
          <cell r="S692">
            <v>0</v>
          </cell>
          <cell r="T692">
            <v>0</v>
          </cell>
          <cell r="U692">
            <v>0</v>
          </cell>
          <cell r="V692">
            <v>1</v>
          </cell>
          <cell r="W692">
            <v>80000</v>
          </cell>
        </row>
        <row r="693">
          <cell r="C693" t="str">
            <v>3.25.2.6</v>
          </cell>
          <cell r="D693" t="str">
            <v>Acometida en cable de Cu monopolar 3 x No 2 - XLPE 15 KV</v>
          </cell>
          <cell r="E693" t="str">
            <v>m</v>
          </cell>
          <cell r="F693">
            <v>30</v>
          </cell>
          <cell r="G693">
            <v>28000</v>
          </cell>
          <cell r="H693">
            <v>840000</v>
          </cell>
          <cell r="I693">
            <v>6.1458677818977856</v>
          </cell>
          <cell r="J693">
            <v>30</v>
          </cell>
          <cell r="L693">
            <v>30</v>
          </cell>
          <cell r="M693">
            <v>840000</v>
          </cell>
          <cell r="N693">
            <v>0</v>
          </cell>
          <cell r="O693">
            <v>840000</v>
          </cell>
          <cell r="R693">
            <v>0</v>
          </cell>
          <cell r="S693">
            <v>0</v>
          </cell>
          <cell r="T693">
            <v>0</v>
          </cell>
          <cell r="U693">
            <v>0</v>
          </cell>
          <cell r="V693">
            <v>30</v>
          </cell>
          <cell r="W693">
            <v>840000</v>
          </cell>
        </row>
        <row r="694">
          <cell r="C694" t="str">
            <v>3.25.2.7</v>
          </cell>
          <cell r="D694" t="str">
            <v>Centro de Control de Motores tipo Blokset autosoportados a 460 V ac 60 Hz, incluye interruptor secundario, 3 modulos con arrancadores estrella triangulo para bombas de 300 Hp con su banco de condensadores automatico asociados a cada unidad de bombeo.</v>
          </cell>
          <cell r="E694" t="str">
            <v>un</v>
          </cell>
          <cell r="F694">
            <v>1</v>
          </cell>
          <cell r="G694">
            <v>2100000</v>
          </cell>
          <cell r="H694">
            <v>2100000</v>
          </cell>
          <cell r="I694">
            <v>15.364669454744465</v>
          </cell>
          <cell r="J694">
            <v>1</v>
          </cell>
          <cell r="K694">
            <v>-1</v>
          </cell>
          <cell r="L694">
            <v>0</v>
          </cell>
          <cell r="M694">
            <v>2100000</v>
          </cell>
          <cell r="N694">
            <v>-2100000</v>
          </cell>
          <cell r="O694">
            <v>0</v>
          </cell>
          <cell r="R694">
            <v>0</v>
          </cell>
          <cell r="S694">
            <v>0</v>
          </cell>
          <cell r="T694">
            <v>0</v>
          </cell>
          <cell r="U694">
            <v>0</v>
          </cell>
          <cell r="V694">
            <v>0</v>
          </cell>
          <cell r="W694">
            <v>0</v>
          </cell>
        </row>
        <row r="695">
          <cell r="B695" t="str">
            <v>N</v>
          </cell>
          <cell r="C695" t="str">
            <v>3.25.2.7</v>
          </cell>
          <cell r="D695" t="str">
            <v>Centro de Control de Motores tipo Blokset autosoportados a 460 V ac 60 Hz, incluye interruptor secundario Tipo Masterpack Extraible, 2 modulos  extraibles con arrancadores estrella triangulo para motores de 100 Hp, Banco de condensadores automatico asocia</v>
          </cell>
          <cell r="E695" t="str">
            <v>un</v>
          </cell>
          <cell r="F695">
            <v>0</v>
          </cell>
          <cell r="G695">
            <v>3000000</v>
          </cell>
          <cell r="J695">
            <v>0</v>
          </cell>
          <cell r="K695">
            <v>1</v>
          </cell>
          <cell r="L695">
            <v>1</v>
          </cell>
          <cell r="M695">
            <v>0</v>
          </cell>
          <cell r="N695">
            <v>3000000</v>
          </cell>
          <cell r="O695">
            <v>3000000</v>
          </cell>
          <cell r="R695">
            <v>0</v>
          </cell>
          <cell r="S695">
            <v>0</v>
          </cell>
          <cell r="T695">
            <v>0</v>
          </cell>
        </row>
        <row r="696">
          <cell r="C696" t="str">
            <v>3.25.2.8</v>
          </cell>
          <cell r="D696" t="str">
            <v>Juego de premoldeados tipo interior 3M 15 KV cable monopolar No 2 con pantalla de cinta</v>
          </cell>
          <cell r="E696" t="str">
            <v>jgo</v>
          </cell>
          <cell r="F696">
            <v>2</v>
          </cell>
          <cell r="G696">
            <v>90000</v>
          </cell>
          <cell r="H696">
            <v>180000</v>
          </cell>
          <cell r="I696">
            <v>1.3169716675495255</v>
          </cell>
          <cell r="J696">
            <v>2</v>
          </cell>
          <cell r="K696">
            <v>1</v>
          </cell>
          <cell r="L696">
            <v>3</v>
          </cell>
          <cell r="M696">
            <v>180000</v>
          </cell>
          <cell r="N696">
            <v>90000</v>
          </cell>
          <cell r="O696">
            <v>270000</v>
          </cell>
          <cell r="R696">
            <v>0</v>
          </cell>
          <cell r="S696">
            <v>0</v>
          </cell>
          <cell r="T696">
            <v>0</v>
          </cell>
          <cell r="U696">
            <v>0</v>
          </cell>
          <cell r="V696">
            <v>3</v>
          </cell>
          <cell r="W696">
            <v>270000</v>
          </cell>
        </row>
        <row r="697">
          <cell r="C697" t="str">
            <v>3.25.2.9</v>
          </cell>
          <cell r="D697" t="str">
            <v>Tablero de distribucion trifasico para sopreponer de 12 ctos, con sus breakers termomagneticos.</v>
          </cell>
          <cell r="E697" t="str">
            <v>un</v>
          </cell>
          <cell r="F697">
            <v>1</v>
          </cell>
          <cell r="G697">
            <v>90000</v>
          </cell>
          <cell r="H697">
            <v>90000</v>
          </cell>
          <cell r="I697">
            <v>0.65848583377476277</v>
          </cell>
          <cell r="J697">
            <v>1</v>
          </cell>
          <cell r="L697">
            <v>1</v>
          </cell>
          <cell r="M697">
            <v>90000</v>
          </cell>
          <cell r="N697">
            <v>0</v>
          </cell>
          <cell r="O697">
            <v>90000</v>
          </cell>
          <cell r="R697">
            <v>0</v>
          </cell>
          <cell r="S697">
            <v>0</v>
          </cell>
          <cell r="T697">
            <v>0</v>
          </cell>
          <cell r="U697">
            <v>0</v>
          </cell>
          <cell r="V697">
            <v>1</v>
          </cell>
          <cell r="W697">
            <v>90000</v>
          </cell>
        </row>
        <row r="698">
          <cell r="C698" t="str">
            <v>3.25.2.10</v>
          </cell>
          <cell r="D698" t="str">
            <v>Registro electrico de 1 x 1 x 1 en concreto con su tapa debidamente impermeabilizado</v>
          </cell>
          <cell r="E698" t="str">
            <v>un</v>
          </cell>
          <cell r="F698">
            <v>1</v>
          </cell>
          <cell r="G698">
            <v>40000</v>
          </cell>
          <cell r="H698">
            <v>40000</v>
          </cell>
          <cell r="I698">
            <v>0.29266037056656119</v>
          </cell>
          <cell r="J698">
            <v>1</v>
          </cell>
          <cell r="L698">
            <v>1</v>
          </cell>
          <cell r="M698">
            <v>40000</v>
          </cell>
          <cell r="N698">
            <v>0</v>
          </cell>
          <cell r="O698">
            <v>40000</v>
          </cell>
          <cell r="R698">
            <v>0</v>
          </cell>
          <cell r="S698">
            <v>0</v>
          </cell>
          <cell r="T698">
            <v>0</v>
          </cell>
          <cell r="U698">
            <v>0</v>
          </cell>
          <cell r="V698">
            <v>1</v>
          </cell>
          <cell r="W698">
            <v>40000</v>
          </cell>
        </row>
        <row r="699">
          <cell r="C699" t="str">
            <v>3.25.2.11</v>
          </cell>
          <cell r="D699" t="str">
            <v>Malla de tierra conformada por cuatro varillas Cu copperweld de 2.4 mts inmersas en hidrosolta unidas entre con cable de Cu desnudo No 2 empleando soldadura caldweld de de acuerdo a especificaciones</v>
          </cell>
          <cell r="E699" t="str">
            <v>un</v>
          </cell>
          <cell r="F699">
            <v>1</v>
          </cell>
          <cell r="G699">
            <v>290000</v>
          </cell>
          <cell r="H699">
            <v>290000</v>
          </cell>
          <cell r="I699">
            <v>2.1217876866075689</v>
          </cell>
          <cell r="J699">
            <v>1</v>
          </cell>
          <cell r="L699">
            <v>1</v>
          </cell>
          <cell r="M699">
            <v>290000</v>
          </cell>
          <cell r="N699">
            <v>0</v>
          </cell>
          <cell r="O699">
            <v>290000</v>
          </cell>
          <cell r="R699">
            <v>0</v>
          </cell>
          <cell r="S699">
            <v>0</v>
          </cell>
          <cell r="T699">
            <v>0</v>
          </cell>
          <cell r="U699">
            <v>0</v>
          </cell>
          <cell r="V699">
            <v>1</v>
          </cell>
          <cell r="W699">
            <v>290000</v>
          </cell>
        </row>
        <row r="700">
          <cell r="C700" t="str">
            <v>3.25.2.12</v>
          </cell>
          <cell r="D700" t="str">
            <v>Luminaria Wall Pack 150 W 220 V,Vapor de mercurio con fotocelda</v>
          </cell>
          <cell r="E700" t="str">
            <v>un</v>
          </cell>
          <cell r="F700">
            <v>4</v>
          </cell>
          <cell r="G700">
            <v>40000</v>
          </cell>
          <cell r="H700">
            <v>160000</v>
          </cell>
          <cell r="I700">
            <v>1.1706414822662448</v>
          </cell>
          <cell r="J700">
            <v>4</v>
          </cell>
          <cell r="K700">
            <v>2</v>
          </cell>
          <cell r="L700">
            <v>6</v>
          </cell>
          <cell r="M700">
            <v>160000</v>
          </cell>
          <cell r="N700">
            <v>80000</v>
          </cell>
          <cell r="O700">
            <v>240000</v>
          </cell>
          <cell r="R700">
            <v>0</v>
          </cell>
          <cell r="S700">
            <v>0</v>
          </cell>
          <cell r="T700">
            <v>0</v>
          </cell>
          <cell r="U700">
            <v>0</v>
          </cell>
          <cell r="V700">
            <v>6</v>
          </cell>
          <cell r="W700">
            <v>240000</v>
          </cell>
        </row>
        <row r="701">
          <cell r="C701" t="str">
            <v>3.25.2.13</v>
          </cell>
          <cell r="D701" t="str">
            <v>Toma monofasica de tres elementos</v>
          </cell>
          <cell r="E701" t="str">
            <v>un</v>
          </cell>
          <cell r="F701">
            <v>4</v>
          </cell>
          <cell r="G701">
            <v>1800</v>
          </cell>
          <cell r="H701">
            <v>7200</v>
          </cell>
          <cell r="I701">
            <v>5.267886670198102E-2</v>
          </cell>
          <cell r="J701">
            <v>4</v>
          </cell>
          <cell r="L701">
            <v>4</v>
          </cell>
          <cell r="M701">
            <v>7200</v>
          </cell>
          <cell r="N701">
            <v>0</v>
          </cell>
          <cell r="O701">
            <v>7200</v>
          </cell>
          <cell r="R701">
            <v>0</v>
          </cell>
          <cell r="S701">
            <v>0</v>
          </cell>
          <cell r="T701">
            <v>0</v>
          </cell>
          <cell r="U701">
            <v>0</v>
          </cell>
          <cell r="V701">
            <v>4</v>
          </cell>
          <cell r="W701">
            <v>7200</v>
          </cell>
        </row>
        <row r="702">
          <cell r="C702" t="str">
            <v>3.25.2.14</v>
          </cell>
          <cell r="D702" t="str">
            <v>Salida electrica monofasica para toma o iluminacion, incluye linea neutro y tierra en cable THHN no 12, tuberia coduit de 1"</v>
          </cell>
          <cell r="E702" t="str">
            <v>un</v>
          </cell>
          <cell r="F702">
            <v>4</v>
          </cell>
          <cell r="G702">
            <v>18000</v>
          </cell>
          <cell r="H702">
            <v>72000</v>
          </cell>
          <cell r="I702">
            <v>0.5267886670198102</v>
          </cell>
          <cell r="J702">
            <v>4</v>
          </cell>
          <cell r="L702">
            <v>4</v>
          </cell>
          <cell r="M702">
            <v>72000</v>
          </cell>
          <cell r="N702">
            <v>0</v>
          </cell>
          <cell r="O702">
            <v>72000</v>
          </cell>
          <cell r="R702">
            <v>0</v>
          </cell>
          <cell r="S702">
            <v>0</v>
          </cell>
          <cell r="T702">
            <v>0</v>
          </cell>
          <cell r="U702">
            <v>0</v>
          </cell>
          <cell r="V702">
            <v>4</v>
          </cell>
          <cell r="W702">
            <v>72000</v>
          </cell>
        </row>
        <row r="703">
          <cell r="C703" t="str">
            <v>3.25.2.15</v>
          </cell>
          <cell r="D703" t="str">
            <v>Salida electrica bifasica para iluminacion, incluye lineas neutro y tierra en cable THHN no 12, tuberia coduit de 1"</v>
          </cell>
          <cell r="E703" t="str">
            <v>un</v>
          </cell>
          <cell r="F703">
            <v>4</v>
          </cell>
          <cell r="G703">
            <v>18000</v>
          </cell>
          <cell r="H703">
            <v>72000</v>
          </cell>
          <cell r="I703">
            <v>0.5267886670198102</v>
          </cell>
          <cell r="J703">
            <v>4</v>
          </cell>
          <cell r="K703">
            <v>2</v>
          </cell>
          <cell r="L703">
            <v>6</v>
          </cell>
          <cell r="M703">
            <v>72000</v>
          </cell>
          <cell r="N703">
            <v>36000</v>
          </cell>
          <cell r="O703">
            <v>108000</v>
          </cell>
          <cell r="R703">
            <v>0</v>
          </cell>
          <cell r="S703">
            <v>0</v>
          </cell>
          <cell r="T703">
            <v>0</v>
          </cell>
          <cell r="U703">
            <v>0</v>
          </cell>
          <cell r="V703">
            <v>6</v>
          </cell>
          <cell r="W703">
            <v>108000</v>
          </cell>
        </row>
        <row r="704">
          <cell r="C704" t="str">
            <v>3.25.2.16</v>
          </cell>
          <cell r="D704" t="str">
            <v>Salida electrica bifasica o trifasica para toma, incluye lineas neutro y tierra en cable THHN no 10, tuberia coduit de 1"</v>
          </cell>
          <cell r="E704" t="str">
            <v>un</v>
          </cell>
          <cell r="F704">
            <v>2</v>
          </cell>
          <cell r="G704">
            <v>18000</v>
          </cell>
          <cell r="H704">
            <v>36000</v>
          </cell>
          <cell r="I704">
            <v>0.2633943335099051</v>
          </cell>
          <cell r="J704">
            <v>2</v>
          </cell>
          <cell r="K704">
            <v>-2</v>
          </cell>
          <cell r="L704">
            <v>0</v>
          </cell>
          <cell r="M704">
            <v>36000</v>
          </cell>
          <cell r="N704">
            <v>-36000</v>
          </cell>
          <cell r="O704">
            <v>0</v>
          </cell>
          <cell r="R704">
            <v>0</v>
          </cell>
          <cell r="S704">
            <v>0</v>
          </cell>
          <cell r="T704">
            <v>0</v>
          </cell>
          <cell r="U704">
            <v>0</v>
          </cell>
          <cell r="V704">
            <v>0</v>
          </cell>
          <cell r="W704">
            <v>0</v>
          </cell>
        </row>
        <row r="705">
          <cell r="C705" t="str">
            <v>3.25.4</v>
          </cell>
          <cell r="D705" t="str">
            <v>INSTALACION ACOMETIDAS ELECTRICAS</v>
          </cell>
          <cell r="F705">
            <v>0</v>
          </cell>
          <cell r="I705">
            <v>0</v>
          </cell>
          <cell r="J705">
            <v>0</v>
          </cell>
          <cell r="L705">
            <v>0</v>
          </cell>
          <cell r="M705">
            <v>0</v>
          </cell>
          <cell r="N705">
            <v>0</v>
          </cell>
          <cell r="O705">
            <v>0</v>
          </cell>
          <cell r="R705">
            <v>0</v>
          </cell>
          <cell r="S705">
            <v>0</v>
          </cell>
          <cell r="T705">
            <v>0</v>
          </cell>
          <cell r="U705">
            <v>0</v>
          </cell>
          <cell r="V705">
            <v>0</v>
          </cell>
          <cell r="W705">
            <v>0</v>
          </cell>
        </row>
        <row r="706">
          <cell r="C706" t="str">
            <v>3.25.4.1</v>
          </cell>
          <cell r="D706" t="str">
            <v>Acometidas desde transformador de alimentación a barraje de entrada del CCM ubicado en la barcaza en cable monopolar THHN de Cu AWG (4x2/0) de 1000 V - 90° aislamiento, incluye conectores, terminales bimetalicos 3M, cintas 23 y 33 3M,  guaya mensajero aer</v>
          </cell>
          <cell r="E706" t="str">
            <v>m</v>
          </cell>
          <cell r="F706">
            <v>80</v>
          </cell>
          <cell r="G706">
            <v>35000</v>
          </cell>
          <cell r="H706">
            <v>2800000</v>
          </cell>
          <cell r="I706">
            <v>20.486225939659285</v>
          </cell>
          <cell r="J706">
            <v>80</v>
          </cell>
          <cell r="L706">
            <v>80</v>
          </cell>
          <cell r="M706">
            <v>2800000</v>
          </cell>
          <cell r="N706">
            <v>0</v>
          </cell>
          <cell r="O706">
            <v>2800000</v>
          </cell>
          <cell r="R706">
            <v>0</v>
          </cell>
          <cell r="S706">
            <v>0</v>
          </cell>
          <cell r="T706">
            <v>0</v>
          </cell>
          <cell r="U706">
            <v>0</v>
          </cell>
          <cell r="V706">
            <v>80</v>
          </cell>
          <cell r="W706">
            <v>2800000</v>
          </cell>
        </row>
        <row r="707">
          <cell r="C707" t="str">
            <v>3.25.4.2</v>
          </cell>
          <cell r="D707" t="str">
            <v>Acometidas del CCM a cada motor de 30 HP 460 Vac 60 Hz en cable THHN calibre AWG (3 x 8) de 1000V aislamiento, incluye tuberia conduit PVC de 1 1/2", flexiconduit, conectores, terminales bimetalicos 3M, cintas 23 y 33 3M, accesorios para fijación etc.</v>
          </cell>
          <cell r="E707" t="str">
            <v>m</v>
          </cell>
          <cell r="F707">
            <v>30</v>
          </cell>
          <cell r="G707">
            <v>19000</v>
          </cell>
          <cell r="H707">
            <v>570000</v>
          </cell>
          <cell r="I707">
            <v>4.1704102805734973</v>
          </cell>
          <cell r="J707">
            <v>30</v>
          </cell>
          <cell r="K707">
            <v>-30</v>
          </cell>
          <cell r="L707">
            <v>0</v>
          </cell>
          <cell r="M707">
            <v>570000</v>
          </cell>
          <cell r="N707">
            <v>-570000</v>
          </cell>
          <cell r="O707">
            <v>0</v>
          </cell>
          <cell r="R707">
            <v>0</v>
          </cell>
          <cell r="S707">
            <v>0</v>
          </cell>
          <cell r="T707">
            <v>0</v>
          </cell>
          <cell r="U707">
            <v>0</v>
          </cell>
          <cell r="V707">
            <v>0</v>
          </cell>
          <cell r="W707">
            <v>0</v>
          </cell>
        </row>
        <row r="708">
          <cell r="B708" t="str">
            <v>N</v>
          </cell>
          <cell r="C708" t="str">
            <v>3.25.4.2</v>
          </cell>
          <cell r="D708" t="str">
            <v>Acometidas del CCM a cada motor de 100 HP 460 Vac 60 Hz en cable THHN calibre AWG (3 x 2) de 1000V aislamiento, incluye tuberia conduit PVC de 1 1/2", flexiconduit, conectores, terminales bimetalicos 3M, cintas 23 y 33 3M, accesorios para fijación etc.</v>
          </cell>
          <cell r="E708" t="str">
            <v>m</v>
          </cell>
          <cell r="F708">
            <v>0</v>
          </cell>
          <cell r="G708">
            <v>30000</v>
          </cell>
          <cell r="J708">
            <v>0</v>
          </cell>
          <cell r="K708">
            <v>30</v>
          </cell>
          <cell r="L708">
            <v>30</v>
          </cell>
          <cell r="M708">
            <v>0</v>
          </cell>
          <cell r="N708">
            <v>900000</v>
          </cell>
          <cell r="O708">
            <v>900000</v>
          </cell>
          <cell r="R708">
            <v>0</v>
          </cell>
          <cell r="S708">
            <v>0</v>
          </cell>
          <cell r="T708">
            <v>0</v>
          </cell>
        </row>
        <row r="709">
          <cell r="C709" t="str">
            <v>3.25.4.3</v>
          </cell>
          <cell r="D709" t="str">
            <v>Acometidas del CCM a Tranformador servicios auxiliares de 5 KVA en cable THHN 4x No 10 de 600V aislamiento, incluye conectores cintas y accesorios</v>
          </cell>
          <cell r="E709" t="str">
            <v>m</v>
          </cell>
          <cell r="F709">
            <v>10</v>
          </cell>
          <cell r="G709">
            <v>10000</v>
          </cell>
          <cell r="H709">
            <v>100000</v>
          </cell>
          <cell r="I709">
            <v>0.73165092641640306</v>
          </cell>
          <cell r="J709">
            <v>10</v>
          </cell>
          <cell r="L709">
            <v>10</v>
          </cell>
          <cell r="M709">
            <v>100000</v>
          </cell>
          <cell r="N709">
            <v>0</v>
          </cell>
          <cell r="O709">
            <v>100000</v>
          </cell>
          <cell r="R709">
            <v>0</v>
          </cell>
          <cell r="S709">
            <v>0</v>
          </cell>
          <cell r="T709">
            <v>0</v>
          </cell>
          <cell r="U709">
            <v>0</v>
          </cell>
          <cell r="V709">
            <v>10</v>
          </cell>
          <cell r="W709">
            <v>100000</v>
          </cell>
        </row>
        <row r="710">
          <cell r="C710" t="str">
            <v>3.25.4.4</v>
          </cell>
          <cell r="D710" t="str">
            <v>Acometidas del transformador servicios auxiliares de 5 KVA a la bomba de sebado a 220 V en cable THHN 34 x No 12 de 600V aislamiento, incluye conectores cintas y accesorios</v>
          </cell>
          <cell r="E710" t="str">
            <v>m</v>
          </cell>
          <cell r="F710">
            <v>10</v>
          </cell>
          <cell r="G710">
            <v>10000</v>
          </cell>
          <cell r="H710">
            <v>100000</v>
          </cell>
          <cell r="I710">
            <v>0.73165092641640306</v>
          </cell>
          <cell r="J710">
            <v>10</v>
          </cell>
          <cell r="K710">
            <v>-10</v>
          </cell>
          <cell r="L710">
            <v>0</v>
          </cell>
          <cell r="M710">
            <v>100000</v>
          </cell>
          <cell r="N710">
            <v>-100000</v>
          </cell>
          <cell r="O710">
            <v>0</v>
          </cell>
          <cell r="R710">
            <v>0</v>
          </cell>
          <cell r="S710">
            <v>0</v>
          </cell>
          <cell r="T710">
            <v>0</v>
          </cell>
          <cell r="U710">
            <v>0</v>
          </cell>
          <cell r="V710">
            <v>0</v>
          </cell>
          <cell r="W710">
            <v>0</v>
          </cell>
        </row>
        <row r="711">
          <cell r="D711" t="str">
            <v>COSTO DIRECTO</v>
          </cell>
          <cell r="F711">
            <v>0</v>
          </cell>
          <cell r="H711">
            <v>13667720</v>
          </cell>
          <cell r="J711">
            <v>0</v>
          </cell>
          <cell r="L711">
            <v>0</v>
          </cell>
          <cell r="M711">
            <v>13667720</v>
          </cell>
          <cell r="N711">
            <v>1300000</v>
          </cell>
          <cell r="O711">
            <v>14967720</v>
          </cell>
          <cell r="R711">
            <v>0</v>
          </cell>
          <cell r="S711">
            <v>0</v>
          </cell>
          <cell r="T711">
            <v>0</v>
          </cell>
          <cell r="U711">
            <v>0</v>
          </cell>
          <cell r="V711">
            <v>0</v>
          </cell>
          <cell r="W711">
            <v>11067720</v>
          </cell>
        </row>
        <row r="712">
          <cell r="D712" t="str">
            <v>A,I,U, (25% )</v>
          </cell>
          <cell r="E712">
            <v>0.25</v>
          </cell>
          <cell r="F712">
            <v>0</v>
          </cell>
          <cell r="H712">
            <v>3416930</v>
          </cell>
          <cell r="J712">
            <v>0</v>
          </cell>
          <cell r="L712">
            <v>0</v>
          </cell>
          <cell r="M712">
            <v>3416930</v>
          </cell>
          <cell r="N712">
            <v>325000</v>
          </cell>
          <cell r="O712">
            <v>3741930</v>
          </cell>
          <cell r="R712">
            <v>0</v>
          </cell>
          <cell r="S712">
            <v>0</v>
          </cell>
          <cell r="T712">
            <v>0</v>
          </cell>
          <cell r="U712">
            <v>0</v>
          </cell>
          <cell r="W712">
            <v>2766930</v>
          </cell>
        </row>
        <row r="713">
          <cell r="B713" t="str">
            <v>TO12</v>
          </cell>
          <cell r="D713" t="str">
            <v>COSTO SUMINISTRO</v>
          </cell>
          <cell r="F713">
            <v>0</v>
          </cell>
          <cell r="H713">
            <v>17084650</v>
          </cell>
          <cell r="J713">
            <v>0</v>
          </cell>
          <cell r="L713">
            <v>0</v>
          </cell>
          <cell r="M713">
            <v>17084650</v>
          </cell>
          <cell r="N713">
            <v>1625000</v>
          </cell>
          <cell r="O713">
            <v>18709650</v>
          </cell>
          <cell r="R713">
            <v>0</v>
          </cell>
          <cell r="S713">
            <v>0</v>
          </cell>
          <cell r="T713">
            <v>0</v>
          </cell>
          <cell r="U713">
            <v>0</v>
          </cell>
          <cell r="V713">
            <v>0</v>
          </cell>
          <cell r="W713">
            <v>13834650</v>
          </cell>
        </row>
        <row r="714">
          <cell r="B714" t="str">
            <v>T13</v>
          </cell>
          <cell r="C714" t="str">
            <v>SUMINISTRO ELECTRICO DE LA PLANTA DE TRATAMIENTO (714)</v>
          </cell>
          <cell r="F714">
            <v>0</v>
          </cell>
          <cell r="J714">
            <v>0</v>
          </cell>
          <cell r="L714">
            <v>0</v>
          </cell>
          <cell r="M714">
            <v>0</v>
          </cell>
          <cell r="N714">
            <v>0</v>
          </cell>
          <cell r="O714">
            <v>0</v>
          </cell>
          <cell r="R714">
            <v>0</v>
          </cell>
          <cell r="S714">
            <v>0</v>
          </cell>
          <cell r="T714">
            <v>0</v>
          </cell>
          <cell r="U714">
            <v>0</v>
          </cell>
          <cell r="V714">
            <v>0</v>
          </cell>
          <cell r="W714">
            <v>0</v>
          </cell>
        </row>
        <row r="715">
          <cell r="C715" t="str">
            <v xml:space="preserve">ITEM </v>
          </cell>
          <cell r="D715" t="str">
            <v xml:space="preserve">DESCRIPCION </v>
          </cell>
          <cell r="E715" t="str">
            <v xml:space="preserve">UND </v>
          </cell>
          <cell r="F715">
            <v>0</v>
          </cell>
          <cell r="G715" t="str">
            <v xml:space="preserve">V. UNITARIO </v>
          </cell>
          <cell r="H715" t="str">
            <v>V. PARCIAL</v>
          </cell>
          <cell r="J715">
            <v>0</v>
          </cell>
          <cell r="L715">
            <v>0</v>
          </cell>
          <cell r="R715">
            <v>0</v>
          </cell>
        </row>
        <row r="716">
          <cell r="C716">
            <v>3.24</v>
          </cell>
          <cell r="D716" t="str">
            <v>SUMINISTRO DE MATERIALES INSTALACIONES ELECTROMECANICAS</v>
          </cell>
          <cell r="F716">
            <v>0</v>
          </cell>
          <cell r="J716">
            <v>0</v>
          </cell>
          <cell r="L716">
            <v>0</v>
          </cell>
          <cell r="M716">
            <v>0</v>
          </cell>
          <cell r="N716">
            <v>0</v>
          </cell>
          <cell r="O716">
            <v>0</v>
          </cell>
          <cell r="R716">
            <v>0</v>
          </cell>
          <cell r="S716">
            <v>0</v>
          </cell>
          <cell r="T716">
            <v>0</v>
          </cell>
          <cell r="U716">
            <v>0</v>
          </cell>
          <cell r="V716">
            <v>0</v>
          </cell>
          <cell r="W716">
            <v>0</v>
          </cell>
        </row>
        <row r="717">
          <cell r="C717" t="str">
            <v>3.24.1</v>
          </cell>
          <cell r="D717" t="str">
            <v>SUMINISTRO ACCESORIOS LINEA ELECTRICA DE 13.2 KV PARA ESTACIÓN DE CAPTACIÓN Y PLANTA DE TRATAMIENTO</v>
          </cell>
          <cell r="F717">
            <v>0</v>
          </cell>
          <cell r="J717">
            <v>0</v>
          </cell>
          <cell r="L717">
            <v>0</v>
          </cell>
          <cell r="M717">
            <v>0</v>
          </cell>
          <cell r="N717">
            <v>0</v>
          </cell>
          <cell r="O717">
            <v>0</v>
          </cell>
          <cell r="R717">
            <v>0</v>
          </cell>
          <cell r="S717">
            <v>0</v>
          </cell>
          <cell r="T717">
            <v>0</v>
          </cell>
          <cell r="U717">
            <v>0</v>
          </cell>
          <cell r="V717">
            <v>0</v>
          </cell>
          <cell r="W717">
            <v>0</v>
          </cell>
        </row>
        <row r="718">
          <cell r="C718" t="str">
            <v>3.24.1.1</v>
          </cell>
          <cell r="D718" t="str">
            <v>Poste de concreto de 12 mts -1800 Kg, incluida base autosoportada</v>
          </cell>
          <cell r="E718" t="str">
            <v>un</v>
          </cell>
          <cell r="F718">
            <v>3</v>
          </cell>
          <cell r="G718">
            <v>2018400</v>
          </cell>
          <cell r="H718">
            <v>6055200</v>
          </cell>
          <cell r="I718">
            <v>0.87791672899373685</v>
          </cell>
          <cell r="J718">
            <v>3</v>
          </cell>
          <cell r="L718">
            <v>3</v>
          </cell>
          <cell r="M718">
            <v>6055200</v>
          </cell>
          <cell r="N718">
            <v>0</v>
          </cell>
          <cell r="O718">
            <v>6055200</v>
          </cell>
          <cell r="R718">
            <v>0</v>
          </cell>
          <cell r="S718">
            <v>0</v>
          </cell>
          <cell r="T718">
            <v>0</v>
          </cell>
          <cell r="U718">
            <v>0</v>
          </cell>
          <cell r="V718">
            <v>3</v>
          </cell>
          <cell r="W718">
            <v>6055200</v>
          </cell>
        </row>
        <row r="719">
          <cell r="C719" t="str">
            <v>3.24.1.2</v>
          </cell>
          <cell r="D719" t="str">
            <v>Poste de concreto de 12 mts - 750 Kg</v>
          </cell>
          <cell r="E719" t="str">
            <v>un</v>
          </cell>
          <cell r="F719">
            <v>132</v>
          </cell>
          <cell r="G719">
            <v>737388.8</v>
          </cell>
          <cell r="H719">
            <v>97335321.600000009</v>
          </cell>
          <cell r="I719">
            <v>14.112218779664657</v>
          </cell>
          <cell r="J719">
            <v>132</v>
          </cell>
          <cell r="K719">
            <v>-9</v>
          </cell>
          <cell r="L719">
            <v>123</v>
          </cell>
          <cell r="M719">
            <v>97335321.600000009</v>
          </cell>
          <cell r="N719">
            <v>-6636499.2000000002</v>
          </cell>
          <cell r="O719">
            <v>90698822.400000006</v>
          </cell>
          <cell r="R719">
            <v>0</v>
          </cell>
          <cell r="S719">
            <v>0</v>
          </cell>
          <cell r="T719">
            <v>0</v>
          </cell>
          <cell r="U719">
            <v>0</v>
          </cell>
          <cell r="V719">
            <v>123</v>
          </cell>
          <cell r="W719">
            <v>90698822.400000006</v>
          </cell>
        </row>
        <row r="720">
          <cell r="C720" t="str">
            <v>3.24.1.3</v>
          </cell>
          <cell r="D720" t="str">
            <v>Cable de aluminio con nucleo de acero ACSR desnudo 3 x 1/0 - 15 KV</v>
          </cell>
          <cell r="E720" t="str">
            <v>ml</v>
          </cell>
          <cell r="F720">
            <v>5400</v>
          </cell>
          <cell r="G720">
            <v>9689.48</v>
          </cell>
          <cell r="H720">
            <v>52323192</v>
          </cell>
          <cell r="I720">
            <v>7.5861087282255335</v>
          </cell>
          <cell r="J720">
            <v>5400</v>
          </cell>
          <cell r="K720">
            <v>-200</v>
          </cell>
          <cell r="L720">
            <v>5200</v>
          </cell>
          <cell r="M720">
            <v>52323192</v>
          </cell>
          <cell r="N720">
            <v>-1937896</v>
          </cell>
          <cell r="O720">
            <v>50385296</v>
          </cell>
          <cell r="R720">
            <v>0</v>
          </cell>
          <cell r="S720">
            <v>0</v>
          </cell>
          <cell r="T720">
            <v>0</v>
          </cell>
          <cell r="U720">
            <v>0</v>
          </cell>
          <cell r="V720">
            <v>5200</v>
          </cell>
          <cell r="W720">
            <v>50385296</v>
          </cell>
        </row>
        <row r="721">
          <cell r="C721" t="str">
            <v>3.24.1.4</v>
          </cell>
          <cell r="D721" t="str">
            <v>Cruceta de galvanizada en caliente o de madera de 7 1/2" inmunizada, de acuerdo a exigencias del operador de red local, incluye silla para soporte en poste.</v>
          </cell>
          <cell r="E721" t="str">
            <v>un</v>
          </cell>
          <cell r="F721">
            <v>146</v>
          </cell>
          <cell r="G721">
            <v>80736</v>
          </cell>
          <cell r="H721">
            <v>11787456</v>
          </cell>
          <cell r="I721">
            <v>1.7090112324411408</v>
          </cell>
          <cell r="J721">
            <v>146</v>
          </cell>
          <cell r="K721">
            <v>52</v>
          </cell>
          <cell r="L721">
            <v>198</v>
          </cell>
          <cell r="M721">
            <v>11787456</v>
          </cell>
          <cell r="N721">
            <v>4198272</v>
          </cell>
          <cell r="O721">
            <v>15985728</v>
          </cell>
          <cell r="R721">
            <v>0</v>
          </cell>
          <cell r="S721">
            <v>0</v>
          </cell>
          <cell r="T721">
            <v>0</v>
          </cell>
          <cell r="U721">
            <v>0</v>
          </cell>
          <cell r="V721">
            <v>198</v>
          </cell>
          <cell r="W721">
            <v>15985728</v>
          </cell>
        </row>
        <row r="722">
          <cell r="C722" t="str">
            <v>3.24.1.5</v>
          </cell>
          <cell r="D722" t="str">
            <v>Aislador Line Post de 6 vueltas 15 KV, homologado incluido alfiler.</v>
          </cell>
          <cell r="E722" t="str">
            <v>un</v>
          </cell>
          <cell r="F722">
            <v>360</v>
          </cell>
          <cell r="G722">
            <v>121104</v>
          </cell>
          <cell r="H722">
            <v>43597440</v>
          </cell>
          <cell r="I722">
            <v>6.3210004487549041</v>
          </cell>
          <cell r="J722">
            <v>360</v>
          </cell>
          <cell r="K722">
            <v>18</v>
          </cell>
          <cell r="L722">
            <v>378</v>
          </cell>
          <cell r="M722">
            <v>43597440</v>
          </cell>
          <cell r="N722">
            <v>2179872</v>
          </cell>
          <cell r="O722">
            <v>45777312</v>
          </cell>
          <cell r="R722">
            <v>0</v>
          </cell>
          <cell r="S722">
            <v>0</v>
          </cell>
          <cell r="T722">
            <v>0</v>
          </cell>
          <cell r="U722">
            <v>0</v>
          </cell>
          <cell r="V722">
            <v>378</v>
          </cell>
          <cell r="W722">
            <v>45777312</v>
          </cell>
        </row>
        <row r="723">
          <cell r="C723" t="str">
            <v>3.24.1.6</v>
          </cell>
          <cell r="D723" t="str">
            <v>Aislador de Suspensión Sintetico homologado completo</v>
          </cell>
          <cell r="E723" t="str">
            <v>un</v>
          </cell>
          <cell r="F723">
            <v>78</v>
          </cell>
          <cell r="G723">
            <v>52478.400000000001</v>
          </cell>
          <cell r="H723">
            <v>4093315.2</v>
          </cell>
          <cell r="I723">
            <v>0.59347170879976607</v>
          </cell>
          <cell r="J723">
            <v>78</v>
          </cell>
          <cell r="K723">
            <v>15</v>
          </cell>
          <cell r="L723">
            <v>93</v>
          </cell>
          <cell r="M723">
            <v>4093315.2</v>
          </cell>
          <cell r="N723">
            <v>787176</v>
          </cell>
          <cell r="O723">
            <v>4880491.2</v>
          </cell>
          <cell r="R723">
            <v>0</v>
          </cell>
          <cell r="S723">
            <v>0</v>
          </cell>
          <cell r="T723">
            <v>0</v>
          </cell>
          <cell r="U723">
            <v>0</v>
          </cell>
          <cell r="V723">
            <v>93</v>
          </cell>
          <cell r="W723">
            <v>4880491.2</v>
          </cell>
        </row>
        <row r="724">
          <cell r="C724" t="str">
            <v>3.24.1.7</v>
          </cell>
          <cell r="D724" t="str">
            <v>Pararrayos Tipo Polimericos de 15 KV - 10 KA aterrizados Homologados</v>
          </cell>
          <cell r="E724" t="str">
            <v>un</v>
          </cell>
          <cell r="F724">
            <v>13</v>
          </cell>
          <cell r="G724">
            <v>141288</v>
          </cell>
          <cell r="H724">
            <v>1836744</v>
          </cell>
          <cell r="I724">
            <v>0.26630140779476685</v>
          </cell>
          <cell r="J724">
            <v>13</v>
          </cell>
          <cell r="K724">
            <v>-7</v>
          </cell>
          <cell r="L724">
            <v>6</v>
          </cell>
          <cell r="M724">
            <v>1836744</v>
          </cell>
          <cell r="N724">
            <v>-989016</v>
          </cell>
          <cell r="O724">
            <v>847728</v>
          </cell>
          <cell r="R724">
            <v>0</v>
          </cell>
          <cell r="S724">
            <v>0</v>
          </cell>
          <cell r="T724">
            <v>0</v>
          </cell>
          <cell r="U724">
            <v>0</v>
          </cell>
          <cell r="V724">
            <v>6</v>
          </cell>
          <cell r="W724">
            <v>847728</v>
          </cell>
        </row>
        <row r="725">
          <cell r="C725" t="str">
            <v>3.24.1.8</v>
          </cell>
          <cell r="D725" t="str">
            <v>Cortacircuitos en acero inoxidable buje largo de 18" de fuga MAC-GRAW 15 KV - 100 A Con sus fusibles</v>
          </cell>
          <cell r="E725" t="str">
            <v>un</v>
          </cell>
          <cell r="F725">
            <v>13</v>
          </cell>
          <cell r="G725">
            <v>322944</v>
          </cell>
          <cell r="H725">
            <v>4198272</v>
          </cell>
          <cell r="I725">
            <v>0.60868893210232422</v>
          </cell>
          <cell r="J725">
            <v>13</v>
          </cell>
          <cell r="K725">
            <v>-4</v>
          </cell>
          <cell r="L725">
            <v>9</v>
          </cell>
          <cell r="M725">
            <v>4198272</v>
          </cell>
          <cell r="N725">
            <v>-1291776</v>
          </cell>
          <cell r="O725">
            <v>2906496</v>
          </cell>
          <cell r="R725">
            <v>0</v>
          </cell>
          <cell r="S725">
            <v>0</v>
          </cell>
          <cell r="T725">
            <v>0</v>
          </cell>
          <cell r="U725">
            <v>0</v>
          </cell>
          <cell r="V725">
            <v>9</v>
          </cell>
          <cell r="W725">
            <v>2906496</v>
          </cell>
        </row>
        <row r="726">
          <cell r="C726" t="str">
            <v>3.24.1.9</v>
          </cell>
          <cell r="D726" t="str">
            <v>Herrajes, Amarras y Accesorios galvanizados</v>
          </cell>
          <cell r="E726" t="str">
            <v>gl</v>
          </cell>
          <cell r="F726">
            <v>1</v>
          </cell>
          <cell r="G726">
            <v>290000</v>
          </cell>
          <cell r="H726">
            <v>290000</v>
          </cell>
          <cell r="I726">
            <v>4.2045820354106166E-2</v>
          </cell>
          <cell r="J726">
            <v>1</v>
          </cell>
          <cell r="L726">
            <v>1</v>
          </cell>
          <cell r="M726">
            <v>290000</v>
          </cell>
          <cell r="N726">
            <v>0</v>
          </cell>
          <cell r="O726">
            <v>290000</v>
          </cell>
          <cell r="R726">
            <v>0</v>
          </cell>
          <cell r="S726">
            <v>0</v>
          </cell>
          <cell r="T726">
            <v>0</v>
          </cell>
          <cell r="U726">
            <v>0</v>
          </cell>
          <cell r="V726">
            <v>1</v>
          </cell>
          <cell r="W726">
            <v>290000</v>
          </cell>
        </row>
        <row r="727">
          <cell r="C727" t="str">
            <v>3.24.1.10</v>
          </cell>
          <cell r="D727" t="str">
            <v>Puentes primarios en caliente incluido conector bimetalico de pistola.</v>
          </cell>
          <cell r="E727" t="str">
            <v>Un</v>
          </cell>
          <cell r="F727">
            <v>3</v>
          </cell>
          <cell r="G727">
            <v>23200</v>
          </cell>
          <cell r="H727">
            <v>69600</v>
          </cell>
          <cell r="I727">
            <v>1.009099688498548E-2</v>
          </cell>
          <cell r="J727">
            <v>3</v>
          </cell>
          <cell r="L727">
            <v>3</v>
          </cell>
          <cell r="M727">
            <v>69600</v>
          </cell>
          <cell r="N727">
            <v>0</v>
          </cell>
          <cell r="O727">
            <v>69600</v>
          </cell>
          <cell r="R727">
            <v>0</v>
          </cell>
          <cell r="S727">
            <v>0</v>
          </cell>
          <cell r="T727">
            <v>0</v>
          </cell>
          <cell r="U727">
            <v>0</v>
          </cell>
          <cell r="V727">
            <v>3</v>
          </cell>
          <cell r="W727">
            <v>69600</v>
          </cell>
        </row>
        <row r="728">
          <cell r="C728" t="str">
            <v>3.24.1.11</v>
          </cell>
          <cell r="D728" t="str">
            <v>Polo a Tierra en poste terminal</v>
          </cell>
          <cell r="E728" t="str">
            <v>un</v>
          </cell>
          <cell r="F728">
            <v>120</v>
          </cell>
          <cell r="G728">
            <v>290000</v>
          </cell>
          <cell r="H728">
            <v>34800000</v>
          </cell>
          <cell r="I728">
            <v>5.0454984424927396</v>
          </cell>
          <cell r="J728">
            <v>120</v>
          </cell>
          <cell r="K728">
            <v>6</v>
          </cell>
          <cell r="L728">
            <v>126</v>
          </cell>
          <cell r="M728">
            <v>34800000</v>
          </cell>
          <cell r="N728">
            <v>1740000</v>
          </cell>
          <cell r="O728">
            <v>36540000</v>
          </cell>
          <cell r="R728">
            <v>0</v>
          </cell>
          <cell r="S728">
            <v>0</v>
          </cell>
          <cell r="T728">
            <v>0</v>
          </cell>
          <cell r="U728">
            <v>0</v>
          </cell>
          <cell r="V728">
            <v>126</v>
          </cell>
          <cell r="W728">
            <v>36540000</v>
          </cell>
        </row>
        <row r="729">
          <cell r="C729" t="str">
            <v>3.24.1.12</v>
          </cell>
          <cell r="D729" t="str">
            <v>Juego de premoldeados trifasicos tipo exterior 3M 15KV para cable No 2 monopolar con pantalla de cinta</v>
          </cell>
          <cell r="E729" t="str">
            <v>Jgo</v>
          </cell>
          <cell r="F729">
            <v>2</v>
          </cell>
          <cell r="G729">
            <v>678600</v>
          </cell>
          <cell r="H729">
            <v>1357200</v>
          </cell>
          <cell r="I729">
            <v>0.19677443925721688</v>
          </cell>
          <cell r="J729">
            <v>2</v>
          </cell>
          <cell r="L729">
            <v>2</v>
          </cell>
          <cell r="M729">
            <v>1357200</v>
          </cell>
          <cell r="N729">
            <v>0</v>
          </cell>
          <cell r="O729">
            <v>1357200</v>
          </cell>
          <cell r="R729">
            <v>0</v>
          </cell>
          <cell r="S729">
            <v>0</v>
          </cell>
          <cell r="T729">
            <v>0</v>
          </cell>
          <cell r="U729">
            <v>0</v>
          </cell>
          <cell r="V729">
            <v>2</v>
          </cell>
          <cell r="W729">
            <v>1357200</v>
          </cell>
        </row>
        <row r="730">
          <cell r="C730" t="str">
            <v>3.24.1.13</v>
          </cell>
          <cell r="D730" t="str">
            <v>Bajante en tuberia conduit Galvanizada de 3", incluye capacete y accesorios</v>
          </cell>
          <cell r="E730" t="str">
            <v>ml</v>
          </cell>
          <cell r="F730">
            <v>18</v>
          </cell>
          <cell r="G730">
            <v>26680</v>
          </cell>
          <cell r="H730">
            <v>480240</v>
          </cell>
          <cell r="I730">
            <v>6.9627878506399815E-2</v>
          </cell>
          <cell r="J730">
            <v>18</v>
          </cell>
          <cell r="L730">
            <v>18</v>
          </cell>
          <cell r="M730">
            <v>480240</v>
          </cell>
          <cell r="N730">
            <v>0</v>
          </cell>
          <cell r="O730">
            <v>480240</v>
          </cell>
          <cell r="R730">
            <v>0</v>
          </cell>
          <cell r="S730">
            <v>0</v>
          </cell>
          <cell r="T730">
            <v>0</v>
          </cell>
          <cell r="U730">
            <v>0</v>
          </cell>
          <cell r="V730">
            <v>18</v>
          </cell>
          <cell r="W730">
            <v>480240</v>
          </cell>
        </row>
        <row r="731">
          <cell r="C731" t="str">
            <v>3.24.1.14</v>
          </cell>
          <cell r="D731" t="str">
            <v>Registro electrico de 1 x 1 x 1 en concreto con su tapa debidamente impermeabilizado</v>
          </cell>
          <cell r="E731" t="str">
            <v>un</v>
          </cell>
          <cell r="F731">
            <v>2</v>
          </cell>
          <cell r="G731">
            <v>87000</v>
          </cell>
          <cell r="H731">
            <v>174000</v>
          </cell>
          <cell r="I731">
            <v>2.52274922124637E-2</v>
          </cell>
          <cell r="J731">
            <v>2</v>
          </cell>
          <cell r="L731">
            <v>2</v>
          </cell>
          <cell r="M731">
            <v>174000</v>
          </cell>
          <cell r="N731">
            <v>0</v>
          </cell>
          <cell r="O731">
            <v>174000</v>
          </cell>
          <cell r="R731">
            <v>0</v>
          </cell>
          <cell r="S731">
            <v>0</v>
          </cell>
          <cell r="T731">
            <v>0</v>
          </cell>
          <cell r="U731">
            <v>0</v>
          </cell>
          <cell r="V731">
            <v>2</v>
          </cell>
          <cell r="W731">
            <v>174000</v>
          </cell>
        </row>
        <row r="732">
          <cell r="C732" t="str">
            <v>3.24.2</v>
          </cell>
          <cell r="D732" t="str">
            <v>SUMINISTRO DE EQUIPOS Y ACCESORIOS SUBESTACION ELECTRICA PLANTA DE TRATAMIENTO</v>
          </cell>
          <cell r="F732">
            <v>0</v>
          </cell>
          <cell r="I732">
            <v>0</v>
          </cell>
          <cell r="J732">
            <v>0</v>
          </cell>
          <cell r="L732">
            <v>0</v>
          </cell>
          <cell r="M732">
            <v>0</v>
          </cell>
          <cell r="N732">
            <v>0</v>
          </cell>
          <cell r="O732">
            <v>0</v>
          </cell>
          <cell r="R732">
            <v>0</v>
          </cell>
          <cell r="S732">
            <v>0</v>
          </cell>
          <cell r="T732">
            <v>0</v>
          </cell>
          <cell r="U732">
            <v>0</v>
          </cell>
          <cell r="V732">
            <v>0</v>
          </cell>
          <cell r="W732">
            <v>0</v>
          </cell>
        </row>
        <row r="733">
          <cell r="C733" t="str">
            <v>3.24.2.18</v>
          </cell>
          <cell r="D733" t="str">
            <v>Celda de medida de tres elementos ( 3 Tp y 3 TC ) Gama SM6 con remonte de barras ref GBC-A 750 mm.</v>
          </cell>
          <cell r="E733" t="str">
            <v>un</v>
          </cell>
          <cell r="F733">
            <v>1</v>
          </cell>
          <cell r="G733">
            <v>16275032.000000002</v>
          </cell>
          <cell r="H733">
            <v>16275032.000000002</v>
          </cell>
          <cell r="I733">
            <v>2.3596450749287219</v>
          </cell>
          <cell r="J733">
            <v>1</v>
          </cell>
          <cell r="L733">
            <v>1</v>
          </cell>
          <cell r="M733">
            <v>16275032.000000002</v>
          </cell>
          <cell r="N733">
            <v>0</v>
          </cell>
          <cell r="O733">
            <v>16275032.000000002</v>
          </cell>
          <cell r="R733">
            <v>0</v>
          </cell>
          <cell r="S733">
            <v>0</v>
          </cell>
          <cell r="T733">
            <v>0</v>
          </cell>
          <cell r="U733">
            <v>0</v>
          </cell>
          <cell r="V733">
            <v>1</v>
          </cell>
          <cell r="W733">
            <v>16275032.000000002</v>
          </cell>
        </row>
        <row r="734">
          <cell r="C734" t="str">
            <v>3.24.2.19</v>
          </cell>
          <cell r="D734" t="str">
            <v>Contador de Energia trifasico Tipo Fulkrum - 3 elementos incluido bloque de pruebas y modem.</v>
          </cell>
          <cell r="E734" t="str">
            <v>un</v>
          </cell>
          <cell r="F734">
            <v>1</v>
          </cell>
          <cell r="G734">
            <v>5800000</v>
          </cell>
          <cell r="H734">
            <v>5800000</v>
          </cell>
          <cell r="I734">
            <v>0.84091640708212323</v>
          </cell>
          <cell r="J734">
            <v>1</v>
          </cell>
          <cell r="L734">
            <v>1</v>
          </cell>
          <cell r="M734">
            <v>5800000</v>
          </cell>
          <cell r="N734">
            <v>0</v>
          </cell>
          <cell r="O734">
            <v>5800000</v>
          </cell>
          <cell r="R734">
            <v>0</v>
          </cell>
          <cell r="S734">
            <v>0</v>
          </cell>
          <cell r="T734">
            <v>0</v>
          </cell>
          <cell r="U734">
            <v>0</v>
          </cell>
          <cell r="V734">
            <v>1</v>
          </cell>
          <cell r="W734">
            <v>5800000</v>
          </cell>
        </row>
        <row r="735">
          <cell r="C735" t="str">
            <v>3.24.2.20</v>
          </cell>
          <cell r="D735" t="str">
            <v>Interruptor primario automatico en SF6 gama SM6 referencia DM1-A 750 mm.</v>
          </cell>
          <cell r="E735" t="str">
            <v>un</v>
          </cell>
          <cell r="F735">
            <v>1</v>
          </cell>
          <cell r="G735">
            <v>47634240.000000007</v>
          </cell>
          <cell r="H735">
            <v>47634240.000000007</v>
          </cell>
          <cell r="I735">
            <v>6.9062782680840638</v>
          </cell>
          <cell r="J735">
            <v>1</v>
          </cell>
          <cell r="L735">
            <v>1</v>
          </cell>
          <cell r="M735">
            <v>47634240.000000007</v>
          </cell>
          <cell r="N735">
            <v>0</v>
          </cell>
          <cell r="O735">
            <v>47634240.000000007</v>
          </cell>
          <cell r="R735">
            <v>0</v>
          </cell>
          <cell r="S735">
            <v>0</v>
          </cell>
          <cell r="T735">
            <v>0</v>
          </cell>
          <cell r="U735">
            <v>0</v>
          </cell>
          <cell r="V735">
            <v>1</v>
          </cell>
          <cell r="W735">
            <v>47634240.000000007</v>
          </cell>
        </row>
        <row r="736">
          <cell r="C736" t="str">
            <v>3.24.2.21</v>
          </cell>
          <cell r="D736" t="str">
            <v>Transformador Trifasico 1000 KVA. 13200/460 V SIEMENS</v>
          </cell>
          <cell r="E736" t="str">
            <v>un</v>
          </cell>
          <cell r="F736">
            <v>1</v>
          </cell>
          <cell r="G736">
            <v>75400000</v>
          </cell>
          <cell r="H736">
            <v>75400000</v>
          </cell>
          <cell r="I736">
            <v>10.931913292067604</v>
          </cell>
          <cell r="J736">
            <v>1</v>
          </cell>
          <cell r="L736">
            <v>1</v>
          </cell>
          <cell r="M736">
            <v>75400000</v>
          </cell>
          <cell r="N736">
            <v>0</v>
          </cell>
          <cell r="O736">
            <v>75400000</v>
          </cell>
          <cell r="R736">
            <v>0</v>
          </cell>
          <cell r="S736">
            <v>0</v>
          </cell>
          <cell r="T736">
            <v>0</v>
          </cell>
          <cell r="U736">
            <v>0</v>
          </cell>
          <cell r="V736">
            <v>1</v>
          </cell>
          <cell r="W736">
            <v>75400000</v>
          </cell>
        </row>
        <row r="737">
          <cell r="C737" t="str">
            <v>3.24.2.22</v>
          </cell>
          <cell r="D737" t="str">
            <v>Transformador Trifasico 112,5 KVA. 460/220 V SIEMENS</v>
          </cell>
          <cell r="E737" t="str">
            <v>un</v>
          </cell>
          <cell r="F737">
            <v>1</v>
          </cell>
          <cell r="G737">
            <v>13926785.071999999</v>
          </cell>
          <cell r="H737">
            <v>13926785.071999999</v>
          </cell>
          <cell r="I737">
            <v>2.0191831146467569</v>
          </cell>
          <cell r="J737">
            <v>1</v>
          </cell>
          <cell r="L737">
            <v>1</v>
          </cell>
          <cell r="M737">
            <v>13926785.071999999</v>
          </cell>
          <cell r="N737">
            <v>0</v>
          </cell>
          <cell r="O737">
            <v>13926785.071999999</v>
          </cell>
          <cell r="R737">
            <v>0</v>
          </cell>
          <cell r="S737">
            <v>0</v>
          </cell>
          <cell r="T737">
            <v>0</v>
          </cell>
          <cell r="U737">
            <v>0</v>
          </cell>
          <cell r="V737">
            <v>1</v>
          </cell>
          <cell r="W737">
            <v>13926785.071999999</v>
          </cell>
        </row>
        <row r="738">
          <cell r="C738" t="str">
            <v>3.24.2.23</v>
          </cell>
          <cell r="D738" t="str">
            <v>Celda para transformador de 112,5 KVA</v>
          </cell>
          <cell r="E738" t="str">
            <v>un</v>
          </cell>
          <cell r="F738">
            <v>1</v>
          </cell>
          <cell r="G738">
            <v>2610000</v>
          </cell>
          <cell r="H738">
            <v>2610000</v>
          </cell>
          <cell r="I738">
            <v>0.37841238318695547</v>
          </cell>
          <cell r="J738">
            <v>1</v>
          </cell>
          <cell r="L738">
            <v>1</v>
          </cell>
          <cell r="M738">
            <v>2610000</v>
          </cell>
          <cell r="N738">
            <v>0</v>
          </cell>
          <cell r="O738">
            <v>2610000</v>
          </cell>
          <cell r="R738">
            <v>0</v>
          </cell>
          <cell r="S738">
            <v>0</v>
          </cell>
          <cell r="T738">
            <v>0</v>
          </cell>
          <cell r="U738">
            <v>0</v>
          </cell>
          <cell r="V738">
            <v>1</v>
          </cell>
          <cell r="W738">
            <v>2610000</v>
          </cell>
        </row>
        <row r="739">
          <cell r="C739" t="str">
            <v>3.24.2.24</v>
          </cell>
          <cell r="D739" t="str">
            <v>Acometida en cable de Cu monopolar 3 x No 2 - XLPE 15 KV</v>
          </cell>
          <cell r="E739" t="str">
            <v>ml</v>
          </cell>
          <cell r="F739">
            <v>100</v>
          </cell>
          <cell r="G739">
            <v>109284.69364799996</v>
          </cell>
          <cell r="H739">
            <v>10928469.364799995</v>
          </cell>
          <cell r="I739">
            <v>1.5844705505439081</v>
          </cell>
          <cell r="J739">
            <v>100</v>
          </cell>
          <cell r="K739">
            <v>-30</v>
          </cell>
          <cell r="L739">
            <v>70</v>
          </cell>
          <cell r="M739">
            <v>10928469.364799995</v>
          </cell>
          <cell r="N739">
            <v>-3278540.8094399986</v>
          </cell>
          <cell r="O739">
            <v>7649928.5553599969</v>
          </cell>
          <cell r="R739">
            <v>0</v>
          </cell>
          <cell r="S739">
            <v>0</v>
          </cell>
          <cell r="T739">
            <v>0</v>
          </cell>
          <cell r="U739">
            <v>0</v>
          </cell>
          <cell r="V739">
            <v>70</v>
          </cell>
          <cell r="W739">
            <v>7649928.5553599969</v>
          </cell>
        </row>
        <row r="740">
          <cell r="C740" t="str">
            <v>3.24.2.25</v>
          </cell>
          <cell r="D740" t="str">
            <v>Transferencia automatica con enclavamiento mecanico a 460 V.para planta de emergencia Stand By.</v>
          </cell>
          <cell r="E740" t="str">
            <v>un</v>
          </cell>
          <cell r="F740">
            <v>1</v>
          </cell>
          <cell r="G740">
            <v>23200000</v>
          </cell>
          <cell r="H740">
            <v>23200000</v>
          </cell>
          <cell r="I740">
            <v>3.3636656283284929</v>
          </cell>
          <cell r="J740">
            <v>1</v>
          </cell>
          <cell r="L740">
            <v>1</v>
          </cell>
          <cell r="M740">
            <v>23200000</v>
          </cell>
          <cell r="N740">
            <v>0</v>
          </cell>
          <cell r="O740">
            <v>23200000</v>
          </cell>
          <cell r="R740">
            <v>0</v>
          </cell>
          <cell r="S740">
            <v>0</v>
          </cell>
          <cell r="T740">
            <v>0</v>
          </cell>
          <cell r="U740">
            <v>0</v>
          </cell>
          <cell r="V740">
            <v>1</v>
          </cell>
          <cell r="W740">
            <v>23200000</v>
          </cell>
        </row>
        <row r="741">
          <cell r="C741" t="str">
            <v>3.24.2.26</v>
          </cell>
          <cell r="D741" t="str">
            <v xml:space="preserve">Centro de Control de Motores tipo Blokset autosoportados a 460 V ac 60 Hz, incluye interruptor secundario, 3 modulos con arrancadores suaves tipo altistar para bombas de 300 Hp con su banco de condensadores automatico asociados a cada unidad de bombeo. 2 </v>
          </cell>
          <cell r="E741" t="str">
            <v>un</v>
          </cell>
          <cell r="F741">
            <v>1</v>
          </cell>
          <cell r="G741">
            <v>92800000</v>
          </cell>
          <cell r="H741">
            <v>92800000</v>
          </cell>
          <cell r="I741">
            <v>13.454662513313972</v>
          </cell>
          <cell r="J741">
            <v>1</v>
          </cell>
          <cell r="L741">
            <v>1</v>
          </cell>
          <cell r="M741">
            <v>92800000</v>
          </cell>
          <cell r="N741">
            <v>0</v>
          </cell>
          <cell r="O741">
            <v>92800000</v>
          </cell>
          <cell r="R741">
            <v>0</v>
          </cell>
          <cell r="S741">
            <v>0</v>
          </cell>
          <cell r="T741">
            <v>0</v>
          </cell>
          <cell r="U741">
            <v>0</v>
          </cell>
          <cell r="V741">
            <v>1</v>
          </cell>
          <cell r="W741">
            <v>92800000</v>
          </cell>
        </row>
        <row r="742">
          <cell r="C742" t="str">
            <v>3.24.2.27</v>
          </cell>
          <cell r="D742" t="str">
            <v>Juego de premoldeados tipo interior 3M 15 KV cable monopolar No 2 con pantalla de cinta</v>
          </cell>
          <cell r="E742" t="str">
            <v>jgo</v>
          </cell>
          <cell r="F742">
            <v>2</v>
          </cell>
          <cell r="G742">
            <v>400316</v>
          </cell>
          <cell r="H742">
            <v>800632</v>
          </cell>
          <cell r="I742">
            <v>0.11608010083361631</v>
          </cell>
          <cell r="J742">
            <v>2</v>
          </cell>
          <cell r="K742">
            <v>1</v>
          </cell>
          <cell r="L742">
            <v>3</v>
          </cell>
          <cell r="M742">
            <v>800632</v>
          </cell>
          <cell r="N742">
            <v>400316</v>
          </cell>
          <cell r="O742">
            <v>1200948</v>
          </cell>
          <cell r="R742">
            <v>0</v>
          </cell>
          <cell r="S742">
            <v>0</v>
          </cell>
          <cell r="T742">
            <v>0</v>
          </cell>
          <cell r="U742">
            <v>0</v>
          </cell>
          <cell r="V742">
            <v>3</v>
          </cell>
          <cell r="W742">
            <v>1200948</v>
          </cell>
        </row>
        <row r="743">
          <cell r="C743" t="str">
            <v>3.24.2.28</v>
          </cell>
          <cell r="D743" t="str">
            <v>Tablero de fuerza y control para motor de 30 Hp del sistema de soplado a 460 V 60 Hz, incluye arrancador suave altistar y bancos de condensadores asociados, pulsadores etc.</v>
          </cell>
          <cell r="E743" t="str">
            <v>un</v>
          </cell>
          <cell r="F743">
            <v>1</v>
          </cell>
          <cell r="G743">
            <v>4224720</v>
          </cell>
          <cell r="H743">
            <v>4224720</v>
          </cell>
          <cell r="I743">
            <v>0.61252351091861867</v>
          </cell>
          <cell r="J743">
            <v>1</v>
          </cell>
          <cell r="L743">
            <v>1</v>
          </cell>
          <cell r="M743">
            <v>4224720</v>
          </cell>
          <cell r="N743">
            <v>0</v>
          </cell>
          <cell r="O743">
            <v>4224720</v>
          </cell>
          <cell r="R743">
            <v>0</v>
          </cell>
          <cell r="S743">
            <v>0</v>
          </cell>
          <cell r="T743">
            <v>0</v>
          </cell>
          <cell r="U743">
            <v>0</v>
          </cell>
          <cell r="V743">
            <v>1</v>
          </cell>
          <cell r="W743">
            <v>4224720</v>
          </cell>
        </row>
        <row r="744">
          <cell r="C744" t="str">
            <v>3.24.2.29</v>
          </cell>
          <cell r="D744" t="str">
            <v>Tablero de distribucion para sevicios auxiliares, inluye 10 interruptores automaticos tripolares Easy Pact de Merlin Gerin, de acuerdo a especificaciones</v>
          </cell>
          <cell r="E744" t="str">
            <v>un</v>
          </cell>
          <cell r="F744">
            <v>1</v>
          </cell>
          <cell r="G744">
            <v>5220000</v>
          </cell>
          <cell r="H744">
            <v>5220000</v>
          </cell>
          <cell r="I744">
            <v>0.75682476637391094</v>
          </cell>
          <cell r="J744">
            <v>1</v>
          </cell>
          <cell r="L744">
            <v>1</v>
          </cell>
          <cell r="M744">
            <v>5220000</v>
          </cell>
          <cell r="N744">
            <v>0</v>
          </cell>
          <cell r="O744">
            <v>5220000</v>
          </cell>
          <cell r="R744">
            <v>0</v>
          </cell>
          <cell r="S744">
            <v>0</v>
          </cell>
          <cell r="T744">
            <v>0</v>
          </cell>
          <cell r="U744">
            <v>0</v>
          </cell>
          <cell r="V744">
            <v>1</v>
          </cell>
          <cell r="W744">
            <v>5220000</v>
          </cell>
        </row>
        <row r="745">
          <cell r="C745" t="str">
            <v>3.24.2.30</v>
          </cell>
          <cell r="D745" t="str">
            <v>Tablero de distribucion trifasico para empotrar de 24 ctos, con sus breakers termomagneticos.</v>
          </cell>
          <cell r="E745" t="str">
            <v>un</v>
          </cell>
          <cell r="F745">
            <v>1</v>
          </cell>
          <cell r="G745">
            <v>379359.11519999994</v>
          </cell>
          <cell r="H745">
            <v>379359.11519999994</v>
          </cell>
          <cell r="I745">
            <v>5.5001604163420224E-2</v>
          </cell>
          <cell r="J745">
            <v>1</v>
          </cell>
          <cell r="K745">
            <v>-1</v>
          </cell>
          <cell r="L745">
            <v>0</v>
          </cell>
          <cell r="M745">
            <v>379359.11519999994</v>
          </cell>
          <cell r="N745">
            <v>-379359.11519999994</v>
          </cell>
          <cell r="O745">
            <v>0</v>
          </cell>
          <cell r="R745">
            <v>0</v>
          </cell>
          <cell r="S745">
            <v>0</v>
          </cell>
          <cell r="T745">
            <v>0</v>
          </cell>
          <cell r="U745">
            <v>0</v>
          </cell>
          <cell r="V745">
            <v>0</v>
          </cell>
          <cell r="W745">
            <v>0</v>
          </cell>
        </row>
        <row r="746">
          <cell r="C746" t="str">
            <v>3.24.2.31</v>
          </cell>
          <cell r="D746" t="str">
            <v>Registro electrico de 1 x 1 x 1 en concreto con su tapa debidamente impermeabilizado</v>
          </cell>
          <cell r="E746" t="str">
            <v>un</v>
          </cell>
          <cell r="F746">
            <v>2</v>
          </cell>
          <cell r="G746">
            <v>87000</v>
          </cell>
          <cell r="H746">
            <v>174000</v>
          </cell>
          <cell r="I746">
            <v>2.52274922124637E-2</v>
          </cell>
          <cell r="J746">
            <v>2</v>
          </cell>
          <cell r="K746">
            <v>-1</v>
          </cell>
          <cell r="L746">
            <v>1</v>
          </cell>
          <cell r="M746">
            <v>174000</v>
          </cell>
          <cell r="N746">
            <v>-87000</v>
          </cell>
          <cell r="O746">
            <v>87000</v>
          </cell>
          <cell r="R746">
            <v>0</v>
          </cell>
          <cell r="S746">
            <v>0</v>
          </cell>
          <cell r="T746">
            <v>0</v>
          </cell>
          <cell r="U746">
            <v>0</v>
          </cell>
          <cell r="V746">
            <v>1</v>
          </cell>
          <cell r="W746">
            <v>87000</v>
          </cell>
        </row>
        <row r="747">
          <cell r="C747" t="str">
            <v>3.24.2.32</v>
          </cell>
          <cell r="D747" t="str">
            <v>Carcamo en concreto de acuerdo a especificaciones</v>
          </cell>
          <cell r="E747" t="str">
            <v>Ml</v>
          </cell>
          <cell r="F747">
            <v>20</v>
          </cell>
          <cell r="G747">
            <v>185600</v>
          </cell>
          <cell r="H747">
            <v>3712000</v>
          </cell>
          <cell r="I747">
            <v>0.5381865005325589</v>
          </cell>
          <cell r="J747">
            <v>20</v>
          </cell>
          <cell r="L747">
            <v>20</v>
          </cell>
          <cell r="M747">
            <v>3712000</v>
          </cell>
          <cell r="N747">
            <v>0</v>
          </cell>
          <cell r="O747">
            <v>3712000</v>
          </cell>
          <cell r="R747">
            <v>0</v>
          </cell>
          <cell r="S747">
            <v>0</v>
          </cell>
          <cell r="T747">
            <v>0</v>
          </cell>
          <cell r="U747">
            <v>0</v>
          </cell>
          <cell r="V747">
            <v>20</v>
          </cell>
          <cell r="W747">
            <v>3712000</v>
          </cell>
        </row>
        <row r="748">
          <cell r="C748" t="str">
            <v>3.24.2.33</v>
          </cell>
          <cell r="D748" t="str">
            <v>Malla de tierra conformada por siete varillas Cu copperweld de 2.4 mts inmersas en hidrosolta unidas entre con cable de Cu desnudo No 2 empleando soldadura caldweld de de acuerdo a especificaciones</v>
          </cell>
          <cell r="E748" t="str">
            <v>un</v>
          </cell>
          <cell r="F748">
            <v>1</v>
          </cell>
          <cell r="G748">
            <v>928000</v>
          </cell>
          <cell r="H748">
            <v>928000</v>
          </cell>
          <cell r="I748">
            <v>0.13454662513313972</v>
          </cell>
          <cell r="J748">
            <v>1</v>
          </cell>
          <cell r="L748">
            <v>1</v>
          </cell>
          <cell r="M748">
            <v>928000</v>
          </cell>
          <cell r="N748">
            <v>0</v>
          </cell>
          <cell r="O748">
            <v>928000</v>
          </cell>
          <cell r="R748">
            <v>0</v>
          </cell>
          <cell r="S748">
            <v>0</v>
          </cell>
          <cell r="T748">
            <v>0</v>
          </cell>
          <cell r="U748">
            <v>0</v>
          </cell>
          <cell r="V748">
            <v>1</v>
          </cell>
          <cell r="W748">
            <v>928000</v>
          </cell>
        </row>
        <row r="749">
          <cell r="C749" t="str">
            <v>3.24.2.34</v>
          </cell>
          <cell r="D749" t="str">
            <v>Luminaria Wall Pack 150 W 220 V,Vapor de mercurio</v>
          </cell>
          <cell r="E749" t="str">
            <v>un</v>
          </cell>
          <cell r="F749">
            <v>4</v>
          </cell>
          <cell r="G749">
            <v>261000</v>
          </cell>
          <cell r="H749">
            <v>1044000</v>
          </cell>
          <cell r="I749">
            <v>0.15136495327478219</v>
          </cell>
          <cell r="J749">
            <v>4</v>
          </cell>
          <cell r="L749">
            <v>4</v>
          </cell>
          <cell r="M749">
            <v>1044000</v>
          </cell>
          <cell r="N749">
            <v>0</v>
          </cell>
          <cell r="O749">
            <v>1044000</v>
          </cell>
          <cell r="R749">
            <v>0</v>
          </cell>
          <cell r="S749">
            <v>0</v>
          </cell>
          <cell r="T749">
            <v>0</v>
          </cell>
          <cell r="U749">
            <v>0</v>
          </cell>
          <cell r="V749">
            <v>4</v>
          </cell>
          <cell r="W749">
            <v>1044000</v>
          </cell>
        </row>
        <row r="750">
          <cell r="C750" t="str">
            <v>3.24.2.35</v>
          </cell>
          <cell r="D750" t="str">
            <v>Toma trifasica de tres elementos 50A</v>
          </cell>
          <cell r="E750" t="str">
            <v>un</v>
          </cell>
          <cell r="F750">
            <v>1</v>
          </cell>
          <cell r="G750">
            <v>29000</v>
          </cell>
          <cell r="H750">
            <v>29000</v>
          </cell>
          <cell r="I750">
            <v>4.2045820354106164E-3</v>
          </cell>
          <cell r="J750">
            <v>1</v>
          </cell>
          <cell r="K750">
            <v>-1</v>
          </cell>
          <cell r="L750">
            <v>0</v>
          </cell>
          <cell r="M750">
            <v>29000</v>
          </cell>
          <cell r="N750">
            <v>-29000</v>
          </cell>
          <cell r="O750">
            <v>0</v>
          </cell>
          <cell r="R750">
            <v>0</v>
          </cell>
          <cell r="S750">
            <v>0</v>
          </cell>
          <cell r="T750">
            <v>0</v>
          </cell>
          <cell r="U750">
            <v>0</v>
          </cell>
          <cell r="V750">
            <v>0</v>
          </cell>
          <cell r="W750">
            <v>0</v>
          </cell>
        </row>
        <row r="751">
          <cell r="C751" t="str">
            <v>3.24.2.36</v>
          </cell>
          <cell r="D751" t="str">
            <v>Toma bifasica de tres elementos 30A</v>
          </cell>
          <cell r="E751" t="str">
            <v>un</v>
          </cell>
          <cell r="F751">
            <v>1</v>
          </cell>
          <cell r="G751">
            <v>17400</v>
          </cell>
          <cell r="H751">
            <v>17400</v>
          </cell>
          <cell r="I751">
            <v>2.5227492212463701E-3</v>
          </cell>
          <cell r="J751">
            <v>1</v>
          </cell>
          <cell r="K751">
            <v>-1</v>
          </cell>
          <cell r="L751">
            <v>0</v>
          </cell>
          <cell r="M751">
            <v>17400</v>
          </cell>
          <cell r="N751">
            <v>-17400</v>
          </cell>
          <cell r="O751">
            <v>0</v>
          </cell>
          <cell r="R751">
            <v>0</v>
          </cell>
          <cell r="S751">
            <v>0</v>
          </cell>
          <cell r="T751">
            <v>0</v>
          </cell>
          <cell r="U751">
            <v>0</v>
          </cell>
          <cell r="V751">
            <v>0</v>
          </cell>
          <cell r="W751">
            <v>0</v>
          </cell>
        </row>
        <row r="752">
          <cell r="C752" t="str">
            <v>3.24.2.37</v>
          </cell>
          <cell r="D752" t="str">
            <v>Toma monofasica de tres elementos</v>
          </cell>
          <cell r="E752" t="str">
            <v>un</v>
          </cell>
          <cell r="F752">
            <v>4</v>
          </cell>
          <cell r="G752">
            <v>3364</v>
          </cell>
          <cell r="H752">
            <v>13456</v>
          </cell>
          <cell r="I752">
            <v>1.9509260644305262E-3</v>
          </cell>
          <cell r="J752">
            <v>4</v>
          </cell>
          <cell r="K752">
            <v>-2</v>
          </cell>
          <cell r="L752">
            <v>2</v>
          </cell>
          <cell r="M752">
            <v>13456</v>
          </cell>
          <cell r="N752">
            <v>-6728</v>
          </cell>
          <cell r="O752">
            <v>6728</v>
          </cell>
          <cell r="R752">
            <v>0</v>
          </cell>
          <cell r="S752">
            <v>0</v>
          </cell>
          <cell r="T752">
            <v>0</v>
          </cell>
          <cell r="U752">
            <v>0</v>
          </cell>
          <cell r="V752">
            <v>2</v>
          </cell>
          <cell r="W752">
            <v>6728</v>
          </cell>
        </row>
        <row r="753">
          <cell r="C753" t="str">
            <v>3.24.2.38</v>
          </cell>
          <cell r="D753" t="str">
            <v>Salida electrica monofasica para toma o iluminacion, incluye linea neutro y tierra en cable THHN no 12, tuberia coduit de 1"</v>
          </cell>
          <cell r="E753" t="str">
            <v>un</v>
          </cell>
          <cell r="F753">
            <v>4</v>
          </cell>
          <cell r="G753">
            <v>40600</v>
          </cell>
          <cell r="H753">
            <v>162400</v>
          </cell>
          <cell r="I753">
            <v>2.3545659398299452E-2</v>
          </cell>
          <cell r="J753">
            <v>4</v>
          </cell>
          <cell r="K753">
            <v>-2</v>
          </cell>
          <cell r="L753">
            <v>2</v>
          </cell>
          <cell r="M753">
            <v>162400</v>
          </cell>
          <cell r="N753">
            <v>-81200</v>
          </cell>
          <cell r="O753">
            <v>81200</v>
          </cell>
          <cell r="R753">
            <v>0</v>
          </cell>
          <cell r="S753">
            <v>0</v>
          </cell>
          <cell r="T753">
            <v>0</v>
          </cell>
          <cell r="U753">
            <v>0</v>
          </cell>
          <cell r="V753">
            <v>2</v>
          </cell>
          <cell r="W753">
            <v>81200</v>
          </cell>
        </row>
        <row r="754">
          <cell r="C754" t="str">
            <v>3.24.2.39</v>
          </cell>
          <cell r="D754" t="str">
            <v>Salida electrica bifasica para iluminacion, incluye lineas neutro y tierra en cable THHN no 12, tuberia coduit de 1"</v>
          </cell>
          <cell r="E754" t="str">
            <v>un</v>
          </cell>
          <cell r="F754">
            <v>4</v>
          </cell>
          <cell r="G754">
            <v>46400</v>
          </cell>
          <cell r="H754">
            <v>185600</v>
          </cell>
          <cell r="I754">
            <v>2.6909325026627948E-2</v>
          </cell>
          <cell r="J754">
            <v>4</v>
          </cell>
          <cell r="L754">
            <v>4</v>
          </cell>
          <cell r="M754">
            <v>185600</v>
          </cell>
          <cell r="N754">
            <v>0</v>
          </cell>
          <cell r="O754">
            <v>185600</v>
          </cell>
          <cell r="R754">
            <v>0</v>
          </cell>
          <cell r="S754">
            <v>0</v>
          </cell>
          <cell r="T754">
            <v>0</v>
          </cell>
          <cell r="U754">
            <v>0</v>
          </cell>
          <cell r="V754">
            <v>4</v>
          </cell>
          <cell r="W754">
            <v>185600</v>
          </cell>
        </row>
        <row r="755">
          <cell r="C755" t="str">
            <v>3.24.2.40</v>
          </cell>
          <cell r="D755" t="str">
            <v>Salida electrica bifasica o trifasica para toma, incluye lineas neutro y tierra en cable THHN no 10, tuberia coduit de 1"</v>
          </cell>
          <cell r="E755" t="str">
            <v>un</v>
          </cell>
          <cell r="F755">
            <v>2</v>
          </cell>
          <cell r="G755">
            <v>77720</v>
          </cell>
          <cell r="H755">
            <v>155440</v>
          </cell>
          <cell r="I755">
            <v>2.2536559709800907E-2</v>
          </cell>
          <cell r="J755">
            <v>2</v>
          </cell>
          <cell r="K755">
            <v>-2</v>
          </cell>
          <cell r="L755">
            <v>0</v>
          </cell>
          <cell r="M755">
            <v>155440</v>
          </cell>
          <cell r="N755">
            <v>-155440</v>
          </cell>
          <cell r="O755">
            <v>0</v>
          </cell>
          <cell r="R755">
            <v>0</v>
          </cell>
          <cell r="S755">
            <v>0</v>
          </cell>
          <cell r="T755">
            <v>0</v>
          </cell>
          <cell r="U755">
            <v>0</v>
          </cell>
          <cell r="V755">
            <v>0</v>
          </cell>
          <cell r="W755">
            <v>0</v>
          </cell>
        </row>
        <row r="756">
          <cell r="C756" t="str">
            <v>3.24.3</v>
          </cell>
          <cell r="D756" t="str">
            <v>SUMINISTRO DE EQUIPOS AUXILIARES</v>
          </cell>
          <cell r="F756">
            <v>0</v>
          </cell>
          <cell r="G756">
            <v>0</v>
          </cell>
          <cell r="I756">
            <v>0</v>
          </cell>
          <cell r="J756">
            <v>0</v>
          </cell>
          <cell r="L756">
            <v>0</v>
          </cell>
          <cell r="M756">
            <v>0</v>
          </cell>
          <cell r="N756">
            <v>0</v>
          </cell>
          <cell r="O756">
            <v>0</v>
          </cell>
          <cell r="R756">
            <v>0</v>
          </cell>
          <cell r="S756">
            <v>0</v>
          </cell>
          <cell r="T756">
            <v>0</v>
          </cell>
          <cell r="U756">
            <v>0</v>
          </cell>
          <cell r="V756">
            <v>0</v>
          </cell>
          <cell r="W756">
            <v>0</v>
          </cell>
        </row>
        <row r="757">
          <cell r="C757" t="str">
            <v>3.24.3.1</v>
          </cell>
          <cell r="D757" t="str">
            <v>Bandeja portacables tipo Semipesada de 40 cm incluido tapa y accesorios para fijacion en piso o pared, Mecano.</v>
          </cell>
          <cell r="E757" t="str">
            <v>ml</v>
          </cell>
          <cell r="F757">
            <v>40</v>
          </cell>
          <cell r="G757">
            <v>139200</v>
          </cell>
          <cell r="H757">
            <v>5568000</v>
          </cell>
          <cell r="I757">
            <v>0.8072797507988384</v>
          </cell>
          <cell r="J757">
            <v>40</v>
          </cell>
          <cell r="K757">
            <v>-10</v>
          </cell>
          <cell r="L757">
            <v>30</v>
          </cell>
          <cell r="M757">
            <v>5568000</v>
          </cell>
          <cell r="N757">
            <v>-1392000</v>
          </cell>
          <cell r="O757">
            <v>4176000</v>
          </cell>
          <cell r="R757">
            <v>0</v>
          </cell>
          <cell r="S757">
            <v>0</v>
          </cell>
          <cell r="T757">
            <v>0</v>
          </cell>
          <cell r="U757">
            <v>0</v>
          </cell>
          <cell r="V757">
            <v>30</v>
          </cell>
          <cell r="W757">
            <v>4176000</v>
          </cell>
        </row>
        <row r="758">
          <cell r="C758" t="str">
            <v>3.24.3.2</v>
          </cell>
          <cell r="D758" t="str">
            <v>Bandeja portacables tipo Semipesada de 30 cm incluido tapa y accesorios para fijacion en piso o pared, Mecano.</v>
          </cell>
          <cell r="E758" t="str">
            <v>ml</v>
          </cell>
          <cell r="F758">
            <v>30</v>
          </cell>
          <cell r="G758">
            <v>133400</v>
          </cell>
          <cell r="H758">
            <v>4002000</v>
          </cell>
          <cell r="I758">
            <v>0.5802323208866651</v>
          </cell>
          <cell r="J758">
            <v>30</v>
          </cell>
          <cell r="K758">
            <v>-20</v>
          </cell>
          <cell r="L758">
            <v>10</v>
          </cell>
          <cell r="M758">
            <v>4002000</v>
          </cell>
          <cell r="N758">
            <v>-2668000</v>
          </cell>
          <cell r="O758">
            <v>1334000</v>
          </cell>
          <cell r="R758">
            <v>0</v>
          </cell>
          <cell r="S758">
            <v>0</v>
          </cell>
          <cell r="T758">
            <v>0</v>
          </cell>
          <cell r="U758">
            <v>0</v>
          </cell>
          <cell r="V758">
            <v>10</v>
          </cell>
          <cell r="W758">
            <v>1334000</v>
          </cell>
        </row>
        <row r="759">
          <cell r="C759" t="str">
            <v>3.24.4</v>
          </cell>
          <cell r="D759" t="str">
            <v>SUMINISTRO ACOMETIDAS ELECTRICAS a 440 V ac</v>
          </cell>
          <cell r="F759">
            <v>0</v>
          </cell>
          <cell r="I759">
            <v>0</v>
          </cell>
          <cell r="J759">
            <v>0</v>
          </cell>
          <cell r="L759">
            <v>0</v>
          </cell>
          <cell r="M759">
            <v>0</v>
          </cell>
          <cell r="N759">
            <v>0</v>
          </cell>
          <cell r="O759">
            <v>0</v>
          </cell>
          <cell r="R759">
            <v>0</v>
          </cell>
          <cell r="S759">
            <v>0</v>
          </cell>
          <cell r="T759">
            <v>0</v>
          </cell>
          <cell r="U759">
            <v>0</v>
          </cell>
          <cell r="V759">
            <v>0</v>
          </cell>
          <cell r="W759">
            <v>0</v>
          </cell>
        </row>
        <row r="760">
          <cell r="C760" t="str">
            <v>3.24.4.5</v>
          </cell>
          <cell r="D760" t="str">
            <v>Acometidas desde transformador de alimentación a barraje de entrada de la transferencia automatica en cable monopolar THHN de Cu AWG ( 3(4x500) + (3x500) ) a 1000 V - 90° aislamiento, incluye conectores terminal bimetalicos 3M, cintas 23 y 33 3M, accesori</v>
          </cell>
          <cell r="E760" t="str">
            <v>ml</v>
          </cell>
          <cell r="F760">
            <v>20</v>
          </cell>
          <cell r="G760">
            <v>1746960</v>
          </cell>
          <cell r="H760">
            <v>34939200</v>
          </cell>
          <cell r="I760">
            <v>5.0656804362627108</v>
          </cell>
          <cell r="J760">
            <v>20</v>
          </cell>
          <cell r="L760">
            <v>20</v>
          </cell>
          <cell r="M760">
            <v>34939200</v>
          </cell>
          <cell r="N760">
            <v>0</v>
          </cell>
          <cell r="O760">
            <v>34939200</v>
          </cell>
          <cell r="R760">
            <v>0</v>
          </cell>
          <cell r="S760">
            <v>0</v>
          </cell>
          <cell r="T760">
            <v>0</v>
          </cell>
          <cell r="U760">
            <v>0</v>
          </cell>
          <cell r="V760">
            <v>20</v>
          </cell>
          <cell r="W760">
            <v>34939200</v>
          </cell>
        </row>
        <row r="761">
          <cell r="C761" t="str">
            <v>3.24.4.6</v>
          </cell>
          <cell r="D761" t="str">
            <v>Acometidas del CCM a cada unidad de bombeo de la linea de impulsión de 300 HP 460 Vac 60 Hz en cable THHN calibre AWG (6 x 4/0) + (1x 4/0) de 1000V aislamiento, incluye tuberia conduit PVC de 3", flexiconduit, conectores, terminales bimetalicos 3M, cintas</v>
          </cell>
          <cell r="E761" t="str">
            <v>ml</v>
          </cell>
          <cell r="F761">
            <v>80</v>
          </cell>
          <cell r="G761">
            <v>328750.96000000002</v>
          </cell>
          <cell r="H761">
            <v>26300076.800000001</v>
          </cell>
          <cell r="I761">
            <v>3.8131320842482599</v>
          </cell>
          <cell r="J761">
            <v>80</v>
          </cell>
          <cell r="K761">
            <v>10</v>
          </cell>
          <cell r="L761">
            <v>90</v>
          </cell>
          <cell r="M761">
            <v>26300076.800000001</v>
          </cell>
          <cell r="N761">
            <v>3287509.6</v>
          </cell>
          <cell r="O761">
            <v>29587586.400000002</v>
          </cell>
          <cell r="R761">
            <v>0</v>
          </cell>
          <cell r="S761">
            <v>0</v>
          </cell>
          <cell r="T761">
            <v>0</v>
          </cell>
          <cell r="U761">
            <v>0</v>
          </cell>
          <cell r="V761">
            <v>90</v>
          </cell>
          <cell r="W761">
            <v>29587586.400000002</v>
          </cell>
        </row>
        <row r="762">
          <cell r="C762" t="str">
            <v>3.24.4.7</v>
          </cell>
          <cell r="D762" t="str">
            <v>Acometidas del CCM a cada unidad de bombeo de lavado de filtros de 25 HP 460 Vac 60 Hz en cable THHN calibre AWG (3 x 8) de 1000V aislamiento, incluye tuberia conduit PVC de 1 1/2", flexiconduit, conectores, terminales bimetalicos 3M, cintas 23 y 33 3M, a</v>
          </cell>
          <cell r="E762" t="str">
            <v>ml</v>
          </cell>
          <cell r="F762">
            <v>50</v>
          </cell>
          <cell r="G762">
            <v>30562.52</v>
          </cell>
          <cell r="H762">
            <v>1528126</v>
          </cell>
          <cell r="I762">
            <v>0.22155624577392705</v>
          </cell>
          <cell r="J762">
            <v>50</v>
          </cell>
          <cell r="L762">
            <v>50</v>
          </cell>
          <cell r="M762">
            <v>1528126</v>
          </cell>
          <cell r="N762">
            <v>0</v>
          </cell>
          <cell r="O762">
            <v>1528126</v>
          </cell>
          <cell r="R762">
            <v>0</v>
          </cell>
          <cell r="S762">
            <v>0</v>
          </cell>
          <cell r="T762">
            <v>0</v>
          </cell>
          <cell r="U762">
            <v>0</v>
          </cell>
          <cell r="V762">
            <v>50</v>
          </cell>
          <cell r="W762">
            <v>1528126</v>
          </cell>
        </row>
        <row r="763">
          <cell r="C763" t="str">
            <v>3.24.4.8</v>
          </cell>
          <cell r="D763" t="str">
            <v>Acometidas del CCM al tablero del motor del soplador de 30 HP 460 Vac 60 Hz en cable THHN calibre AWG (3 x 8) de 1000V aislamiento, incluye tuberia conduit PVC de 1 1/2", flexiconduit, conectores, terminales bimetalicos 3M, cintas 23 y 33 3M, accesorios p</v>
          </cell>
          <cell r="E763" t="str">
            <v>ml</v>
          </cell>
          <cell r="F763">
            <v>45</v>
          </cell>
          <cell r="G763">
            <v>30562.52</v>
          </cell>
          <cell r="H763">
            <v>1375313.4</v>
          </cell>
          <cell r="I763">
            <v>0.19940062119653432</v>
          </cell>
          <cell r="J763">
            <v>45</v>
          </cell>
          <cell r="K763">
            <v>-45</v>
          </cell>
          <cell r="L763">
            <v>0</v>
          </cell>
          <cell r="M763">
            <v>1375313.4</v>
          </cell>
          <cell r="N763">
            <v>-1375313.4</v>
          </cell>
          <cell r="O763">
            <v>0</v>
          </cell>
          <cell r="R763">
            <v>0</v>
          </cell>
          <cell r="S763">
            <v>0</v>
          </cell>
          <cell r="T763">
            <v>0</v>
          </cell>
          <cell r="U763">
            <v>0</v>
          </cell>
          <cell r="V763">
            <v>0</v>
          </cell>
          <cell r="W763">
            <v>0</v>
          </cell>
        </row>
        <row r="764">
          <cell r="C764" t="str">
            <v>3.24.4.9</v>
          </cell>
          <cell r="D764" t="str">
            <v xml:space="preserve">Acometidas del CCM a Tranformador servicios auxiliares en cable THHN 4 x No 1 de 600V aislamiento, incluye conectores cintas y accesorios </v>
          </cell>
          <cell r="E764" t="str">
            <v>ml</v>
          </cell>
          <cell r="F764">
            <v>10</v>
          </cell>
          <cell r="G764">
            <v>22040</v>
          </cell>
          <cell r="H764">
            <v>220400</v>
          </cell>
          <cell r="I764">
            <v>3.1954823469120687E-2</v>
          </cell>
          <cell r="J764">
            <v>10</v>
          </cell>
          <cell r="L764">
            <v>10</v>
          </cell>
          <cell r="M764">
            <v>220400</v>
          </cell>
          <cell r="N764">
            <v>0</v>
          </cell>
          <cell r="O764">
            <v>220400</v>
          </cell>
          <cell r="R764">
            <v>0</v>
          </cell>
          <cell r="S764">
            <v>0</v>
          </cell>
          <cell r="T764">
            <v>0</v>
          </cell>
          <cell r="U764">
            <v>0</v>
          </cell>
          <cell r="V764">
            <v>10</v>
          </cell>
          <cell r="W764">
            <v>220400</v>
          </cell>
        </row>
        <row r="765">
          <cell r="C765" t="str">
            <v>3.24.5</v>
          </cell>
          <cell r="D765" t="str">
            <v>SUMINISTRO ACOMETIDAS ELECTRICAS a 220 V ac</v>
          </cell>
          <cell r="F765">
            <v>0</v>
          </cell>
          <cell r="G765">
            <v>0</v>
          </cell>
          <cell r="I765">
            <v>0</v>
          </cell>
          <cell r="J765">
            <v>0</v>
          </cell>
          <cell r="L765">
            <v>0</v>
          </cell>
          <cell r="M765">
            <v>0</v>
          </cell>
          <cell r="N765">
            <v>0</v>
          </cell>
          <cell r="O765">
            <v>0</v>
          </cell>
          <cell r="R765">
            <v>0</v>
          </cell>
          <cell r="S765">
            <v>0</v>
          </cell>
          <cell r="T765">
            <v>0</v>
          </cell>
          <cell r="U765">
            <v>0</v>
          </cell>
          <cell r="V765">
            <v>0</v>
          </cell>
          <cell r="W765">
            <v>0</v>
          </cell>
        </row>
        <row r="766">
          <cell r="C766" t="str">
            <v>3.24.5.1</v>
          </cell>
          <cell r="D766" t="str">
            <v>Acometidas del Tranformador servicios auxiliares al tablero de distribución general en cable THHN 4 x No 1 de 600V aislamiento, incluye conectores cintas y accesorios</v>
          </cell>
          <cell r="E766" t="str">
            <v>ml</v>
          </cell>
          <cell r="F766">
            <v>10</v>
          </cell>
          <cell r="G766">
            <v>22040</v>
          </cell>
          <cell r="H766">
            <v>220400</v>
          </cell>
          <cell r="I766">
            <v>3.1954823469120687E-2</v>
          </cell>
          <cell r="J766">
            <v>10</v>
          </cell>
          <cell r="K766">
            <v>-10</v>
          </cell>
          <cell r="L766">
            <v>0</v>
          </cell>
          <cell r="M766">
            <v>220400</v>
          </cell>
          <cell r="N766">
            <v>-220400</v>
          </cell>
          <cell r="O766">
            <v>0</v>
          </cell>
          <cell r="R766">
            <v>0</v>
          </cell>
          <cell r="S766">
            <v>0</v>
          </cell>
          <cell r="T766">
            <v>0</v>
          </cell>
          <cell r="U766">
            <v>0</v>
          </cell>
          <cell r="V766">
            <v>0</v>
          </cell>
          <cell r="W766">
            <v>0</v>
          </cell>
        </row>
        <row r="767">
          <cell r="C767" t="str">
            <v>3.24.5.2</v>
          </cell>
          <cell r="D767" t="str">
            <v>Acometidas desde el tablero de servicios auxiliares al edificio de cloración cable THHN No 10 incluye 3 fases neutro y tierra instalado ido tuberias conduit de 11/2", conectores y accesorios</v>
          </cell>
          <cell r="E767" t="str">
            <v>ml</v>
          </cell>
          <cell r="F767">
            <v>120</v>
          </cell>
          <cell r="G767">
            <v>27234.48</v>
          </cell>
          <cell r="H767">
            <v>3268137.6</v>
          </cell>
          <cell r="I767">
            <v>0.47383284973137824</v>
          </cell>
          <cell r="J767">
            <v>120</v>
          </cell>
          <cell r="K767">
            <v>-120</v>
          </cell>
          <cell r="L767">
            <v>0</v>
          </cell>
          <cell r="M767">
            <v>3268137.6</v>
          </cell>
          <cell r="N767">
            <v>-3268137.6</v>
          </cell>
          <cell r="O767">
            <v>0</v>
          </cell>
          <cell r="R767">
            <v>0</v>
          </cell>
          <cell r="S767">
            <v>0</v>
          </cell>
          <cell r="T767">
            <v>0</v>
          </cell>
          <cell r="U767">
            <v>0</v>
          </cell>
          <cell r="V767">
            <v>0</v>
          </cell>
          <cell r="W767">
            <v>0</v>
          </cell>
        </row>
        <row r="768">
          <cell r="C768" t="str">
            <v>3.24.5.3</v>
          </cell>
          <cell r="D768" t="str">
            <v>Acometidas para bomba sentina en cable THHN No 12 incluido tuberia conduit Galvanizada de 1/2"conectores y accesorios</v>
          </cell>
          <cell r="E768" t="str">
            <v>ml</v>
          </cell>
          <cell r="F768">
            <v>10</v>
          </cell>
          <cell r="G768">
            <v>18560</v>
          </cell>
          <cell r="H768">
            <v>185600</v>
          </cell>
          <cell r="I768">
            <v>2.6909325026627948E-2</v>
          </cell>
          <cell r="J768">
            <v>10</v>
          </cell>
          <cell r="L768">
            <v>10</v>
          </cell>
          <cell r="M768">
            <v>185600</v>
          </cell>
          <cell r="N768">
            <v>0</v>
          </cell>
          <cell r="O768">
            <v>185600</v>
          </cell>
          <cell r="R768">
            <v>0</v>
          </cell>
          <cell r="S768">
            <v>0</v>
          </cell>
          <cell r="T768">
            <v>0</v>
          </cell>
          <cell r="U768">
            <v>0</v>
          </cell>
          <cell r="V768">
            <v>10</v>
          </cell>
          <cell r="W768">
            <v>185600</v>
          </cell>
        </row>
        <row r="769">
          <cell r="C769" t="str">
            <v>3.24.5.4</v>
          </cell>
          <cell r="D769" t="str">
            <v>Acometidas para actuadores electricos valvulas en cable THHN No 12 incluido tuberia conduit galvanizad 1", conectores y accesorios</v>
          </cell>
          <cell r="E769" t="str">
            <v>ml</v>
          </cell>
          <cell r="F769">
            <v>150</v>
          </cell>
          <cell r="G769">
            <v>23200</v>
          </cell>
          <cell r="H769">
            <v>3480000</v>
          </cell>
          <cell r="I769">
            <v>0.50454984424927407</v>
          </cell>
          <cell r="J769">
            <v>150</v>
          </cell>
          <cell r="L769">
            <v>150</v>
          </cell>
          <cell r="M769">
            <v>3480000</v>
          </cell>
          <cell r="N769">
            <v>0</v>
          </cell>
          <cell r="O769">
            <v>3480000</v>
          </cell>
          <cell r="R769">
            <v>0</v>
          </cell>
          <cell r="S769">
            <v>0</v>
          </cell>
          <cell r="T769">
            <v>0</v>
          </cell>
          <cell r="U769">
            <v>0</v>
          </cell>
          <cell r="V769">
            <v>150</v>
          </cell>
          <cell r="W769">
            <v>3480000</v>
          </cell>
        </row>
        <row r="770">
          <cell r="C770" t="str">
            <v>3.24.5.5</v>
          </cell>
          <cell r="D770" t="str">
            <v>Acometidas desde el tablero de servicios auxiliares al Cuarto del equipo Soplador en cable THHN No 10 incluye 3 fases neutro y tierra instalado ido tuberias conduit de 11/2", conectores y accesorios.</v>
          </cell>
          <cell r="E770" t="str">
            <v>ml</v>
          </cell>
          <cell r="F770">
            <v>30</v>
          </cell>
          <cell r="G770">
            <v>27234.48</v>
          </cell>
          <cell r="H770">
            <v>817034.4</v>
          </cell>
          <cell r="I770">
            <v>0.11845821243284456</v>
          </cell>
          <cell r="J770">
            <v>30</v>
          </cell>
          <cell r="K770">
            <v>-30</v>
          </cell>
          <cell r="L770">
            <v>0</v>
          </cell>
          <cell r="M770">
            <v>817034.4</v>
          </cell>
          <cell r="N770">
            <v>-817034.4</v>
          </cell>
          <cell r="O770">
            <v>0</v>
          </cell>
          <cell r="R770">
            <v>0</v>
          </cell>
          <cell r="S770">
            <v>0</v>
          </cell>
          <cell r="T770">
            <v>0</v>
          </cell>
          <cell r="U770">
            <v>0</v>
          </cell>
          <cell r="V770">
            <v>0</v>
          </cell>
          <cell r="W770">
            <v>0</v>
          </cell>
        </row>
        <row r="771">
          <cell r="C771" t="str">
            <v>3.24.5.6</v>
          </cell>
          <cell r="D771" t="str">
            <v>Acometidas desde el tablero de servicios auxiliares al Cuarto Dosificación o coagulación de quimicos en cable THHN No 10 incluye 3 fases neutro y tierra instalado ido tuberias conduit de 11/2", conectores y accesorios.</v>
          </cell>
          <cell r="E771" t="str">
            <v>ml</v>
          </cell>
          <cell r="F771">
            <v>90</v>
          </cell>
          <cell r="G771">
            <v>27234.48</v>
          </cell>
          <cell r="H771">
            <v>2451103.2000000002</v>
          </cell>
          <cell r="I771">
            <v>0.35537463729853369</v>
          </cell>
          <cell r="J771">
            <v>90</v>
          </cell>
          <cell r="K771">
            <v>-90</v>
          </cell>
          <cell r="L771">
            <v>0</v>
          </cell>
          <cell r="M771">
            <v>2451103.2000000002</v>
          </cell>
          <cell r="N771">
            <v>-2451103.2000000002</v>
          </cell>
          <cell r="O771">
            <v>0</v>
          </cell>
          <cell r="R771">
            <v>0</v>
          </cell>
          <cell r="S771">
            <v>0</v>
          </cell>
          <cell r="T771">
            <v>0</v>
          </cell>
          <cell r="U771">
            <v>0</v>
          </cell>
          <cell r="V771">
            <v>0</v>
          </cell>
          <cell r="W771">
            <v>0</v>
          </cell>
        </row>
        <row r="772">
          <cell r="C772" t="str">
            <v>3.24.5.7</v>
          </cell>
          <cell r="D772" t="str">
            <v>Acometidas desde el tablero de servicios auxiliares al tablero del sistema de Floculación y sedimentación en cable THHN No 10 incluye 3 fases neutro y tierra instalado ido tuberias conduit de 11/2", conectores y accesorios.</v>
          </cell>
          <cell r="E772" t="str">
            <v>ml</v>
          </cell>
          <cell r="F772">
            <v>70</v>
          </cell>
          <cell r="G772">
            <v>27234.48</v>
          </cell>
          <cell r="H772">
            <v>1906413.5999999999</v>
          </cell>
          <cell r="I772">
            <v>0.27640249567663727</v>
          </cell>
          <cell r="J772">
            <v>70</v>
          </cell>
          <cell r="K772">
            <v>-70</v>
          </cell>
          <cell r="L772">
            <v>0</v>
          </cell>
          <cell r="M772">
            <v>1906413.5999999999</v>
          </cell>
          <cell r="N772">
            <v>-1906413.5999999999</v>
          </cell>
          <cell r="O772">
            <v>0</v>
          </cell>
          <cell r="R772">
            <v>0</v>
          </cell>
          <cell r="S772">
            <v>0</v>
          </cell>
          <cell r="T772">
            <v>0</v>
          </cell>
          <cell r="U772">
            <v>0</v>
          </cell>
          <cell r="V772">
            <v>0</v>
          </cell>
          <cell r="W772">
            <v>0</v>
          </cell>
        </row>
        <row r="773">
          <cell r="C773" t="str">
            <v>3.24.5.8</v>
          </cell>
          <cell r="D773" t="str">
            <v>Acometidas desde el tablero de servicios auxiliares al edificio de laboratorio, casino y oficina en cable THHN No 6 incluye 3 fases neutro y tierra instalado ido tuberias conduit de 11/2", conectores y accesorios.</v>
          </cell>
          <cell r="E773" t="str">
            <v>ml</v>
          </cell>
          <cell r="F773">
            <v>85</v>
          </cell>
          <cell r="G773">
            <v>36378.76</v>
          </cell>
          <cell r="H773">
            <v>3092194.6</v>
          </cell>
          <cell r="I773">
            <v>0.44832365052254203</v>
          </cell>
          <cell r="J773">
            <v>85</v>
          </cell>
          <cell r="K773">
            <v>200</v>
          </cell>
          <cell r="L773">
            <v>285</v>
          </cell>
          <cell r="M773">
            <v>3092194.6</v>
          </cell>
          <cell r="N773">
            <v>7275752</v>
          </cell>
          <cell r="O773">
            <v>10367946.600000001</v>
          </cell>
          <cell r="R773">
            <v>0</v>
          </cell>
          <cell r="S773">
            <v>0</v>
          </cell>
          <cell r="T773">
            <v>0</v>
          </cell>
          <cell r="U773">
            <v>0</v>
          </cell>
          <cell r="V773">
            <v>285</v>
          </cell>
          <cell r="W773">
            <v>10367946.600000001</v>
          </cell>
        </row>
        <row r="774">
          <cell r="C774" t="str">
            <v>3.24.5.9</v>
          </cell>
          <cell r="D774" t="str">
            <v>Acometidas desde el tablero de servicios auxiliares al tablero de 24 ctos en la subestación electrica en cable THHN No 10 incluye 3 fases neutro y tierra instalado ido tuberias conduit de 11/2", conectores y accesorios.</v>
          </cell>
          <cell r="E774" t="str">
            <v>ml</v>
          </cell>
          <cell r="F774">
            <v>10</v>
          </cell>
          <cell r="G774">
            <v>27234.48</v>
          </cell>
          <cell r="H774">
            <v>272344.8</v>
          </cell>
          <cell r="I774">
            <v>3.9486070810948182E-2</v>
          </cell>
          <cell r="J774">
            <v>10</v>
          </cell>
          <cell r="K774">
            <v>-10</v>
          </cell>
          <cell r="L774">
            <v>0</v>
          </cell>
          <cell r="M774">
            <v>272344.8</v>
          </cell>
          <cell r="N774">
            <v>-272344.8</v>
          </cell>
          <cell r="O774">
            <v>0</v>
          </cell>
          <cell r="R774">
            <v>0</v>
          </cell>
          <cell r="S774">
            <v>0</v>
          </cell>
          <cell r="T774">
            <v>0</v>
          </cell>
          <cell r="U774">
            <v>0</v>
          </cell>
          <cell r="V774">
            <v>0</v>
          </cell>
          <cell r="W774">
            <v>0</v>
          </cell>
        </row>
        <row r="775">
          <cell r="C775" t="str">
            <v>3.24.5.10</v>
          </cell>
          <cell r="D775" t="str">
            <v>Registro electrico de .6 x .6 x .6 mt en concreto con su tapa debidamente impermeabilizado</v>
          </cell>
          <cell r="E775" t="str">
            <v>un</v>
          </cell>
          <cell r="F775">
            <v>20</v>
          </cell>
          <cell r="G775">
            <v>87000</v>
          </cell>
          <cell r="H775">
            <v>1740000</v>
          </cell>
          <cell r="I775">
            <v>0.25227492212463704</v>
          </cell>
          <cell r="J775">
            <v>20</v>
          </cell>
          <cell r="K775">
            <v>-12</v>
          </cell>
          <cell r="L775">
            <v>8</v>
          </cell>
          <cell r="M775">
            <v>1740000</v>
          </cell>
          <cell r="N775">
            <v>-1044000</v>
          </cell>
          <cell r="O775">
            <v>696000</v>
          </cell>
          <cell r="R775">
            <v>0</v>
          </cell>
          <cell r="S775">
            <v>0</v>
          </cell>
          <cell r="T775">
            <v>0</v>
          </cell>
          <cell r="U775">
            <v>0</v>
          </cell>
          <cell r="V775">
            <v>8</v>
          </cell>
          <cell r="W775">
            <v>696000</v>
          </cell>
        </row>
        <row r="776">
          <cell r="C776" t="str">
            <v>3.24.6</v>
          </cell>
          <cell r="D776" t="str">
            <v>SUMINISTRO ACCESORIOS PARA ILUMINACION EXTERIOR</v>
          </cell>
          <cell r="F776">
            <v>0</v>
          </cell>
          <cell r="I776">
            <v>0</v>
          </cell>
          <cell r="J776">
            <v>0</v>
          </cell>
          <cell r="L776">
            <v>0</v>
          </cell>
          <cell r="M776">
            <v>0</v>
          </cell>
          <cell r="N776">
            <v>0</v>
          </cell>
          <cell r="O776">
            <v>0</v>
          </cell>
          <cell r="R776">
            <v>0</v>
          </cell>
          <cell r="S776">
            <v>0</v>
          </cell>
          <cell r="T776">
            <v>0</v>
          </cell>
          <cell r="U776">
            <v>0</v>
          </cell>
          <cell r="V776">
            <v>0</v>
          </cell>
          <cell r="W776">
            <v>0</v>
          </cell>
        </row>
        <row r="777">
          <cell r="C777" t="str">
            <v>3.24.6.1</v>
          </cell>
          <cell r="D777" t="str">
            <v>Poste de concreto de 9 mts - 510 Kg para iluminacion</v>
          </cell>
          <cell r="E777" t="str">
            <v>un</v>
          </cell>
          <cell r="F777">
            <v>8</v>
          </cell>
          <cell r="G777">
            <v>353800</v>
          </cell>
          <cell r="H777">
            <v>2830400</v>
          </cell>
          <cell r="I777">
            <v>0.41036720665607623</v>
          </cell>
          <cell r="J777">
            <v>8</v>
          </cell>
          <cell r="K777">
            <v>6</v>
          </cell>
          <cell r="L777">
            <v>14</v>
          </cell>
          <cell r="M777">
            <v>2830400</v>
          </cell>
          <cell r="N777">
            <v>2122800</v>
          </cell>
          <cell r="O777">
            <v>4953200</v>
          </cell>
          <cell r="R777">
            <v>0</v>
          </cell>
          <cell r="S777">
            <v>0</v>
          </cell>
          <cell r="T777">
            <v>0</v>
          </cell>
          <cell r="U777">
            <v>0</v>
          </cell>
          <cell r="V777">
            <v>14</v>
          </cell>
          <cell r="W777">
            <v>4953200</v>
          </cell>
        </row>
        <row r="778">
          <cell r="C778" t="str">
            <v>3.24.6.2</v>
          </cell>
          <cell r="D778" t="str">
            <v>Luminaria horizontal cerrada de Vapor de MercurioTipo LTP 250 W , 220 V, incluye fotocelda</v>
          </cell>
          <cell r="E778" t="str">
            <v>un</v>
          </cell>
          <cell r="F778">
            <v>12</v>
          </cell>
          <cell r="G778">
            <v>261000</v>
          </cell>
          <cell r="H778">
            <v>3132000</v>
          </cell>
          <cell r="I778">
            <v>0.45409485982434666</v>
          </cell>
          <cell r="J778">
            <v>12</v>
          </cell>
          <cell r="K778">
            <v>16</v>
          </cell>
          <cell r="L778">
            <v>28</v>
          </cell>
          <cell r="M778">
            <v>3132000</v>
          </cell>
          <cell r="N778">
            <v>4176000</v>
          </cell>
          <cell r="O778">
            <v>7308000</v>
          </cell>
          <cell r="R778">
            <v>0</v>
          </cell>
          <cell r="S778">
            <v>0</v>
          </cell>
          <cell r="T778">
            <v>0</v>
          </cell>
          <cell r="U778">
            <v>0</v>
          </cell>
          <cell r="V778">
            <v>28</v>
          </cell>
          <cell r="W778">
            <v>7308000</v>
          </cell>
        </row>
        <row r="779">
          <cell r="C779" t="str">
            <v>3.24.6.3</v>
          </cell>
          <cell r="D779" t="str">
            <v>Poste para luminaria en tuberia galvanizada de 2" de 3 mts de altura incluye base en concretode.</v>
          </cell>
          <cell r="E779" t="str">
            <v>un</v>
          </cell>
          <cell r="F779">
            <v>4</v>
          </cell>
          <cell r="G779">
            <v>410408</v>
          </cell>
          <cell r="H779">
            <v>1641632</v>
          </cell>
          <cell r="I779">
            <v>0.23801297986052417</v>
          </cell>
          <cell r="J779">
            <v>4</v>
          </cell>
          <cell r="K779">
            <v>8</v>
          </cell>
          <cell r="L779">
            <v>12</v>
          </cell>
          <cell r="M779">
            <v>1641632</v>
          </cell>
          <cell r="N779">
            <v>3283264</v>
          </cell>
          <cell r="O779">
            <v>4924896</v>
          </cell>
          <cell r="R779">
            <v>0</v>
          </cell>
          <cell r="S779">
            <v>0</v>
          </cell>
          <cell r="T779">
            <v>0</v>
          </cell>
          <cell r="U779">
            <v>0</v>
          </cell>
          <cell r="V779">
            <v>12</v>
          </cell>
          <cell r="W779">
            <v>4924896</v>
          </cell>
        </row>
        <row r="780">
          <cell r="C780" t="str">
            <v>3.24.6.4</v>
          </cell>
          <cell r="D780" t="str">
            <v>Salida electrica monofasica para toma o iluminacion, incluye linea neutro y tierra en cable THHN no 12, tuberia coduit de 1"</v>
          </cell>
          <cell r="E780" t="str">
            <v>un</v>
          </cell>
          <cell r="F780">
            <v>12</v>
          </cell>
          <cell r="G780">
            <v>40600</v>
          </cell>
          <cell r="H780">
            <v>487200</v>
          </cell>
          <cell r="I780">
            <v>7.0636978194898364E-2</v>
          </cell>
          <cell r="J780">
            <v>12</v>
          </cell>
          <cell r="K780">
            <v>16</v>
          </cell>
          <cell r="L780">
            <v>28</v>
          </cell>
          <cell r="M780">
            <v>487200</v>
          </cell>
          <cell r="N780">
            <v>649600</v>
          </cell>
          <cell r="O780">
            <v>1136800</v>
          </cell>
          <cell r="R780">
            <v>0</v>
          </cell>
          <cell r="S780">
            <v>0</v>
          </cell>
          <cell r="T780">
            <v>0</v>
          </cell>
          <cell r="U780">
            <v>0</v>
          </cell>
          <cell r="V780">
            <v>28</v>
          </cell>
          <cell r="W780">
            <v>1136800</v>
          </cell>
        </row>
        <row r="781">
          <cell r="C781" t="str">
            <v>3.24.6.5</v>
          </cell>
          <cell r="D781" t="str">
            <v>Registro electrico de .6 x .6 x .6 mt en concreto con su tapa debidamente impermeabilizado</v>
          </cell>
          <cell r="E781" t="str">
            <v>un</v>
          </cell>
          <cell r="F781">
            <v>8</v>
          </cell>
          <cell r="G781">
            <v>87000</v>
          </cell>
          <cell r="H781">
            <v>696000</v>
          </cell>
          <cell r="I781">
            <v>0.1009099688498548</v>
          </cell>
          <cell r="J781">
            <v>8</v>
          </cell>
          <cell r="L781">
            <v>8</v>
          </cell>
          <cell r="M781">
            <v>696000</v>
          </cell>
          <cell r="N781">
            <v>0</v>
          </cell>
          <cell r="O781">
            <v>696000</v>
          </cell>
          <cell r="R781">
            <v>0</v>
          </cell>
          <cell r="S781">
            <v>0</v>
          </cell>
          <cell r="T781">
            <v>0</v>
          </cell>
          <cell r="U781">
            <v>0</v>
          </cell>
          <cell r="V781">
            <v>8</v>
          </cell>
          <cell r="W781">
            <v>696000</v>
          </cell>
        </row>
        <row r="782">
          <cell r="C782" t="str">
            <v>3.24.5.2</v>
          </cell>
          <cell r="D782" t="str">
            <v>Acometidas desde el tablero de servicios auxiliares al edificio de cloracion cable THHN No 10 incluye 3 fases neutro y tierra instalado ido tuberias conduit de 11/2", conectores y accesorios OJO para conexión entre posteria.</v>
          </cell>
          <cell r="E782" t="str">
            <v>ml</v>
          </cell>
          <cell r="G782">
            <v>27234.48</v>
          </cell>
          <cell r="H782">
            <v>0</v>
          </cell>
          <cell r="I782">
            <v>0</v>
          </cell>
          <cell r="J782">
            <v>0</v>
          </cell>
          <cell r="K782">
            <v>100</v>
          </cell>
          <cell r="L782">
            <v>100</v>
          </cell>
          <cell r="M782">
            <v>0</v>
          </cell>
          <cell r="N782">
            <v>2723448</v>
          </cell>
          <cell r="O782">
            <v>2723448</v>
          </cell>
          <cell r="R782">
            <v>0</v>
          </cell>
          <cell r="S782">
            <v>0</v>
          </cell>
          <cell r="T782">
            <v>0</v>
          </cell>
          <cell r="U782">
            <v>0</v>
          </cell>
          <cell r="V782">
            <v>100</v>
          </cell>
          <cell r="W782">
            <v>2723448</v>
          </cell>
        </row>
        <row r="783">
          <cell r="C783" t="str">
            <v>3.24.7</v>
          </cell>
          <cell r="D783" t="str">
            <v>SUMINISTRO DE OFICINAS, LABORATORIO Y CASINO.</v>
          </cell>
          <cell r="F783">
            <v>0</v>
          </cell>
          <cell r="G783">
            <v>0</v>
          </cell>
          <cell r="I783">
            <v>0</v>
          </cell>
          <cell r="J783">
            <v>0</v>
          </cell>
          <cell r="L783">
            <v>0</v>
          </cell>
          <cell r="M783">
            <v>0</v>
          </cell>
          <cell r="N783">
            <v>0</v>
          </cell>
          <cell r="O783">
            <v>0</v>
          </cell>
          <cell r="R783">
            <v>0</v>
          </cell>
          <cell r="S783">
            <v>0</v>
          </cell>
          <cell r="T783">
            <v>0</v>
          </cell>
          <cell r="U783">
            <v>0</v>
          </cell>
          <cell r="V783">
            <v>0</v>
          </cell>
          <cell r="W783">
            <v>0</v>
          </cell>
        </row>
        <row r="784">
          <cell r="C784" t="str">
            <v>3.24.7.1</v>
          </cell>
          <cell r="D784" t="str">
            <v>Tablero de distribucion trifasico para empotrar de 24 ctos, con sus breakers termomagneticos.</v>
          </cell>
          <cell r="E784" t="str">
            <v>un</v>
          </cell>
          <cell r="F784">
            <v>1</v>
          </cell>
          <cell r="G784">
            <v>379359.11519999994</v>
          </cell>
          <cell r="H784">
            <v>379359.11519999994</v>
          </cell>
          <cell r="I784">
            <v>5.5001604163420224E-2</v>
          </cell>
          <cell r="J784">
            <v>1</v>
          </cell>
          <cell r="L784">
            <v>1</v>
          </cell>
          <cell r="M784">
            <v>379359.11519999994</v>
          </cell>
          <cell r="N784">
            <v>0</v>
          </cell>
          <cell r="O784">
            <v>379359.11519999994</v>
          </cell>
          <cell r="R784">
            <v>0</v>
          </cell>
          <cell r="S784">
            <v>0</v>
          </cell>
          <cell r="T784">
            <v>0</v>
          </cell>
          <cell r="U784">
            <v>0</v>
          </cell>
          <cell r="V784">
            <v>1</v>
          </cell>
          <cell r="W784">
            <v>379359.11519999994</v>
          </cell>
        </row>
        <row r="785">
          <cell r="C785" t="str">
            <v>3.24.7.2</v>
          </cell>
          <cell r="D785" t="str">
            <v>Luminaria Fluorescente 4 x 32 para sobreponer reticulada 110 V, incluye tubo T 8 e interruptor.</v>
          </cell>
          <cell r="E785" t="str">
            <v>un</v>
          </cell>
          <cell r="F785">
            <v>20</v>
          </cell>
          <cell r="G785">
            <v>290000</v>
          </cell>
          <cell r="H785">
            <v>5800000</v>
          </cell>
          <cell r="I785">
            <v>0.84091640708212323</v>
          </cell>
          <cell r="J785">
            <v>20</v>
          </cell>
          <cell r="K785">
            <v>-6</v>
          </cell>
          <cell r="L785">
            <v>14</v>
          </cell>
          <cell r="M785">
            <v>5800000</v>
          </cell>
          <cell r="N785">
            <v>-1740000</v>
          </cell>
          <cell r="O785">
            <v>4060000</v>
          </cell>
          <cell r="R785">
            <v>0</v>
          </cell>
          <cell r="S785">
            <v>0</v>
          </cell>
          <cell r="T785">
            <v>0</v>
          </cell>
          <cell r="U785">
            <v>0</v>
          </cell>
          <cell r="V785">
            <v>14</v>
          </cell>
          <cell r="W785">
            <v>4060000</v>
          </cell>
        </row>
        <row r="786">
          <cell r="C786" t="str">
            <v>3.24.7.3</v>
          </cell>
          <cell r="D786" t="str">
            <v>Toma trifasica de tres elementos 50A</v>
          </cell>
          <cell r="E786" t="str">
            <v>un</v>
          </cell>
          <cell r="F786">
            <v>4</v>
          </cell>
          <cell r="G786">
            <v>29000</v>
          </cell>
          <cell r="H786">
            <v>116000</v>
          </cell>
          <cell r="I786">
            <v>1.6818328141642466E-2</v>
          </cell>
          <cell r="J786">
            <v>4</v>
          </cell>
          <cell r="K786">
            <v>-4</v>
          </cell>
          <cell r="L786">
            <v>0</v>
          </cell>
          <cell r="M786">
            <v>116000</v>
          </cell>
          <cell r="N786">
            <v>-116000</v>
          </cell>
          <cell r="O786">
            <v>0</v>
          </cell>
          <cell r="R786">
            <v>0</v>
          </cell>
          <cell r="S786">
            <v>0</v>
          </cell>
          <cell r="T786">
            <v>0</v>
          </cell>
          <cell r="U786">
            <v>0</v>
          </cell>
          <cell r="V786">
            <v>0</v>
          </cell>
          <cell r="W786">
            <v>0</v>
          </cell>
        </row>
        <row r="787">
          <cell r="C787" t="str">
            <v>3.24.7.4</v>
          </cell>
          <cell r="D787" t="str">
            <v>Toma bifasica de tres elementos 30A</v>
          </cell>
          <cell r="E787" t="str">
            <v>un</v>
          </cell>
          <cell r="F787">
            <v>4</v>
          </cell>
          <cell r="G787">
            <v>17400</v>
          </cell>
          <cell r="H787">
            <v>69600</v>
          </cell>
          <cell r="I787">
            <v>1.009099688498548E-2</v>
          </cell>
          <cell r="J787">
            <v>4</v>
          </cell>
          <cell r="K787">
            <v>2</v>
          </cell>
          <cell r="L787">
            <v>6</v>
          </cell>
          <cell r="M787">
            <v>69600</v>
          </cell>
          <cell r="N787">
            <v>34800</v>
          </cell>
          <cell r="O787">
            <v>104400</v>
          </cell>
          <cell r="R787">
            <v>0</v>
          </cell>
          <cell r="S787">
            <v>0</v>
          </cell>
          <cell r="T787">
            <v>0</v>
          </cell>
          <cell r="U787">
            <v>0</v>
          </cell>
          <cell r="V787">
            <v>6</v>
          </cell>
          <cell r="W787">
            <v>104400</v>
          </cell>
        </row>
        <row r="788">
          <cell r="C788" t="str">
            <v>3.24.7.5</v>
          </cell>
          <cell r="D788" t="str">
            <v>Toma monofasica de tres elementos</v>
          </cell>
          <cell r="E788" t="str">
            <v>un</v>
          </cell>
          <cell r="F788">
            <v>14</v>
          </cell>
          <cell r="G788">
            <v>3364</v>
          </cell>
          <cell r="H788">
            <v>47096</v>
          </cell>
          <cell r="I788">
            <v>6.8282412255068411E-3</v>
          </cell>
          <cell r="J788">
            <v>14</v>
          </cell>
          <cell r="K788">
            <v>2</v>
          </cell>
          <cell r="L788">
            <v>16</v>
          </cell>
          <cell r="M788">
            <v>47096</v>
          </cell>
          <cell r="N788">
            <v>6728</v>
          </cell>
          <cell r="O788">
            <v>53824</v>
          </cell>
          <cell r="R788">
            <v>0</v>
          </cell>
          <cell r="S788">
            <v>0</v>
          </cell>
          <cell r="T788">
            <v>0</v>
          </cell>
          <cell r="U788">
            <v>0</v>
          </cell>
          <cell r="V788">
            <v>16</v>
          </cell>
          <cell r="W788">
            <v>53824</v>
          </cell>
        </row>
        <row r="789">
          <cell r="C789" t="str">
            <v>3.24.7.6</v>
          </cell>
          <cell r="D789" t="str">
            <v>Salida electrica monofasica para toma o iluminacion, incluye linea neutro y tierra en cable THHN no 12, tuberia coduit de 1"</v>
          </cell>
          <cell r="E789" t="str">
            <v>un</v>
          </cell>
          <cell r="F789">
            <v>34</v>
          </cell>
          <cell r="G789">
            <v>40600</v>
          </cell>
          <cell r="H789">
            <v>1380400</v>
          </cell>
          <cell r="I789">
            <v>0.20013810488554534</v>
          </cell>
          <cell r="J789">
            <v>34</v>
          </cell>
          <cell r="K789">
            <v>13</v>
          </cell>
          <cell r="L789">
            <v>47</v>
          </cell>
          <cell r="M789">
            <v>1380400</v>
          </cell>
          <cell r="N789">
            <v>527800</v>
          </cell>
          <cell r="O789">
            <v>1908200</v>
          </cell>
          <cell r="R789">
            <v>0</v>
          </cell>
          <cell r="S789">
            <v>0</v>
          </cell>
          <cell r="T789">
            <v>0</v>
          </cell>
          <cell r="U789">
            <v>0</v>
          </cell>
          <cell r="V789">
            <v>47</v>
          </cell>
          <cell r="W789">
            <v>1908200</v>
          </cell>
        </row>
        <row r="790">
          <cell r="C790" t="str">
            <v>3.24.7.7</v>
          </cell>
          <cell r="D790" t="str">
            <v>Salida electrica bifasica o trifasica para toma, incluye lineas neutro y tierra en cable THHN no 10, tuberia coduit de 1"</v>
          </cell>
          <cell r="E790" t="str">
            <v>un</v>
          </cell>
          <cell r="F790">
            <v>8</v>
          </cell>
          <cell r="G790">
            <v>46400</v>
          </cell>
          <cell r="H790">
            <v>371200</v>
          </cell>
          <cell r="I790">
            <v>5.3818650053255895E-2</v>
          </cell>
          <cell r="J790">
            <v>8</v>
          </cell>
          <cell r="K790">
            <v>2</v>
          </cell>
          <cell r="L790">
            <v>10</v>
          </cell>
          <cell r="M790">
            <v>371200</v>
          </cell>
          <cell r="N790">
            <v>92800</v>
          </cell>
          <cell r="O790">
            <v>464000</v>
          </cell>
          <cell r="R790">
            <v>0</v>
          </cell>
          <cell r="S790">
            <v>0</v>
          </cell>
          <cell r="T790">
            <v>0</v>
          </cell>
          <cell r="U790">
            <v>0</v>
          </cell>
          <cell r="V790">
            <v>10</v>
          </cell>
          <cell r="W790">
            <v>464000</v>
          </cell>
        </row>
        <row r="791">
          <cell r="C791" t="str">
            <v>3.24.7.8</v>
          </cell>
          <cell r="D791" t="str">
            <v>Salida telefonica, para voz y datos</v>
          </cell>
          <cell r="E791" t="str">
            <v>un</v>
          </cell>
          <cell r="F791">
            <v>1</v>
          </cell>
          <cell r="G791">
            <v>52200</v>
          </cell>
          <cell r="H791">
            <v>52200</v>
          </cell>
          <cell r="I791">
            <v>7.5682476637391107E-3</v>
          </cell>
          <cell r="J791">
            <v>1</v>
          </cell>
          <cell r="K791">
            <v>1</v>
          </cell>
          <cell r="L791">
            <v>2</v>
          </cell>
          <cell r="M791">
            <v>52200</v>
          </cell>
          <cell r="N791">
            <v>52200</v>
          </cell>
          <cell r="O791">
            <v>104400</v>
          </cell>
          <cell r="R791">
            <v>0</v>
          </cell>
          <cell r="S791">
            <v>0</v>
          </cell>
          <cell r="T791">
            <v>0</v>
          </cell>
          <cell r="U791">
            <v>0</v>
          </cell>
          <cell r="V791">
            <v>2</v>
          </cell>
          <cell r="W791">
            <v>104400</v>
          </cell>
        </row>
        <row r="792">
          <cell r="C792" t="str">
            <v>3.24.2.34</v>
          </cell>
          <cell r="D792" t="str">
            <v>Luminaria Wall Pack 150 W 220 V,Vapor de mercurio</v>
          </cell>
          <cell r="E792" t="str">
            <v>un</v>
          </cell>
          <cell r="G792">
            <v>261000</v>
          </cell>
          <cell r="H792">
            <v>0</v>
          </cell>
          <cell r="I792">
            <v>0</v>
          </cell>
          <cell r="J792">
            <v>0</v>
          </cell>
          <cell r="K792">
            <v>4</v>
          </cell>
          <cell r="L792">
            <v>4</v>
          </cell>
          <cell r="M792">
            <v>0</v>
          </cell>
          <cell r="N792">
            <v>1044000</v>
          </cell>
          <cell r="O792">
            <v>1044000</v>
          </cell>
          <cell r="R792">
            <v>0</v>
          </cell>
          <cell r="S792">
            <v>0</v>
          </cell>
          <cell r="T792">
            <v>0</v>
          </cell>
          <cell r="U792">
            <v>0</v>
          </cell>
          <cell r="V792">
            <v>4</v>
          </cell>
          <cell r="W792">
            <v>1044000</v>
          </cell>
        </row>
        <row r="793">
          <cell r="C793" t="str">
            <v>3.24.8</v>
          </cell>
          <cell r="D793" t="str">
            <v>SUMINISTRO SISTEMA DE DOSIFICACIÖN DE QUIMICOS</v>
          </cell>
          <cell r="F793">
            <v>0</v>
          </cell>
          <cell r="G793">
            <v>0</v>
          </cell>
          <cell r="I793">
            <v>0</v>
          </cell>
          <cell r="J793">
            <v>0</v>
          </cell>
          <cell r="L793">
            <v>0</v>
          </cell>
          <cell r="M793">
            <v>0</v>
          </cell>
          <cell r="N793">
            <v>0</v>
          </cell>
          <cell r="O793">
            <v>0</v>
          </cell>
          <cell r="R793">
            <v>0</v>
          </cell>
          <cell r="S793">
            <v>0</v>
          </cell>
          <cell r="T793">
            <v>0</v>
          </cell>
          <cell r="U793">
            <v>0</v>
          </cell>
          <cell r="V793">
            <v>0</v>
          </cell>
          <cell r="W793">
            <v>0</v>
          </cell>
        </row>
        <row r="794">
          <cell r="C794" t="str">
            <v>3.24.8.1</v>
          </cell>
          <cell r="D794" t="str">
            <v>Tablero de distribucion trifasico para empotrar de 12 ctos, con sus breakers termomagneticos.</v>
          </cell>
          <cell r="E794" t="str">
            <v>un</v>
          </cell>
          <cell r="F794">
            <v>1</v>
          </cell>
          <cell r="G794">
            <v>227846.82879999999</v>
          </cell>
          <cell r="H794">
            <v>227846.82879999999</v>
          </cell>
          <cell r="I794">
            <v>3.3034506317164078E-2</v>
          </cell>
          <cell r="J794">
            <v>1</v>
          </cell>
          <cell r="K794">
            <v>-1</v>
          </cell>
          <cell r="L794">
            <v>0</v>
          </cell>
          <cell r="M794">
            <v>227846.82879999999</v>
          </cell>
          <cell r="N794">
            <v>-227846.82879999999</v>
          </cell>
          <cell r="O794">
            <v>0</v>
          </cell>
          <cell r="R794">
            <v>0</v>
          </cell>
          <cell r="S794">
            <v>0</v>
          </cell>
          <cell r="T794">
            <v>0</v>
          </cell>
          <cell r="U794">
            <v>0</v>
          </cell>
          <cell r="V794">
            <v>0</v>
          </cell>
          <cell r="W794">
            <v>0</v>
          </cell>
        </row>
        <row r="795">
          <cell r="C795" t="str">
            <v>3.24.8.2</v>
          </cell>
          <cell r="D795" t="str">
            <v>Luminaria Fluorescente 4 x 32 para sobreponer reticulada 110 V, incluye tubo T 8 e interruptor.</v>
          </cell>
          <cell r="E795" t="str">
            <v>un</v>
          </cell>
          <cell r="F795">
            <v>6</v>
          </cell>
          <cell r="G795">
            <v>290000</v>
          </cell>
          <cell r="H795">
            <v>1740000</v>
          </cell>
          <cell r="I795">
            <v>0.25227492212463704</v>
          </cell>
          <cell r="J795">
            <v>6</v>
          </cell>
          <cell r="K795">
            <v>-6</v>
          </cell>
          <cell r="L795">
            <v>0</v>
          </cell>
          <cell r="M795">
            <v>1740000</v>
          </cell>
          <cell r="N795">
            <v>-1740000</v>
          </cell>
          <cell r="O795">
            <v>0</v>
          </cell>
          <cell r="R795">
            <v>0</v>
          </cell>
          <cell r="S795">
            <v>0</v>
          </cell>
          <cell r="T795">
            <v>0</v>
          </cell>
          <cell r="U795">
            <v>0</v>
          </cell>
          <cell r="V795">
            <v>0</v>
          </cell>
          <cell r="W795">
            <v>0</v>
          </cell>
        </row>
        <row r="796">
          <cell r="C796" t="str">
            <v>3.24.8.3</v>
          </cell>
          <cell r="D796" t="str">
            <v>Toma trifasica de tres elementos 50A</v>
          </cell>
          <cell r="E796" t="str">
            <v>un</v>
          </cell>
          <cell r="F796">
            <v>1</v>
          </cell>
          <cell r="G796">
            <v>29000</v>
          </cell>
          <cell r="H796">
            <v>29000</v>
          </cell>
          <cell r="I796">
            <v>4.2045820354106164E-3</v>
          </cell>
          <cell r="J796">
            <v>1</v>
          </cell>
          <cell r="L796">
            <v>1</v>
          </cell>
          <cell r="M796">
            <v>29000</v>
          </cell>
          <cell r="N796">
            <v>0</v>
          </cell>
          <cell r="O796">
            <v>29000</v>
          </cell>
          <cell r="R796">
            <v>0</v>
          </cell>
          <cell r="S796">
            <v>0</v>
          </cell>
          <cell r="T796">
            <v>0</v>
          </cell>
          <cell r="U796">
            <v>0</v>
          </cell>
          <cell r="V796">
            <v>1</v>
          </cell>
          <cell r="W796">
            <v>29000</v>
          </cell>
        </row>
        <row r="797">
          <cell r="C797" t="str">
            <v>3.24.8.4</v>
          </cell>
          <cell r="D797" t="str">
            <v>Toma bifasica de tres elementos 30A</v>
          </cell>
          <cell r="E797" t="str">
            <v>un</v>
          </cell>
          <cell r="F797">
            <v>1</v>
          </cell>
          <cell r="G797">
            <v>17400</v>
          </cell>
          <cell r="H797">
            <v>17400</v>
          </cell>
          <cell r="I797">
            <v>2.5227492212463701E-3</v>
          </cell>
          <cell r="J797">
            <v>1</v>
          </cell>
          <cell r="L797">
            <v>1</v>
          </cell>
          <cell r="M797">
            <v>17400</v>
          </cell>
          <cell r="N797">
            <v>0</v>
          </cell>
          <cell r="O797">
            <v>17400</v>
          </cell>
          <cell r="R797">
            <v>0</v>
          </cell>
          <cell r="S797">
            <v>0</v>
          </cell>
          <cell r="T797">
            <v>0</v>
          </cell>
          <cell r="U797">
            <v>0</v>
          </cell>
          <cell r="V797">
            <v>1</v>
          </cell>
          <cell r="W797">
            <v>17400</v>
          </cell>
        </row>
        <row r="798">
          <cell r="C798" t="str">
            <v>3.24.8.5</v>
          </cell>
          <cell r="D798" t="str">
            <v>Toma monofasica de tres elementos</v>
          </cell>
          <cell r="E798" t="str">
            <v>un</v>
          </cell>
          <cell r="F798">
            <v>4</v>
          </cell>
          <cell r="G798">
            <v>3364</v>
          </cell>
          <cell r="H798">
            <v>13456</v>
          </cell>
          <cell r="I798">
            <v>1.9509260644305262E-3</v>
          </cell>
          <cell r="J798">
            <v>4</v>
          </cell>
          <cell r="L798">
            <v>4</v>
          </cell>
          <cell r="M798">
            <v>13456</v>
          </cell>
          <cell r="N798">
            <v>0</v>
          </cell>
          <cell r="O798">
            <v>13456</v>
          </cell>
          <cell r="R798">
            <v>0</v>
          </cell>
          <cell r="S798">
            <v>0</v>
          </cell>
          <cell r="T798">
            <v>0</v>
          </cell>
          <cell r="U798">
            <v>0</v>
          </cell>
          <cell r="V798">
            <v>4</v>
          </cell>
          <cell r="W798">
            <v>13456</v>
          </cell>
        </row>
        <row r="799">
          <cell r="C799" t="str">
            <v>3.24.8.6</v>
          </cell>
          <cell r="D799" t="str">
            <v>Salida electrica monofasica para toma o iluminacion, incluye linea neutro y tierra en cable THHN no 12, tuberia coduit de 1"</v>
          </cell>
          <cell r="E799" t="str">
            <v>un</v>
          </cell>
          <cell r="F799">
            <v>10</v>
          </cell>
          <cell r="G799">
            <v>40600</v>
          </cell>
          <cell r="H799">
            <v>406000</v>
          </cell>
          <cell r="I799">
            <v>5.8864148495748635E-2</v>
          </cell>
          <cell r="J799">
            <v>10</v>
          </cell>
          <cell r="K799">
            <v>-6</v>
          </cell>
          <cell r="L799">
            <v>4</v>
          </cell>
          <cell r="M799">
            <v>406000</v>
          </cell>
          <cell r="N799">
            <v>-243600</v>
          </cell>
          <cell r="O799">
            <v>162400</v>
          </cell>
          <cell r="R799">
            <v>0</v>
          </cell>
          <cell r="S799">
            <v>0</v>
          </cell>
          <cell r="T799">
            <v>0</v>
          </cell>
          <cell r="U799">
            <v>0</v>
          </cell>
          <cell r="V799">
            <v>4</v>
          </cell>
          <cell r="W799">
            <v>162400</v>
          </cell>
        </row>
        <row r="800">
          <cell r="C800" t="str">
            <v>3.24.8.7</v>
          </cell>
          <cell r="D800" t="str">
            <v>Salida electrica bifasica o trifasica para toma, incluye lineas neutro y tierra en cable THHN no 10, tuberia coduit de 1"</v>
          </cell>
          <cell r="E800" t="str">
            <v>un</v>
          </cell>
          <cell r="F800">
            <v>2</v>
          </cell>
          <cell r="G800">
            <v>46400</v>
          </cell>
          <cell r="H800">
            <v>92800</v>
          </cell>
          <cell r="I800">
            <v>1.3454662513313974E-2</v>
          </cell>
          <cell r="J800">
            <v>2</v>
          </cell>
          <cell r="K800">
            <v>8</v>
          </cell>
          <cell r="L800">
            <v>10</v>
          </cell>
          <cell r="M800">
            <v>92800</v>
          </cell>
          <cell r="N800">
            <v>371200</v>
          </cell>
          <cell r="O800">
            <v>464000</v>
          </cell>
          <cell r="R800">
            <v>0</v>
          </cell>
          <cell r="S800">
            <v>0</v>
          </cell>
          <cell r="T800">
            <v>0</v>
          </cell>
          <cell r="U800">
            <v>0</v>
          </cell>
          <cell r="V800">
            <v>10</v>
          </cell>
          <cell r="W800">
            <v>464000</v>
          </cell>
        </row>
        <row r="801">
          <cell r="C801" t="str">
            <v>3.24.8.8</v>
          </cell>
          <cell r="D801" t="str">
            <v>Tablero en fibra de vidrio con 4 Arrancadores para bombas de dosificación de quimicos 220 V ac, potencia de 2 a 3 Hp.</v>
          </cell>
          <cell r="E801" t="str">
            <v>un</v>
          </cell>
          <cell r="F801">
            <v>1</v>
          </cell>
          <cell r="G801">
            <v>2320000</v>
          </cell>
          <cell r="H801">
            <v>2320000</v>
          </cell>
          <cell r="I801">
            <v>0.33636656283284933</v>
          </cell>
          <cell r="J801">
            <v>1</v>
          </cell>
          <cell r="L801">
            <v>1</v>
          </cell>
          <cell r="M801">
            <v>2320000</v>
          </cell>
          <cell r="N801">
            <v>0</v>
          </cell>
          <cell r="O801">
            <v>2320000</v>
          </cell>
          <cell r="R801">
            <v>0</v>
          </cell>
          <cell r="S801">
            <v>0</v>
          </cell>
          <cell r="T801">
            <v>0</v>
          </cell>
          <cell r="U801">
            <v>0</v>
          </cell>
          <cell r="V801">
            <v>1</v>
          </cell>
          <cell r="W801">
            <v>2320000</v>
          </cell>
        </row>
        <row r="802">
          <cell r="C802" t="str">
            <v>3.24.8.9</v>
          </cell>
          <cell r="D802" t="str">
            <v>Acometidas para bombas de dosificación en cable THHN No 12 incluido tuberia conduit galvanizad 3/4", flexiconduit, conectores, accesorios etc</v>
          </cell>
          <cell r="E802" t="str">
            <v>ml</v>
          </cell>
          <cell r="F802">
            <v>40</v>
          </cell>
          <cell r="G802">
            <v>23200</v>
          </cell>
          <cell r="H802">
            <v>928000</v>
          </cell>
          <cell r="I802">
            <v>0.13454662513313972</v>
          </cell>
          <cell r="J802">
            <v>40</v>
          </cell>
          <cell r="L802">
            <v>40</v>
          </cell>
          <cell r="M802">
            <v>928000</v>
          </cell>
          <cell r="N802">
            <v>0</v>
          </cell>
          <cell r="O802">
            <v>928000</v>
          </cell>
          <cell r="R802">
            <v>0</v>
          </cell>
          <cell r="S802">
            <v>0</v>
          </cell>
          <cell r="T802">
            <v>0</v>
          </cell>
          <cell r="U802">
            <v>0</v>
          </cell>
          <cell r="V802">
            <v>40</v>
          </cell>
          <cell r="W802">
            <v>928000</v>
          </cell>
        </row>
        <row r="803">
          <cell r="C803" t="str">
            <v>3.24.8.1</v>
          </cell>
          <cell r="D803" t="str">
            <v>Tablero de distribucion trifasico para empotrar de 24 ctos, con sus breakers termomagneticos.</v>
          </cell>
          <cell r="E803" t="str">
            <v>un</v>
          </cell>
          <cell r="G803">
            <v>227846.82879999999</v>
          </cell>
          <cell r="H803">
            <v>0</v>
          </cell>
          <cell r="I803">
            <v>0</v>
          </cell>
          <cell r="J803">
            <v>0</v>
          </cell>
          <cell r="K803">
            <v>1</v>
          </cell>
          <cell r="L803">
            <v>1</v>
          </cell>
          <cell r="M803">
            <v>0</v>
          </cell>
          <cell r="N803">
            <v>227846.82879999999</v>
          </cell>
          <cell r="O803">
            <v>227846.82879999999</v>
          </cell>
          <cell r="R803">
            <v>0</v>
          </cell>
          <cell r="S803">
            <v>0</v>
          </cell>
          <cell r="T803">
            <v>0</v>
          </cell>
          <cell r="U803">
            <v>0</v>
          </cell>
          <cell r="V803">
            <v>1</v>
          </cell>
          <cell r="W803">
            <v>227846.82879999999</v>
          </cell>
        </row>
        <row r="804">
          <cell r="C804" t="str">
            <v>3.24.2.34</v>
          </cell>
          <cell r="D804" t="str">
            <v>Luminaria Wall Pack 150 W 220 V,Vapor de mercurio</v>
          </cell>
          <cell r="E804" t="str">
            <v>un</v>
          </cell>
          <cell r="G804">
            <v>261000</v>
          </cell>
          <cell r="H804">
            <v>0</v>
          </cell>
          <cell r="I804">
            <v>0</v>
          </cell>
          <cell r="J804">
            <v>0</v>
          </cell>
          <cell r="K804">
            <v>10</v>
          </cell>
          <cell r="L804">
            <v>10</v>
          </cell>
          <cell r="M804">
            <v>0</v>
          </cell>
          <cell r="N804">
            <v>2610000</v>
          </cell>
          <cell r="O804">
            <v>2610000</v>
          </cell>
          <cell r="R804">
            <v>0</v>
          </cell>
          <cell r="S804">
            <v>0</v>
          </cell>
          <cell r="T804">
            <v>0</v>
          </cell>
          <cell r="U804">
            <v>0</v>
          </cell>
          <cell r="V804">
            <v>10</v>
          </cell>
          <cell r="W804">
            <v>2610000</v>
          </cell>
        </row>
        <row r="805">
          <cell r="C805" t="str">
            <v>3.24.9</v>
          </cell>
          <cell r="D805" t="str">
            <v>SUMINISTRO CUARTO DE CLORACIÖN</v>
          </cell>
          <cell r="F805">
            <v>0</v>
          </cell>
          <cell r="G805">
            <v>0</v>
          </cell>
          <cell r="I805">
            <v>0</v>
          </cell>
          <cell r="J805">
            <v>0</v>
          </cell>
          <cell r="L805">
            <v>0</v>
          </cell>
          <cell r="M805">
            <v>0</v>
          </cell>
          <cell r="N805">
            <v>0</v>
          </cell>
          <cell r="O805">
            <v>0</v>
          </cell>
          <cell r="R805">
            <v>0</v>
          </cell>
          <cell r="S805">
            <v>0</v>
          </cell>
          <cell r="T805">
            <v>0</v>
          </cell>
          <cell r="U805">
            <v>0</v>
          </cell>
          <cell r="V805">
            <v>0</v>
          </cell>
          <cell r="W805">
            <v>0</v>
          </cell>
        </row>
        <row r="806">
          <cell r="C806" t="str">
            <v>3.24.9.1</v>
          </cell>
          <cell r="D806" t="str">
            <v>Tablero de distribucion trifasico para empotrar de 6 ctos, con sus breakers termomagneticos.</v>
          </cell>
          <cell r="E806" t="str">
            <v>un</v>
          </cell>
          <cell r="F806">
            <v>1</v>
          </cell>
          <cell r="G806">
            <v>131631.51039999997</v>
          </cell>
          <cell r="H806">
            <v>131631.51039999997</v>
          </cell>
          <cell r="I806">
            <v>1.9084671859372609E-2</v>
          </cell>
          <cell r="J806">
            <v>1</v>
          </cell>
          <cell r="K806">
            <v>-1</v>
          </cell>
          <cell r="L806">
            <v>0</v>
          </cell>
          <cell r="M806">
            <v>131631.51039999997</v>
          </cell>
          <cell r="N806">
            <v>-131631.51039999997</v>
          </cell>
          <cell r="O806">
            <v>0</v>
          </cell>
          <cell r="R806">
            <v>0</v>
          </cell>
          <cell r="S806">
            <v>0</v>
          </cell>
          <cell r="T806">
            <v>0</v>
          </cell>
          <cell r="U806">
            <v>0</v>
          </cell>
          <cell r="V806">
            <v>0</v>
          </cell>
          <cell r="W806">
            <v>0</v>
          </cell>
        </row>
        <row r="807">
          <cell r="C807" t="str">
            <v>3.24.9.2</v>
          </cell>
          <cell r="D807" t="str">
            <v>Luminaria Wall Pack 150 W 220 V,Vapor de mercurio</v>
          </cell>
          <cell r="E807" t="str">
            <v>un</v>
          </cell>
          <cell r="F807">
            <v>4</v>
          </cell>
          <cell r="G807">
            <v>261000</v>
          </cell>
          <cell r="H807">
            <v>1044000</v>
          </cell>
          <cell r="I807">
            <v>0.15136495327478219</v>
          </cell>
          <cell r="J807">
            <v>4</v>
          </cell>
          <cell r="K807">
            <v>4</v>
          </cell>
          <cell r="L807">
            <v>8</v>
          </cell>
          <cell r="M807">
            <v>1044000</v>
          </cell>
          <cell r="N807">
            <v>1044000</v>
          </cell>
          <cell r="O807">
            <v>2088000</v>
          </cell>
          <cell r="R807">
            <v>0</v>
          </cell>
          <cell r="S807">
            <v>0</v>
          </cell>
          <cell r="T807">
            <v>0</v>
          </cell>
          <cell r="U807">
            <v>0</v>
          </cell>
          <cell r="V807">
            <v>8</v>
          </cell>
          <cell r="W807">
            <v>2088000</v>
          </cell>
        </row>
        <row r="808">
          <cell r="C808" t="str">
            <v>3.24.9.3</v>
          </cell>
          <cell r="D808" t="str">
            <v>Toma trifasica de tres elementos 50A</v>
          </cell>
          <cell r="E808" t="str">
            <v>un</v>
          </cell>
          <cell r="F808">
            <v>1</v>
          </cell>
          <cell r="G808">
            <v>29000</v>
          </cell>
          <cell r="H808">
            <v>29000</v>
          </cell>
          <cell r="I808">
            <v>4.2045820354106164E-3</v>
          </cell>
          <cell r="J808">
            <v>1</v>
          </cell>
          <cell r="K808">
            <v>2</v>
          </cell>
          <cell r="L808">
            <v>3</v>
          </cell>
          <cell r="M808">
            <v>29000</v>
          </cell>
          <cell r="N808">
            <v>58000</v>
          </cell>
          <cell r="O808">
            <v>87000</v>
          </cell>
          <cell r="R808">
            <v>0</v>
          </cell>
          <cell r="S808">
            <v>0</v>
          </cell>
          <cell r="T808">
            <v>0</v>
          </cell>
          <cell r="U808">
            <v>0</v>
          </cell>
          <cell r="V808">
            <v>3</v>
          </cell>
          <cell r="W808">
            <v>87000</v>
          </cell>
        </row>
        <row r="809">
          <cell r="C809" t="str">
            <v>3.24.9.4</v>
          </cell>
          <cell r="D809" t="str">
            <v>Toma bifasica de tres elementos 30A</v>
          </cell>
          <cell r="E809" t="str">
            <v>un</v>
          </cell>
          <cell r="F809">
            <v>1</v>
          </cell>
          <cell r="G809">
            <v>17400</v>
          </cell>
          <cell r="H809">
            <v>17400</v>
          </cell>
          <cell r="I809">
            <v>2.5227492212463701E-3</v>
          </cell>
          <cell r="J809">
            <v>1</v>
          </cell>
          <cell r="K809">
            <v>2</v>
          </cell>
          <cell r="L809">
            <v>3</v>
          </cell>
          <cell r="M809">
            <v>17400</v>
          </cell>
          <cell r="N809">
            <v>34800</v>
          </cell>
          <cell r="O809">
            <v>52200</v>
          </cell>
          <cell r="R809">
            <v>0</v>
          </cell>
          <cell r="S809">
            <v>0</v>
          </cell>
          <cell r="T809">
            <v>0</v>
          </cell>
          <cell r="U809">
            <v>0</v>
          </cell>
          <cell r="V809">
            <v>3</v>
          </cell>
          <cell r="W809">
            <v>52200</v>
          </cell>
        </row>
        <row r="810">
          <cell r="C810" t="str">
            <v>3.24.9.5</v>
          </cell>
          <cell r="D810" t="str">
            <v>Toma monofasica de tres elementos</v>
          </cell>
          <cell r="E810" t="str">
            <v>un</v>
          </cell>
          <cell r="F810">
            <v>4</v>
          </cell>
          <cell r="G810">
            <v>3364</v>
          </cell>
          <cell r="H810">
            <v>13456</v>
          </cell>
          <cell r="I810">
            <v>1.9509260644305262E-3</v>
          </cell>
          <cell r="J810">
            <v>4</v>
          </cell>
          <cell r="K810">
            <v>3</v>
          </cell>
          <cell r="L810">
            <v>7</v>
          </cell>
          <cell r="M810">
            <v>13456</v>
          </cell>
          <cell r="N810">
            <v>10092</v>
          </cell>
          <cell r="O810">
            <v>23548</v>
          </cell>
          <cell r="R810">
            <v>0</v>
          </cell>
          <cell r="S810">
            <v>0</v>
          </cell>
          <cell r="T810">
            <v>0</v>
          </cell>
          <cell r="U810">
            <v>0</v>
          </cell>
          <cell r="V810">
            <v>7</v>
          </cell>
          <cell r="W810">
            <v>23548</v>
          </cell>
        </row>
        <row r="811">
          <cell r="C811" t="str">
            <v>3.24.9.6</v>
          </cell>
          <cell r="D811" t="str">
            <v>Salida electrica bifasica para iluminacion, incluye lineas neutro y tierra en cable THHN no 12, tuberia coduit de 1"</v>
          </cell>
          <cell r="E811" t="str">
            <v>un</v>
          </cell>
          <cell r="F811">
            <v>4</v>
          </cell>
          <cell r="G811">
            <v>46400</v>
          </cell>
          <cell r="H811">
            <v>185600</v>
          </cell>
          <cell r="I811">
            <v>2.6909325026627948E-2</v>
          </cell>
          <cell r="J811">
            <v>4</v>
          </cell>
          <cell r="K811">
            <v>4</v>
          </cell>
          <cell r="L811">
            <v>8</v>
          </cell>
          <cell r="M811">
            <v>185600</v>
          </cell>
          <cell r="N811">
            <v>185600</v>
          </cell>
          <cell r="O811">
            <v>371200</v>
          </cell>
          <cell r="R811">
            <v>0</v>
          </cell>
          <cell r="S811">
            <v>0</v>
          </cell>
          <cell r="T811">
            <v>0</v>
          </cell>
          <cell r="U811">
            <v>0</v>
          </cell>
          <cell r="V811">
            <v>8</v>
          </cell>
          <cell r="W811">
            <v>371200</v>
          </cell>
        </row>
        <row r="812">
          <cell r="C812" t="str">
            <v>3.24.9.7</v>
          </cell>
          <cell r="D812" t="str">
            <v>Salida electrica monofasica para toma o iluminacion, incluye linea neutro y tierra en cable THHN no 12, tuberia coduit de 1"</v>
          </cell>
          <cell r="E812" t="str">
            <v>un</v>
          </cell>
          <cell r="F812">
            <v>4</v>
          </cell>
          <cell r="G812">
            <v>40600</v>
          </cell>
          <cell r="H812">
            <v>162400</v>
          </cell>
          <cell r="I812">
            <v>2.3545659398299452E-2</v>
          </cell>
          <cell r="J812">
            <v>4</v>
          </cell>
          <cell r="K812">
            <v>3</v>
          </cell>
          <cell r="L812">
            <v>7</v>
          </cell>
          <cell r="M812">
            <v>162400</v>
          </cell>
          <cell r="N812">
            <v>121800</v>
          </cell>
          <cell r="O812">
            <v>284200</v>
          </cell>
          <cell r="R812">
            <v>0</v>
          </cell>
          <cell r="S812">
            <v>0</v>
          </cell>
          <cell r="T812">
            <v>0</v>
          </cell>
          <cell r="U812">
            <v>0</v>
          </cell>
          <cell r="V812">
            <v>7</v>
          </cell>
          <cell r="W812">
            <v>284200</v>
          </cell>
        </row>
        <row r="813">
          <cell r="C813" t="str">
            <v>3.24.9.8</v>
          </cell>
          <cell r="D813" t="str">
            <v>Salida electrica bifasica o trifasica para toma, incluye lineas neutro y tierra en cable THHN no 10, tuberia coduit de 1"</v>
          </cell>
          <cell r="E813" t="str">
            <v>un</v>
          </cell>
          <cell r="F813">
            <v>2</v>
          </cell>
          <cell r="G813">
            <v>77720</v>
          </cell>
          <cell r="H813">
            <v>155440</v>
          </cell>
          <cell r="I813">
            <v>2.2536559709800907E-2</v>
          </cell>
          <cell r="J813">
            <v>2</v>
          </cell>
          <cell r="K813">
            <v>4</v>
          </cell>
          <cell r="L813">
            <v>6</v>
          </cell>
          <cell r="M813">
            <v>155440</v>
          </cell>
          <cell r="N813">
            <v>310880</v>
          </cell>
          <cell r="O813">
            <v>466320</v>
          </cell>
          <cell r="R813">
            <v>0</v>
          </cell>
          <cell r="S813">
            <v>0</v>
          </cell>
          <cell r="T813">
            <v>0</v>
          </cell>
          <cell r="U813">
            <v>0</v>
          </cell>
          <cell r="V813">
            <v>6</v>
          </cell>
          <cell r="W813">
            <v>466320</v>
          </cell>
        </row>
        <row r="814">
          <cell r="C814" t="str">
            <v>3.24.9.9</v>
          </cell>
          <cell r="D814" t="str">
            <v>Acometidas para Puente Grua en cable THHN No 12 incluido tuberia conduit galvanizado 3/4", flexiconduit, conectores, accesorios etc</v>
          </cell>
          <cell r="E814" t="str">
            <v>ml</v>
          </cell>
          <cell r="F814">
            <v>20</v>
          </cell>
          <cell r="G814">
            <v>23200</v>
          </cell>
          <cell r="H814">
            <v>464000</v>
          </cell>
          <cell r="I814">
            <v>6.7273312566569862E-2</v>
          </cell>
          <cell r="J814">
            <v>20</v>
          </cell>
          <cell r="L814">
            <v>20</v>
          </cell>
          <cell r="M814">
            <v>464000</v>
          </cell>
          <cell r="N814">
            <v>0</v>
          </cell>
          <cell r="O814">
            <v>464000</v>
          </cell>
          <cell r="R814">
            <v>0</v>
          </cell>
          <cell r="S814">
            <v>0</v>
          </cell>
          <cell r="T814">
            <v>0</v>
          </cell>
          <cell r="U814">
            <v>0</v>
          </cell>
          <cell r="V814">
            <v>20</v>
          </cell>
          <cell r="W814">
            <v>464000</v>
          </cell>
        </row>
        <row r="815">
          <cell r="C815" t="str">
            <v>3.24.8.1</v>
          </cell>
          <cell r="D815" t="str">
            <v>Tablero de distribucion trifasico para empotrar de 24 ctos, con sus breakers termomagneticos.</v>
          </cell>
          <cell r="E815" t="str">
            <v>un</v>
          </cell>
          <cell r="G815">
            <v>227846.82879999999</v>
          </cell>
          <cell r="H815">
            <v>0</v>
          </cell>
          <cell r="I815">
            <v>0</v>
          </cell>
          <cell r="J815">
            <v>0</v>
          </cell>
          <cell r="K815">
            <v>1</v>
          </cell>
          <cell r="L815">
            <v>1</v>
          </cell>
          <cell r="M815">
            <v>0</v>
          </cell>
          <cell r="N815">
            <v>227846.82879999999</v>
          </cell>
          <cell r="O815">
            <v>227846.82879999999</v>
          </cell>
          <cell r="R815">
            <v>0</v>
          </cell>
          <cell r="S815">
            <v>0</v>
          </cell>
          <cell r="T815">
            <v>0</v>
          </cell>
          <cell r="U815">
            <v>0</v>
          </cell>
          <cell r="V815">
            <v>1</v>
          </cell>
          <cell r="W815">
            <v>227846.82879999999</v>
          </cell>
        </row>
        <row r="816">
          <cell r="C816" t="str">
            <v>3.24.10</v>
          </cell>
          <cell r="D816" t="str">
            <v>SUMINISTRO SISTEMA DE FLOCULACIÖN Y SEDIMENTACIÖN</v>
          </cell>
          <cell r="F816">
            <v>0</v>
          </cell>
          <cell r="G816">
            <v>0</v>
          </cell>
          <cell r="I816">
            <v>0</v>
          </cell>
          <cell r="J816">
            <v>0</v>
          </cell>
          <cell r="L816">
            <v>0</v>
          </cell>
          <cell r="M816">
            <v>0</v>
          </cell>
          <cell r="N816">
            <v>0</v>
          </cell>
          <cell r="O816">
            <v>0</v>
          </cell>
          <cell r="R816">
            <v>0</v>
          </cell>
          <cell r="S816">
            <v>0</v>
          </cell>
          <cell r="T816">
            <v>0</v>
          </cell>
          <cell r="U816">
            <v>0</v>
          </cell>
          <cell r="V816">
            <v>0</v>
          </cell>
          <cell r="W816">
            <v>0</v>
          </cell>
        </row>
        <row r="817">
          <cell r="C817" t="str">
            <v>3.24.10.1</v>
          </cell>
          <cell r="D817" t="str">
            <v>Tablero general a 220 V ac trifasico , incluye barraje general, totalizador easy pact, arrancadores directos par dos motores de 3 HP, pulsadores ON-OFF, selectores de 3 posiciones Manual-Off-Automatico, amperimetro y voltimetro con su respectivos selector</v>
          </cell>
          <cell r="E817" t="str">
            <v>un</v>
          </cell>
          <cell r="F817">
            <v>1</v>
          </cell>
          <cell r="G817">
            <v>1160000</v>
          </cell>
          <cell r="H817">
            <v>1160000</v>
          </cell>
          <cell r="I817">
            <v>0.16818328141642466</v>
          </cell>
          <cell r="J817">
            <v>1</v>
          </cell>
          <cell r="L817">
            <v>1</v>
          </cell>
          <cell r="M817">
            <v>1160000</v>
          </cell>
          <cell r="N817">
            <v>0</v>
          </cell>
          <cell r="O817">
            <v>1160000</v>
          </cell>
          <cell r="R817">
            <v>0</v>
          </cell>
          <cell r="S817">
            <v>0</v>
          </cell>
          <cell r="T817">
            <v>0</v>
          </cell>
          <cell r="U817">
            <v>0</v>
          </cell>
          <cell r="V817">
            <v>1</v>
          </cell>
          <cell r="W817">
            <v>1160000</v>
          </cell>
        </row>
        <row r="818">
          <cell r="C818" t="str">
            <v>3.24.10.2</v>
          </cell>
          <cell r="D818" t="str">
            <v>Toma monofasica de tres elementos</v>
          </cell>
          <cell r="E818" t="str">
            <v>un</v>
          </cell>
          <cell r="F818">
            <v>1</v>
          </cell>
          <cell r="G818">
            <v>3364</v>
          </cell>
          <cell r="H818">
            <v>3364</v>
          </cell>
          <cell r="I818">
            <v>4.8773151610763155E-4</v>
          </cell>
          <cell r="J818">
            <v>1</v>
          </cell>
          <cell r="K818">
            <v>5</v>
          </cell>
          <cell r="L818">
            <v>6</v>
          </cell>
          <cell r="M818">
            <v>3364</v>
          </cell>
          <cell r="N818">
            <v>16820</v>
          </cell>
          <cell r="O818">
            <v>20184</v>
          </cell>
          <cell r="R818">
            <v>0</v>
          </cell>
          <cell r="S818">
            <v>0</v>
          </cell>
          <cell r="T818">
            <v>0</v>
          </cell>
          <cell r="U818">
            <v>0</v>
          </cell>
          <cell r="V818">
            <v>6</v>
          </cell>
          <cell r="W818">
            <v>20184</v>
          </cell>
        </row>
        <row r="819">
          <cell r="C819" t="str">
            <v>3.24.10.3</v>
          </cell>
          <cell r="D819" t="str">
            <v>Salida electrica monofasica para toma o iluminacion, incluye linea neutro y tierra en cable THHN no 12, tuberia coduit de 1"</v>
          </cell>
          <cell r="E819" t="str">
            <v>un</v>
          </cell>
          <cell r="F819">
            <v>2</v>
          </cell>
          <cell r="G819">
            <v>40600</v>
          </cell>
          <cell r="H819">
            <v>81200</v>
          </cell>
          <cell r="I819">
            <v>1.1772829699149726E-2</v>
          </cell>
          <cell r="J819">
            <v>2</v>
          </cell>
          <cell r="K819">
            <v>4</v>
          </cell>
          <cell r="L819">
            <v>6</v>
          </cell>
          <cell r="M819">
            <v>81200</v>
          </cell>
          <cell r="N819">
            <v>162400</v>
          </cell>
          <cell r="O819">
            <v>243600</v>
          </cell>
          <cell r="R819">
            <v>0</v>
          </cell>
          <cell r="S819">
            <v>0</v>
          </cell>
          <cell r="T819">
            <v>0</v>
          </cell>
          <cell r="U819">
            <v>0</v>
          </cell>
          <cell r="V819">
            <v>6</v>
          </cell>
          <cell r="W819">
            <v>243600</v>
          </cell>
        </row>
        <row r="820">
          <cell r="C820" t="str">
            <v>3.24.10.4</v>
          </cell>
          <cell r="D820" t="str">
            <v>Acometidas para Cada motor de 3 HP en cable THHN No 12 incluido tuberia conduit galvanizad 3/4", flexiconduit, conectores, accesorios etc</v>
          </cell>
          <cell r="E820" t="str">
            <v>ml</v>
          </cell>
          <cell r="F820">
            <v>40</v>
          </cell>
          <cell r="G820">
            <v>23200</v>
          </cell>
          <cell r="H820">
            <v>928000</v>
          </cell>
          <cell r="I820">
            <v>0.13454662513313972</v>
          </cell>
          <cell r="J820">
            <v>40</v>
          </cell>
          <cell r="L820">
            <v>40</v>
          </cell>
          <cell r="M820">
            <v>928000</v>
          </cell>
          <cell r="N820">
            <v>0</v>
          </cell>
          <cell r="O820">
            <v>928000</v>
          </cell>
          <cell r="R820">
            <v>0</v>
          </cell>
          <cell r="S820">
            <v>0</v>
          </cell>
          <cell r="T820">
            <v>0</v>
          </cell>
          <cell r="U820">
            <v>0</v>
          </cell>
          <cell r="V820">
            <v>40</v>
          </cell>
          <cell r="W820">
            <v>928000</v>
          </cell>
        </row>
        <row r="821">
          <cell r="C821" t="str">
            <v>3.24.11.2</v>
          </cell>
          <cell r="D821" t="str">
            <v>Luminaria Wall Pack 150 W 220 V,Vapor de mercurio</v>
          </cell>
          <cell r="E821" t="str">
            <v>un</v>
          </cell>
          <cell r="G821">
            <v>261000</v>
          </cell>
          <cell r="H821">
            <v>0</v>
          </cell>
          <cell r="I821">
            <v>0</v>
          </cell>
          <cell r="J821">
            <v>0</v>
          </cell>
          <cell r="K821">
            <v>14</v>
          </cell>
          <cell r="L821">
            <v>14</v>
          </cell>
          <cell r="M821">
            <v>0</v>
          </cell>
          <cell r="N821">
            <v>3654000</v>
          </cell>
          <cell r="O821">
            <v>3654000</v>
          </cell>
          <cell r="R821">
            <v>0</v>
          </cell>
          <cell r="S821">
            <v>0</v>
          </cell>
          <cell r="T821">
            <v>0</v>
          </cell>
          <cell r="U821">
            <v>0</v>
          </cell>
          <cell r="V821">
            <v>14</v>
          </cell>
          <cell r="W821">
            <v>3654000</v>
          </cell>
        </row>
        <row r="822">
          <cell r="C822" t="str">
            <v>3.24.11.6</v>
          </cell>
          <cell r="D822" t="str">
            <v>Salida electrica bifasica para iluminacion, incluye lineas neutro y tierra en cable THHN no 12, tuberia coduit de 1"</v>
          </cell>
          <cell r="E822" t="str">
            <v>un</v>
          </cell>
          <cell r="G822">
            <v>46400</v>
          </cell>
          <cell r="H822">
            <v>0</v>
          </cell>
          <cell r="I822">
            <v>0</v>
          </cell>
          <cell r="J822">
            <v>0</v>
          </cell>
          <cell r="K822">
            <v>14</v>
          </cell>
          <cell r="L822">
            <v>14</v>
          </cell>
          <cell r="M822">
            <v>0</v>
          </cell>
          <cell r="N822">
            <v>649600</v>
          </cell>
          <cell r="O822">
            <v>649600</v>
          </cell>
          <cell r="R822">
            <v>0</v>
          </cell>
          <cell r="S822">
            <v>0</v>
          </cell>
          <cell r="T822">
            <v>0</v>
          </cell>
          <cell r="U822">
            <v>0</v>
          </cell>
          <cell r="V822">
            <v>14</v>
          </cell>
          <cell r="W822">
            <v>649600</v>
          </cell>
        </row>
        <row r="823">
          <cell r="C823" t="str">
            <v>3.24.11</v>
          </cell>
          <cell r="D823" t="str">
            <v>SUMINISTRO CUARTO SOPLADOR.</v>
          </cell>
          <cell r="F823">
            <v>0</v>
          </cell>
          <cell r="G823">
            <v>0</v>
          </cell>
          <cell r="I823">
            <v>0</v>
          </cell>
          <cell r="J823">
            <v>0</v>
          </cell>
          <cell r="L823">
            <v>0</v>
          </cell>
          <cell r="M823">
            <v>0</v>
          </cell>
          <cell r="N823">
            <v>0</v>
          </cell>
          <cell r="O823">
            <v>0</v>
          </cell>
          <cell r="R823">
            <v>0</v>
          </cell>
          <cell r="S823">
            <v>0</v>
          </cell>
          <cell r="T823">
            <v>0</v>
          </cell>
          <cell r="U823">
            <v>0</v>
          </cell>
          <cell r="V823">
            <v>0</v>
          </cell>
          <cell r="W823">
            <v>0</v>
          </cell>
        </row>
        <row r="824">
          <cell r="C824" t="str">
            <v>3.24.11.1</v>
          </cell>
          <cell r="D824" t="str">
            <v>Tablero de distribucion trifasico para empotrar de 6 ctos, con sus breakers termomagneticos.</v>
          </cell>
          <cell r="E824" t="str">
            <v>un</v>
          </cell>
          <cell r="F824">
            <v>1</v>
          </cell>
          <cell r="G824">
            <v>131631.51039999997</v>
          </cell>
          <cell r="H824">
            <v>131631.51039999997</v>
          </cell>
          <cell r="I824">
            <v>1.9084671859372609E-2</v>
          </cell>
          <cell r="J824">
            <v>1</v>
          </cell>
          <cell r="K824">
            <v>-1</v>
          </cell>
          <cell r="L824">
            <v>0</v>
          </cell>
          <cell r="M824">
            <v>131631.51039999997</v>
          </cell>
          <cell r="N824">
            <v>-131631.51039999997</v>
          </cell>
          <cell r="O824">
            <v>0</v>
          </cell>
          <cell r="R824">
            <v>0</v>
          </cell>
          <cell r="S824">
            <v>0</v>
          </cell>
          <cell r="T824">
            <v>0</v>
          </cell>
          <cell r="U824">
            <v>0</v>
          </cell>
          <cell r="V824">
            <v>0</v>
          </cell>
          <cell r="W824">
            <v>0</v>
          </cell>
        </row>
        <row r="825">
          <cell r="C825" t="str">
            <v>3.24.11.2</v>
          </cell>
          <cell r="D825" t="str">
            <v>Luminaria Wall Pack 150 W 220 V,Vapor de mercurio</v>
          </cell>
          <cell r="E825" t="str">
            <v>un</v>
          </cell>
          <cell r="F825">
            <v>2</v>
          </cell>
          <cell r="G825">
            <v>261000</v>
          </cell>
          <cell r="H825">
            <v>522000</v>
          </cell>
          <cell r="I825">
            <v>7.5682476637391097E-2</v>
          </cell>
          <cell r="J825">
            <v>2</v>
          </cell>
          <cell r="L825">
            <v>2</v>
          </cell>
          <cell r="M825">
            <v>522000</v>
          </cell>
          <cell r="N825">
            <v>0</v>
          </cell>
          <cell r="O825">
            <v>522000</v>
          </cell>
          <cell r="R825">
            <v>0</v>
          </cell>
          <cell r="S825">
            <v>0</v>
          </cell>
          <cell r="T825">
            <v>0</v>
          </cell>
          <cell r="U825">
            <v>0</v>
          </cell>
          <cell r="V825">
            <v>2</v>
          </cell>
          <cell r="W825">
            <v>522000</v>
          </cell>
        </row>
        <row r="826">
          <cell r="C826" t="str">
            <v>3.24.11.3</v>
          </cell>
          <cell r="D826" t="str">
            <v>Toma trifasica de tres elementos 50A</v>
          </cell>
          <cell r="E826" t="str">
            <v>un</v>
          </cell>
          <cell r="F826">
            <v>1</v>
          </cell>
          <cell r="G826">
            <v>29000</v>
          </cell>
          <cell r="H826">
            <v>29000</v>
          </cell>
          <cell r="I826">
            <v>4.2045820354106164E-3</v>
          </cell>
          <cell r="J826">
            <v>1</v>
          </cell>
          <cell r="L826">
            <v>1</v>
          </cell>
          <cell r="M826">
            <v>29000</v>
          </cell>
          <cell r="N826">
            <v>0</v>
          </cell>
          <cell r="O826">
            <v>29000</v>
          </cell>
          <cell r="R826">
            <v>0</v>
          </cell>
          <cell r="S826">
            <v>0</v>
          </cell>
          <cell r="T826">
            <v>0</v>
          </cell>
          <cell r="U826">
            <v>0</v>
          </cell>
          <cell r="V826">
            <v>1</v>
          </cell>
          <cell r="W826">
            <v>29000</v>
          </cell>
        </row>
        <row r="827">
          <cell r="C827" t="str">
            <v>3.24.11.4</v>
          </cell>
          <cell r="D827" t="str">
            <v>Toma bifasica de tres elementos 30A</v>
          </cell>
          <cell r="E827" t="str">
            <v>un</v>
          </cell>
          <cell r="F827">
            <v>1</v>
          </cell>
          <cell r="G827">
            <v>17400</v>
          </cell>
          <cell r="H827">
            <v>17400</v>
          </cell>
          <cell r="I827">
            <v>2.5227492212463701E-3</v>
          </cell>
          <cell r="J827">
            <v>1</v>
          </cell>
          <cell r="K827">
            <v>1</v>
          </cell>
          <cell r="L827">
            <v>2</v>
          </cell>
          <cell r="M827">
            <v>17400</v>
          </cell>
          <cell r="N827">
            <v>17400</v>
          </cell>
          <cell r="O827">
            <v>34800</v>
          </cell>
          <cell r="R827">
            <v>0</v>
          </cell>
          <cell r="S827">
            <v>0</v>
          </cell>
          <cell r="T827">
            <v>0</v>
          </cell>
          <cell r="U827">
            <v>0</v>
          </cell>
          <cell r="V827">
            <v>2</v>
          </cell>
          <cell r="W827">
            <v>34800</v>
          </cell>
        </row>
        <row r="828">
          <cell r="C828" t="str">
            <v>3.24.11.5</v>
          </cell>
          <cell r="D828" t="str">
            <v>Toma monofasica de tres elementos</v>
          </cell>
          <cell r="E828" t="str">
            <v>un</v>
          </cell>
          <cell r="F828">
            <v>3</v>
          </cell>
          <cell r="G828">
            <v>3364</v>
          </cell>
          <cell r="H828">
            <v>10092</v>
          </cell>
          <cell r="I828">
            <v>1.4631945483228946E-3</v>
          </cell>
          <cell r="J828">
            <v>3</v>
          </cell>
          <cell r="L828">
            <v>3</v>
          </cell>
          <cell r="M828">
            <v>10092</v>
          </cell>
          <cell r="N828">
            <v>0</v>
          </cell>
          <cell r="O828">
            <v>10092</v>
          </cell>
          <cell r="R828">
            <v>0</v>
          </cell>
          <cell r="S828">
            <v>0</v>
          </cell>
          <cell r="T828">
            <v>0</v>
          </cell>
          <cell r="U828">
            <v>0</v>
          </cell>
          <cell r="V828">
            <v>3</v>
          </cell>
          <cell r="W828">
            <v>10092</v>
          </cell>
        </row>
        <row r="829">
          <cell r="C829" t="str">
            <v>3.24.11.6</v>
          </cell>
          <cell r="D829" t="str">
            <v>Salida electrica bifasica para iluminacion, incluye lineas neutro y tierra en cable THHN no 12, tuberia coduit de 1"</v>
          </cell>
          <cell r="E829" t="str">
            <v>un</v>
          </cell>
          <cell r="F829">
            <v>2</v>
          </cell>
          <cell r="G829">
            <v>46400</v>
          </cell>
          <cell r="H829">
            <v>92800</v>
          </cell>
          <cell r="I829">
            <v>1.3454662513313974E-2</v>
          </cell>
          <cell r="J829">
            <v>2</v>
          </cell>
          <cell r="K829">
            <v>1</v>
          </cell>
          <cell r="L829">
            <v>3</v>
          </cell>
          <cell r="M829">
            <v>92800</v>
          </cell>
          <cell r="N829">
            <v>46400</v>
          </cell>
          <cell r="O829">
            <v>139200</v>
          </cell>
          <cell r="R829">
            <v>0</v>
          </cell>
          <cell r="S829">
            <v>0</v>
          </cell>
          <cell r="T829">
            <v>0</v>
          </cell>
          <cell r="U829">
            <v>0</v>
          </cell>
          <cell r="V829">
            <v>3</v>
          </cell>
          <cell r="W829">
            <v>139200</v>
          </cell>
        </row>
        <row r="830">
          <cell r="C830" t="str">
            <v>3.24.11.7</v>
          </cell>
          <cell r="D830" t="str">
            <v>Salida electrica monofasica para toma o iluminacion, incluye linea neutro y tierra en cable THHN no 12, tuberia coduit de 1"</v>
          </cell>
          <cell r="E830" t="str">
            <v>un</v>
          </cell>
          <cell r="F830">
            <v>3</v>
          </cell>
          <cell r="G830">
            <v>40600</v>
          </cell>
          <cell r="H830">
            <v>121800</v>
          </cell>
          <cell r="I830">
            <v>1.7659244548724591E-2</v>
          </cell>
          <cell r="J830">
            <v>3</v>
          </cell>
          <cell r="L830">
            <v>3</v>
          </cell>
          <cell r="M830">
            <v>121800</v>
          </cell>
          <cell r="N830">
            <v>0</v>
          </cell>
          <cell r="O830">
            <v>121800</v>
          </cell>
          <cell r="R830">
            <v>0</v>
          </cell>
          <cell r="S830">
            <v>0</v>
          </cell>
          <cell r="T830">
            <v>0</v>
          </cell>
          <cell r="U830">
            <v>0</v>
          </cell>
          <cell r="V830">
            <v>3</v>
          </cell>
          <cell r="W830">
            <v>121800</v>
          </cell>
        </row>
        <row r="831">
          <cell r="C831" t="str">
            <v>3.24.11.8</v>
          </cell>
          <cell r="D831" t="str">
            <v>Salida electrica bifasica o trifasica para toma, incluye lineas neutro y tierra en cable THHN no 10, tuberia coduit de 1"</v>
          </cell>
          <cell r="E831" t="str">
            <v>un</v>
          </cell>
          <cell r="F831">
            <v>2</v>
          </cell>
          <cell r="G831">
            <v>77720</v>
          </cell>
          <cell r="H831">
            <v>155440</v>
          </cell>
          <cell r="I831">
            <v>2.2536559709800907E-2</v>
          </cell>
          <cell r="J831">
            <v>2</v>
          </cell>
          <cell r="L831">
            <v>2</v>
          </cell>
          <cell r="M831">
            <v>155440</v>
          </cell>
          <cell r="N831">
            <v>0</v>
          </cell>
          <cell r="O831">
            <v>155440</v>
          </cell>
          <cell r="R831">
            <v>0</v>
          </cell>
          <cell r="S831">
            <v>0</v>
          </cell>
          <cell r="T831">
            <v>0</v>
          </cell>
          <cell r="U831">
            <v>0</v>
          </cell>
          <cell r="V831">
            <v>2</v>
          </cell>
          <cell r="W831">
            <v>155440</v>
          </cell>
        </row>
        <row r="832">
          <cell r="C832" t="str">
            <v>3.24.11.9</v>
          </cell>
          <cell r="D832" t="str">
            <v>Acometidas desde el tablero del soplador al motor de 30 HP 460 Vac 60 Hz en cable THHN calibre AWG (3 x 8) de 1000V aislamiento, incluye tuberia conduit PVC de 1 1/2", flexiconduit, conectores, terminales bimetalicos 3M, cintas 23 y 33 3M, accesorios para</v>
          </cell>
          <cell r="E832" t="str">
            <v>ml</v>
          </cell>
          <cell r="F832">
            <v>10</v>
          </cell>
          <cell r="G832">
            <v>30562.52</v>
          </cell>
          <cell r="H832">
            <v>305625.2</v>
          </cell>
          <cell r="I832">
            <v>4.4311249154785411E-2</v>
          </cell>
          <cell r="J832">
            <v>10</v>
          </cell>
          <cell r="K832">
            <v>-10</v>
          </cell>
          <cell r="L832">
            <v>0</v>
          </cell>
          <cell r="M832">
            <v>305625.2</v>
          </cell>
          <cell r="N832">
            <v>-305625.2</v>
          </cell>
          <cell r="O832">
            <v>0</v>
          </cell>
          <cell r="R832">
            <v>0</v>
          </cell>
          <cell r="S832">
            <v>0</v>
          </cell>
          <cell r="T832">
            <v>0</v>
          </cell>
          <cell r="U832">
            <v>0</v>
          </cell>
          <cell r="V832">
            <v>0</v>
          </cell>
          <cell r="W832">
            <v>0</v>
          </cell>
        </row>
        <row r="833">
          <cell r="C833" t="str">
            <v>3.24.11.1</v>
          </cell>
          <cell r="D833" t="str">
            <v>Tablero de distribucion trifasico para empotrar de 24 ctos, con sus breakers termomagneticos.</v>
          </cell>
          <cell r="E833" t="str">
            <v>un</v>
          </cell>
          <cell r="G833">
            <v>379359.12</v>
          </cell>
          <cell r="H833">
            <v>0</v>
          </cell>
          <cell r="I833">
            <v>0</v>
          </cell>
          <cell r="J833">
            <v>0</v>
          </cell>
          <cell r="K833">
            <v>1</v>
          </cell>
          <cell r="L833">
            <v>1</v>
          </cell>
          <cell r="M833">
            <v>0</v>
          </cell>
          <cell r="N833">
            <v>379359.12</v>
          </cell>
          <cell r="O833">
            <v>379359.12</v>
          </cell>
          <cell r="R833">
            <v>0</v>
          </cell>
          <cell r="S833">
            <v>0</v>
          </cell>
          <cell r="T833">
            <v>0</v>
          </cell>
          <cell r="U833">
            <v>0</v>
          </cell>
          <cell r="V833">
            <v>1</v>
          </cell>
          <cell r="W833">
            <v>379359.12</v>
          </cell>
        </row>
        <row r="834">
          <cell r="D834" t="str">
            <v>SUMINISTRO CUARTO CENTRO CONTROL MOTORES</v>
          </cell>
        </row>
        <row r="835">
          <cell r="C835" t="str">
            <v>3.24.11.1</v>
          </cell>
          <cell r="D835" t="str">
            <v>Tablero de distribucion trifasico para empotrar de 24 ctos, con sus breakers termomagneticos.</v>
          </cell>
          <cell r="E835" t="str">
            <v>un</v>
          </cell>
          <cell r="G835">
            <v>379359.12</v>
          </cell>
          <cell r="H835">
            <v>0</v>
          </cell>
          <cell r="I835">
            <v>0</v>
          </cell>
          <cell r="J835">
            <v>0</v>
          </cell>
          <cell r="K835">
            <v>1</v>
          </cell>
          <cell r="L835">
            <v>1</v>
          </cell>
          <cell r="M835">
            <v>0</v>
          </cell>
          <cell r="N835">
            <v>379359.12</v>
          </cell>
          <cell r="O835">
            <v>379359.12</v>
          </cell>
          <cell r="R835">
            <v>0</v>
          </cell>
          <cell r="S835">
            <v>0</v>
          </cell>
          <cell r="T835">
            <v>0</v>
          </cell>
          <cell r="U835">
            <v>0</v>
          </cell>
          <cell r="V835">
            <v>1</v>
          </cell>
          <cell r="W835">
            <v>379359.12</v>
          </cell>
        </row>
        <row r="836">
          <cell r="C836" t="str">
            <v>3.24.11.2</v>
          </cell>
          <cell r="D836" t="str">
            <v>Luminaria Wall Pack 150 W 220 V,Vapor de mercurio</v>
          </cell>
          <cell r="E836" t="str">
            <v>un</v>
          </cell>
          <cell r="G836">
            <v>261000</v>
          </cell>
          <cell r="H836">
            <v>0</v>
          </cell>
          <cell r="I836">
            <v>0</v>
          </cell>
          <cell r="J836">
            <v>0</v>
          </cell>
          <cell r="K836">
            <v>6</v>
          </cell>
          <cell r="L836">
            <v>6</v>
          </cell>
          <cell r="M836">
            <v>0</v>
          </cell>
          <cell r="N836">
            <v>1566000</v>
          </cell>
          <cell r="O836">
            <v>1566000</v>
          </cell>
          <cell r="R836">
            <v>0</v>
          </cell>
          <cell r="S836">
            <v>0</v>
          </cell>
          <cell r="T836">
            <v>0</v>
          </cell>
          <cell r="U836">
            <v>0</v>
          </cell>
          <cell r="V836">
            <v>6</v>
          </cell>
          <cell r="W836">
            <v>1566000</v>
          </cell>
        </row>
        <row r="837">
          <cell r="C837" t="str">
            <v>3.24.11.5</v>
          </cell>
          <cell r="D837" t="str">
            <v>Toma monofasica de tres elementos</v>
          </cell>
          <cell r="E837" t="str">
            <v>un</v>
          </cell>
          <cell r="G837">
            <v>3364</v>
          </cell>
          <cell r="H837">
            <v>0</v>
          </cell>
          <cell r="I837">
            <v>0</v>
          </cell>
          <cell r="J837">
            <v>0</v>
          </cell>
          <cell r="K837">
            <v>2</v>
          </cell>
          <cell r="L837">
            <v>2</v>
          </cell>
          <cell r="M837">
            <v>0</v>
          </cell>
          <cell r="N837">
            <v>6728</v>
          </cell>
          <cell r="O837">
            <v>6728</v>
          </cell>
          <cell r="R837">
            <v>0</v>
          </cell>
          <cell r="S837">
            <v>0</v>
          </cell>
          <cell r="T837">
            <v>0</v>
          </cell>
          <cell r="U837">
            <v>0</v>
          </cell>
          <cell r="V837">
            <v>2</v>
          </cell>
          <cell r="W837">
            <v>6728</v>
          </cell>
        </row>
        <row r="838">
          <cell r="C838" t="str">
            <v>3.24.11.4</v>
          </cell>
          <cell r="D838" t="str">
            <v>Toma bifasica de tres elementos 30A</v>
          </cell>
          <cell r="E838" t="str">
            <v>un</v>
          </cell>
          <cell r="G838">
            <v>17400</v>
          </cell>
          <cell r="H838">
            <v>0</v>
          </cell>
          <cell r="I838">
            <v>0</v>
          </cell>
          <cell r="J838">
            <v>0</v>
          </cell>
          <cell r="K838">
            <v>1</v>
          </cell>
          <cell r="L838">
            <v>1</v>
          </cell>
          <cell r="M838">
            <v>0</v>
          </cell>
          <cell r="N838">
            <v>17400</v>
          </cell>
          <cell r="O838">
            <v>17400</v>
          </cell>
          <cell r="R838">
            <v>0</v>
          </cell>
          <cell r="S838">
            <v>0</v>
          </cell>
          <cell r="T838">
            <v>0</v>
          </cell>
          <cell r="U838">
            <v>0</v>
          </cell>
          <cell r="V838">
            <v>1</v>
          </cell>
          <cell r="W838">
            <v>17400</v>
          </cell>
        </row>
        <row r="839">
          <cell r="C839" t="str">
            <v>3.24.11.6</v>
          </cell>
          <cell r="D839" t="str">
            <v>Salida electrica bifasica para iluminacion, incluye lineas neutro y tierra en cable THHN no 12, tuberia coduit de 1"</v>
          </cell>
          <cell r="E839" t="str">
            <v>un</v>
          </cell>
          <cell r="G839">
            <v>46400</v>
          </cell>
          <cell r="H839">
            <v>0</v>
          </cell>
          <cell r="I839">
            <v>0</v>
          </cell>
          <cell r="J839">
            <v>0</v>
          </cell>
          <cell r="K839">
            <v>7</v>
          </cell>
          <cell r="L839">
            <v>7</v>
          </cell>
          <cell r="M839">
            <v>0</v>
          </cell>
          <cell r="N839">
            <v>324800</v>
          </cell>
          <cell r="O839">
            <v>324800</v>
          </cell>
          <cell r="R839">
            <v>0</v>
          </cell>
          <cell r="S839">
            <v>0</v>
          </cell>
          <cell r="T839">
            <v>0</v>
          </cell>
          <cell r="U839">
            <v>0</v>
          </cell>
          <cell r="V839">
            <v>7</v>
          </cell>
          <cell r="W839">
            <v>324800</v>
          </cell>
        </row>
        <row r="840">
          <cell r="C840" t="str">
            <v>3.24.11.7</v>
          </cell>
          <cell r="D840" t="str">
            <v>Salida electrica monofasica para toma o iluminacion, incluye linea neutro y tierra en cable THHN no 12, tuberia coduit de 1"</v>
          </cell>
          <cell r="E840" t="str">
            <v>un</v>
          </cell>
          <cell r="G840">
            <v>40600</v>
          </cell>
          <cell r="H840">
            <v>0</v>
          </cell>
          <cell r="I840">
            <v>0</v>
          </cell>
          <cell r="J840">
            <v>0</v>
          </cell>
          <cell r="K840">
            <v>2</v>
          </cell>
          <cell r="L840">
            <v>2</v>
          </cell>
          <cell r="M840">
            <v>0</v>
          </cell>
          <cell r="N840">
            <v>81200</v>
          </cell>
          <cell r="O840">
            <v>81200</v>
          </cell>
          <cell r="R840">
            <v>0</v>
          </cell>
          <cell r="S840">
            <v>0</v>
          </cell>
          <cell r="T840">
            <v>0</v>
          </cell>
          <cell r="U840">
            <v>0</v>
          </cell>
          <cell r="V840">
            <v>2</v>
          </cell>
          <cell r="W840">
            <v>81200</v>
          </cell>
        </row>
        <row r="841">
          <cell r="C841" t="str">
            <v>3.24.12</v>
          </cell>
          <cell r="D841" t="str">
            <v>DERECHOS DE CONEXION</v>
          </cell>
          <cell r="F841">
            <v>0</v>
          </cell>
          <cell r="I841">
            <v>0</v>
          </cell>
          <cell r="J841">
            <v>0</v>
          </cell>
          <cell r="L841">
            <v>0</v>
          </cell>
          <cell r="M841">
            <v>0</v>
          </cell>
          <cell r="N841">
            <v>0</v>
          </cell>
          <cell r="O841">
            <v>0</v>
          </cell>
          <cell r="R841">
            <v>0</v>
          </cell>
          <cell r="S841">
            <v>0</v>
          </cell>
          <cell r="T841">
            <v>0</v>
          </cell>
          <cell r="U841">
            <v>0</v>
          </cell>
          <cell r="V841">
            <v>0</v>
          </cell>
          <cell r="W841">
            <v>0</v>
          </cell>
        </row>
        <row r="842">
          <cell r="C842" t="str">
            <v>3.24.12.1</v>
          </cell>
          <cell r="D842" t="str">
            <v>Pagos derechos conexión y tramites ante operador de red electrica local, incluye elaboración y o actualización de planos, descripción de calculos y memorias, legalizacion del proyecto.</v>
          </cell>
          <cell r="E842" t="str">
            <v>Gl</v>
          </cell>
          <cell r="F842">
            <v>1</v>
          </cell>
          <cell r="G842">
            <v>5800000</v>
          </cell>
          <cell r="H842">
            <v>5800000</v>
          </cell>
          <cell r="I842">
            <v>0.84091640708212323</v>
          </cell>
          <cell r="J842">
            <v>1</v>
          </cell>
          <cell r="L842">
            <v>1</v>
          </cell>
          <cell r="M842">
            <v>5800000</v>
          </cell>
          <cell r="N842">
            <v>0</v>
          </cell>
          <cell r="O842">
            <v>5800000</v>
          </cell>
          <cell r="R842">
            <v>0</v>
          </cell>
          <cell r="S842">
            <v>0</v>
          </cell>
          <cell r="T842">
            <v>0</v>
          </cell>
          <cell r="U842">
            <v>0</v>
          </cell>
          <cell r="V842">
            <v>1</v>
          </cell>
          <cell r="W842">
            <v>5800000</v>
          </cell>
        </row>
        <row r="843">
          <cell r="D843" t="str">
            <v>COSTO DIRECTO</v>
          </cell>
          <cell r="F843">
            <v>0</v>
          </cell>
          <cell r="H843">
            <v>689723728.91680014</v>
          </cell>
          <cell r="J843">
            <v>0</v>
          </cell>
          <cell r="L843">
            <v>0</v>
          </cell>
          <cell r="M843">
            <v>689723728.91680014</v>
          </cell>
          <cell r="N843">
            <v>12144932.323360002</v>
          </cell>
          <cell r="O843">
            <v>701868661.24015999</v>
          </cell>
          <cell r="R843">
            <v>0</v>
          </cell>
          <cell r="S843">
            <v>0</v>
          </cell>
          <cell r="T843">
            <v>0</v>
          </cell>
          <cell r="U843">
            <v>0</v>
          </cell>
          <cell r="V843">
            <v>0</v>
          </cell>
          <cell r="W843">
            <v>701868661.24015999</v>
          </cell>
        </row>
        <row r="844">
          <cell r="D844" t="str">
            <v>A.I.U. 12%</v>
          </cell>
          <cell r="E844">
            <v>0.12</v>
          </cell>
          <cell r="F844">
            <v>0</v>
          </cell>
          <cell r="H844">
            <v>82766847.470016018</v>
          </cell>
          <cell r="J844">
            <v>0</v>
          </cell>
          <cell r="L844">
            <v>0</v>
          </cell>
          <cell r="M844">
            <v>82766847.470016018</v>
          </cell>
          <cell r="N844">
            <v>1457391.8788032001</v>
          </cell>
          <cell r="O844">
            <v>84224239.348819196</v>
          </cell>
          <cell r="R844">
            <v>0</v>
          </cell>
          <cell r="S844">
            <v>0</v>
          </cell>
          <cell r="T844">
            <v>0</v>
          </cell>
          <cell r="U844">
            <v>0</v>
          </cell>
          <cell r="W844">
            <v>84224239.348819196</v>
          </cell>
        </row>
        <row r="845">
          <cell r="B845" t="str">
            <v>TO13</v>
          </cell>
          <cell r="D845" t="str">
            <v>COSTO SUMINISTRO</v>
          </cell>
          <cell r="F845">
            <v>0</v>
          </cell>
          <cell r="H845">
            <v>772490576</v>
          </cell>
          <cell r="J845">
            <v>0</v>
          </cell>
          <cell r="L845">
            <v>0</v>
          </cell>
          <cell r="M845">
            <v>772490576</v>
          </cell>
          <cell r="N845">
            <v>13602324</v>
          </cell>
          <cell r="O845">
            <v>786092901</v>
          </cell>
          <cell r="R845">
            <v>0</v>
          </cell>
          <cell r="S845">
            <v>0</v>
          </cell>
          <cell r="T845">
            <v>0</v>
          </cell>
          <cell r="U845">
            <v>0</v>
          </cell>
          <cell r="V845">
            <v>0</v>
          </cell>
          <cell r="W845">
            <v>786092901</v>
          </cell>
        </row>
        <row r="846">
          <cell r="B846" t="str">
            <v>T14</v>
          </cell>
          <cell r="C846" t="str">
            <v>INSTALACIONES ELECTRICAS DE LA PLANTA DE TRATAMIENTO (846)</v>
          </cell>
          <cell r="F846">
            <v>0</v>
          </cell>
          <cell r="J846">
            <v>0</v>
          </cell>
          <cell r="L846">
            <v>0</v>
          </cell>
          <cell r="M846">
            <v>0</v>
          </cell>
          <cell r="N846">
            <v>0</v>
          </cell>
          <cell r="O846">
            <v>0</v>
          </cell>
          <cell r="R846">
            <v>0</v>
          </cell>
          <cell r="S846">
            <v>0</v>
          </cell>
          <cell r="T846">
            <v>0</v>
          </cell>
          <cell r="U846">
            <v>0</v>
          </cell>
          <cell r="V846">
            <v>0</v>
          </cell>
          <cell r="W846">
            <v>0</v>
          </cell>
        </row>
        <row r="847">
          <cell r="C847" t="str">
            <v xml:space="preserve">ITEM </v>
          </cell>
          <cell r="D847" t="str">
            <v xml:space="preserve">DESCRIPCION </v>
          </cell>
          <cell r="E847" t="str">
            <v xml:space="preserve">UNIDAD </v>
          </cell>
          <cell r="F847">
            <v>0</v>
          </cell>
          <cell r="G847" t="str">
            <v xml:space="preserve">V. UNITARIO </v>
          </cell>
          <cell r="H847" t="str">
            <v>V. PARCIAL</v>
          </cell>
          <cell r="J847">
            <v>0</v>
          </cell>
          <cell r="L847">
            <v>0</v>
          </cell>
          <cell r="R847">
            <v>0</v>
          </cell>
        </row>
        <row r="848">
          <cell r="C848" t="str">
            <v>3,25</v>
          </cell>
          <cell r="D848" t="str">
            <v>MANO DE OBRA INSTALACIONES ELECTROMECANICAS</v>
          </cell>
          <cell r="F848">
            <v>0</v>
          </cell>
          <cell r="J848">
            <v>0</v>
          </cell>
          <cell r="L848">
            <v>0</v>
          </cell>
          <cell r="M848">
            <v>0</v>
          </cell>
          <cell r="N848">
            <v>0</v>
          </cell>
          <cell r="O848">
            <v>0</v>
          </cell>
          <cell r="R848">
            <v>0</v>
          </cell>
          <cell r="S848">
            <v>0</v>
          </cell>
          <cell r="T848">
            <v>0</v>
          </cell>
          <cell r="U848">
            <v>0</v>
          </cell>
          <cell r="V848">
            <v>0</v>
          </cell>
          <cell r="W848">
            <v>0</v>
          </cell>
        </row>
        <row r="849">
          <cell r="C849" t="str">
            <v>3.25.1</v>
          </cell>
          <cell r="D849" t="str">
            <v>INSTALACION ACCESORIOS LINEA ELECTRICA DE 13.2 KV PARA ESTACIÓN DE CAPTACIÓN Y PLANTA DE TRATAMIENTO</v>
          </cell>
          <cell r="F849">
            <v>0</v>
          </cell>
          <cell r="J849">
            <v>0</v>
          </cell>
          <cell r="L849">
            <v>0</v>
          </cell>
          <cell r="M849">
            <v>0</v>
          </cell>
          <cell r="N849">
            <v>0</v>
          </cell>
          <cell r="O849">
            <v>0</v>
          </cell>
          <cell r="R849">
            <v>0</v>
          </cell>
          <cell r="S849">
            <v>0</v>
          </cell>
          <cell r="T849">
            <v>0</v>
          </cell>
          <cell r="U849">
            <v>0</v>
          </cell>
          <cell r="V849">
            <v>0</v>
          </cell>
          <cell r="W849">
            <v>0</v>
          </cell>
        </row>
        <row r="850">
          <cell r="C850" t="str">
            <v>3.25.1.1</v>
          </cell>
          <cell r="D850" t="str">
            <v>Desmontaje de red primaria de 13200 completa, incluye aisladores, crucetas, cortacircuitos, pararrayos, herrajes etc.</v>
          </cell>
          <cell r="E850" t="str">
            <v>gl</v>
          </cell>
          <cell r="F850">
            <v>1</v>
          </cell>
          <cell r="G850">
            <v>2000000</v>
          </cell>
          <cell r="H850">
            <v>2000000</v>
          </cell>
          <cell r="I850">
            <v>1.0892829696816602</v>
          </cell>
          <cell r="J850">
            <v>1</v>
          </cell>
          <cell r="L850">
            <v>1</v>
          </cell>
          <cell r="M850">
            <v>2000000</v>
          </cell>
          <cell r="N850">
            <v>0</v>
          </cell>
          <cell r="O850">
            <v>2000000</v>
          </cell>
          <cell r="R850">
            <v>0</v>
          </cell>
          <cell r="S850">
            <v>0</v>
          </cell>
          <cell r="T850">
            <v>0</v>
          </cell>
          <cell r="U850">
            <v>0</v>
          </cell>
          <cell r="V850">
            <v>1</v>
          </cell>
          <cell r="W850">
            <v>2000000</v>
          </cell>
        </row>
        <row r="851">
          <cell r="C851" t="str">
            <v>3.25.1.2</v>
          </cell>
          <cell r="D851" t="str">
            <v>Desmontaje y reinstalación de redes secundarias de acuerdo a lo encontrado</v>
          </cell>
          <cell r="E851" t="str">
            <v>gl</v>
          </cell>
          <cell r="F851">
            <v>1</v>
          </cell>
          <cell r="G851">
            <v>3250000</v>
          </cell>
          <cell r="H851">
            <v>3250000</v>
          </cell>
          <cell r="I851">
            <v>1.770084825732698</v>
          </cell>
          <cell r="J851">
            <v>1</v>
          </cell>
          <cell r="L851">
            <v>1</v>
          </cell>
          <cell r="M851">
            <v>3250000</v>
          </cell>
          <cell r="N851">
            <v>0</v>
          </cell>
          <cell r="O851">
            <v>3250000</v>
          </cell>
          <cell r="R851">
            <v>0</v>
          </cell>
          <cell r="S851">
            <v>0</v>
          </cell>
          <cell r="T851">
            <v>0</v>
          </cell>
          <cell r="U851">
            <v>0</v>
          </cell>
          <cell r="V851">
            <v>1</v>
          </cell>
          <cell r="W851">
            <v>3250000</v>
          </cell>
        </row>
        <row r="852">
          <cell r="C852" t="str">
            <v>3.25.1.3</v>
          </cell>
          <cell r="D852" t="str">
            <v>Desmontaje y reinstalación de trasformador monofasico o trifasico en poste de 30 a 75 KVA</v>
          </cell>
          <cell r="E852" t="str">
            <v>un</v>
          </cell>
          <cell r="F852">
            <v>3</v>
          </cell>
          <cell r="G852">
            <v>700000</v>
          </cell>
          <cell r="H852">
            <v>2100000</v>
          </cell>
          <cell r="I852">
            <v>1.1437471181657433</v>
          </cell>
          <cell r="J852">
            <v>3</v>
          </cell>
          <cell r="L852">
            <v>3</v>
          </cell>
          <cell r="M852">
            <v>2100000</v>
          </cell>
          <cell r="N852">
            <v>0</v>
          </cell>
          <cell r="O852">
            <v>2100000</v>
          </cell>
          <cell r="R852">
            <v>0</v>
          </cell>
          <cell r="S852">
            <v>0</v>
          </cell>
          <cell r="T852">
            <v>0</v>
          </cell>
          <cell r="U852">
            <v>0</v>
          </cell>
          <cell r="V852">
            <v>3</v>
          </cell>
          <cell r="W852">
            <v>2100000</v>
          </cell>
        </row>
        <row r="853">
          <cell r="C853" t="str">
            <v>3.25.1.4</v>
          </cell>
          <cell r="D853" t="str">
            <v>Deshicada de postes primarios</v>
          </cell>
          <cell r="E853" t="str">
            <v>un</v>
          </cell>
          <cell r="F853">
            <v>7</v>
          </cell>
          <cell r="G853">
            <v>100000</v>
          </cell>
          <cell r="H853">
            <v>700000</v>
          </cell>
          <cell r="I853">
            <v>0.38124903938858112</v>
          </cell>
          <cell r="J853">
            <v>7</v>
          </cell>
          <cell r="L853">
            <v>7</v>
          </cell>
          <cell r="M853">
            <v>700000</v>
          </cell>
          <cell r="N853">
            <v>0</v>
          </cell>
          <cell r="O853">
            <v>700000</v>
          </cell>
          <cell r="R853">
            <v>0</v>
          </cell>
          <cell r="S853">
            <v>0</v>
          </cell>
          <cell r="T853">
            <v>0</v>
          </cell>
          <cell r="U853">
            <v>0</v>
          </cell>
          <cell r="V853">
            <v>7</v>
          </cell>
          <cell r="W853">
            <v>700000</v>
          </cell>
        </row>
        <row r="854">
          <cell r="C854" t="str">
            <v>3.25.1.5</v>
          </cell>
          <cell r="D854" t="str">
            <v>Deshincada de poste secundario</v>
          </cell>
          <cell r="E854" t="str">
            <v>u</v>
          </cell>
          <cell r="F854">
            <v>8</v>
          </cell>
          <cell r="G854">
            <v>80000</v>
          </cell>
          <cell r="H854">
            <v>640000</v>
          </cell>
          <cell r="I854">
            <v>0.34857055029813128</v>
          </cell>
          <cell r="J854">
            <v>8</v>
          </cell>
          <cell r="L854">
            <v>8</v>
          </cell>
          <cell r="M854">
            <v>640000</v>
          </cell>
          <cell r="N854">
            <v>0</v>
          </cell>
          <cell r="O854">
            <v>640000</v>
          </cell>
          <cell r="R854">
            <v>0</v>
          </cell>
          <cell r="S854">
            <v>0</v>
          </cell>
          <cell r="T854">
            <v>0</v>
          </cell>
          <cell r="U854">
            <v>0</v>
          </cell>
          <cell r="V854">
            <v>8</v>
          </cell>
          <cell r="W854">
            <v>640000</v>
          </cell>
        </row>
        <row r="855">
          <cell r="C855" t="str">
            <v>3.25.1.6</v>
          </cell>
          <cell r="D855" t="str">
            <v>Poste de concreto de 12 mts -1800 Kg, incluida base autosoportada</v>
          </cell>
          <cell r="E855" t="str">
            <v>un</v>
          </cell>
          <cell r="F855">
            <v>3</v>
          </cell>
          <cell r="G855">
            <v>190000</v>
          </cell>
          <cell r="H855">
            <v>570000</v>
          </cell>
          <cell r="I855">
            <v>0.31044564635927319</v>
          </cell>
          <cell r="J855">
            <v>3</v>
          </cell>
          <cell r="L855">
            <v>3</v>
          </cell>
          <cell r="M855">
            <v>570000</v>
          </cell>
          <cell r="N855">
            <v>0</v>
          </cell>
          <cell r="O855">
            <v>570000</v>
          </cell>
          <cell r="R855">
            <v>0</v>
          </cell>
          <cell r="S855">
            <v>0</v>
          </cell>
          <cell r="T855">
            <v>0</v>
          </cell>
          <cell r="U855">
            <v>0</v>
          </cell>
          <cell r="V855">
            <v>3</v>
          </cell>
          <cell r="W855">
            <v>570000</v>
          </cell>
        </row>
        <row r="856">
          <cell r="C856" t="str">
            <v>3.25.1.7</v>
          </cell>
          <cell r="D856" t="str">
            <v>Poste de concreto de 12 mts - 750 Kg</v>
          </cell>
          <cell r="E856" t="str">
            <v>un</v>
          </cell>
          <cell r="F856">
            <v>132</v>
          </cell>
          <cell r="G856">
            <v>100000</v>
          </cell>
          <cell r="H856">
            <v>13200000</v>
          </cell>
          <cell r="I856">
            <v>7.1892675998989573</v>
          </cell>
          <cell r="J856">
            <v>132</v>
          </cell>
          <cell r="K856">
            <v>-9</v>
          </cell>
          <cell r="L856">
            <v>123</v>
          </cell>
          <cell r="M856">
            <v>13200000</v>
          </cell>
          <cell r="N856">
            <v>-900000</v>
          </cell>
          <cell r="O856">
            <v>12300000</v>
          </cell>
          <cell r="R856">
            <v>0</v>
          </cell>
          <cell r="S856">
            <v>0</v>
          </cell>
          <cell r="T856">
            <v>0</v>
          </cell>
          <cell r="U856">
            <v>0</v>
          </cell>
          <cell r="V856">
            <v>123</v>
          </cell>
          <cell r="W856">
            <v>12300000</v>
          </cell>
        </row>
        <row r="857">
          <cell r="C857" t="str">
            <v>3.25.1.8</v>
          </cell>
          <cell r="D857" t="str">
            <v>Cable de aluminio con nucleo de acero ACSR desnudo 3 x 1/0 - 15 KV</v>
          </cell>
          <cell r="E857" t="str">
            <v>ml</v>
          </cell>
          <cell r="F857">
            <v>5400</v>
          </cell>
          <cell r="G857">
            <v>13500</v>
          </cell>
          <cell r="H857">
            <v>72900000</v>
          </cell>
          <cell r="I857">
            <v>39.704364244896517</v>
          </cell>
          <cell r="J857">
            <v>5400</v>
          </cell>
          <cell r="K857">
            <v>-200</v>
          </cell>
          <cell r="L857">
            <v>5200</v>
          </cell>
          <cell r="M857">
            <v>72900000</v>
          </cell>
          <cell r="N857">
            <v>-2700000</v>
          </cell>
          <cell r="O857">
            <v>70200000</v>
          </cell>
          <cell r="R857">
            <v>0</v>
          </cell>
          <cell r="S857">
            <v>0</v>
          </cell>
          <cell r="T857">
            <v>0</v>
          </cell>
          <cell r="U857">
            <v>0</v>
          </cell>
          <cell r="V857">
            <v>5200</v>
          </cell>
          <cell r="W857">
            <v>70200000</v>
          </cell>
        </row>
        <row r="858">
          <cell r="C858" t="str">
            <v>3.25.1.9</v>
          </cell>
          <cell r="D858" t="str">
            <v>Cruceta de galvanizada en caliente o de madera de 7 1/2" inmunizada, de acuerdo a exigencias del operador de red local, incluye silla para soporte en poste.</v>
          </cell>
          <cell r="E858" t="str">
            <v>un</v>
          </cell>
          <cell r="F858">
            <v>146</v>
          </cell>
          <cell r="G858">
            <v>30000</v>
          </cell>
          <cell r="H858">
            <v>4380000</v>
          </cell>
          <cell r="I858">
            <v>2.385529703602836</v>
          </cell>
          <cell r="J858">
            <v>146</v>
          </cell>
          <cell r="K858">
            <v>52</v>
          </cell>
          <cell r="L858">
            <v>198</v>
          </cell>
          <cell r="M858">
            <v>4380000</v>
          </cell>
          <cell r="N858">
            <v>1560000</v>
          </cell>
          <cell r="O858">
            <v>5940000</v>
          </cell>
          <cell r="R858">
            <v>0</v>
          </cell>
          <cell r="S858">
            <v>0</v>
          </cell>
          <cell r="T858">
            <v>0</v>
          </cell>
          <cell r="U858">
            <v>0</v>
          </cell>
          <cell r="V858">
            <v>198</v>
          </cell>
          <cell r="W858">
            <v>5940000</v>
          </cell>
        </row>
        <row r="859">
          <cell r="C859" t="str">
            <v>3.25.1.10</v>
          </cell>
          <cell r="D859" t="str">
            <v>Aislador Line Post de 6 vueltas 15 KV, homologado incluido alfiler.</v>
          </cell>
          <cell r="E859" t="str">
            <v>un</v>
          </cell>
          <cell r="F859">
            <v>360</v>
          </cell>
          <cell r="G859">
            <v>20000</v>
          </cell>
          <cell r="H859">
            <v>7200000</v>
          </cell>
          <cell r="I859">
            <v>3.9214186908539768</v>
          </cell>
          <cell r="J859">
            <v>360</v>
          </cell>
          <cell r="K859">
            <v>18</v>
          </cell>
          <cell r="L859">
            <v>378</v>
          </cell>
          <cell r="M859">
            <v>7200000</v>
          </cell>
          <cell r="N859">
            <v>360000</v>
          </cell>
          <cell r="O859">
            <v>7560000</v>
          </cell>
          <cell r="R859">
            <v>0</v>
          </cell>
          <cell r="S859">
            <v>0</v>
          </cell>
          <cell r="T859">
            <v>0</v>
          </cell>
          <cell r="U859">
            <v>0</v>
          </cell>
          <cell r="V859">
            <v>378</v>
          </cell>
          <cell r="W859">
            <v>7560000</v>
          </cell>
        </row>
        <row r="860">
          <cell r="C860" t="str">
            <v>3.25.1.11</v>
          </cell>
          <cell r="D860" t="str">
            <v>Aislador de Suspensión Sintetico homologado completo</v>
          </cell>
          <cell r="E860" t="str">
            <v>un</v>
          </cell>
          <cell r="F860">
            <v>78</v>
          </cell>
          <cell r="G860">
            <v>30000</v>
          </cell>
          <cell r="H860">
            <v>2340000</v>
          </cell>
          <cell r="I860">
            <v>1.2744610745275426</v>
          </cell>
          <cell r="J860">
            <v>78</v>
          </cell>
          <cell r="K860">
            <v>15</v>
          </cell>
          <cell r="L860">
            <v>93</v>
          </cell>
          <cell r="M860">
            <v>2340000</v>
          </cell>
          <cell r="N860">
            <v>450000</v>
          </cell>
          <cell r="O860">
            <v>2790000</v>
          </cell>
          <cell r="R860">
            <v>0</v>
          </cell>
          <cell r="S860">
            <v>0</v>
          </cell>
          <cell r="T860">
            <v>0</v>
          </cell>
          <cell r="U860">
            <v>0</v>
          </cell>
          <cell r="V860">
            <v>93</v>
          </cell>
          <cell r="W860">
            <v>2790000</v>
          </cell>
        </row>
        <row r="861">
          <cell r="C861" t="str">
            <v>3.25.1.12</v>
          </cell>
          <cell r="D861" t="str">
            <v>Pararrayos Tipo Polimericos de 15 KV - 10 KA aterrizados Homologados</v>
          </cell>
          <cell r="E861" t="str">
            <v>un</v>
          </cell>
          <cell r="F861">
            <v>13</v>
          </cell>
          <cell r="G861">
            <v>100000</v>
          </cell>
          <cell r="H861">
            <v>1300000</v>
          </cell>
          <cell r="I861">
            <v>0.70803393029307926</v>
          </cell>
          <cell r="J861">
            <v>13</v>
          </cell>
          <cell r="K861">
            <v>-7</v>
          </cell>
          <cell r="L861">
            <v>6</v>
          </cell>
          <cell r="M861">
            <v>1300000</v>
          </cell>
          <cell r="N861">
            <v>-700000</v>
          </cell>
          <cell r="O861">
            <v>600000</v>
          </cell>
          <cell r="R861">
            <v>0</v>
          </cell>
          <cell r="S861">
            <v>0</v>
          </cell>
          <cell r="T861">
            <v>0</v>
          </cell>
          <cell r="U861">
            <v>0</v>
          </cell>
          <cell r="V861">
            <v>6</v>
          </cell>
          <cell r="W861">
            <v>600000</v>
          </cell>
        </row>
        <row r="862">
          <cell r="C862" t="str">
            <v>3.25.1.13</v>
          </cell>
          <cell r="D862" t="str">
            <v>Cortacircuitos en acero inoxidable buje largo de 18" de fuga MAC-GRAW 15 KV - 100 A Con sus fusibles</v>
          </cell>
          <cell r="E862" t="str">
            <v>un</v>
          </cell>
          <cell r="F862">
            <v>13</v>
          </cell>
          <cell r="G862">
            <v>100000</v>
          </cell>
          <cell r="H862">
            <v>1300000</v>
          </cell>
          <cell r="I862">
            <v>0.70803393029307926</v>
          </cell>
          <cell r="J862">
            <v>13</v>
          </cell>
          <cell r="K862">
            <v>-4</v>
          </cell>
          <cell r="L862">
            <v>9</v>
          </cell>
          <cell r="M862">
            <v>1300000</v>
          </cell>
          <cell r="N862">
            <v>-400000</v>
          </cell>
          <cell r="O862">
            <v>900000</v>
          </cell>
          <cell r="R862">
            <v>0</v>
          </cell>
          <cell r="S862">
            <v>0</v>
          </cell>
          <cell r="T862">
            <v>0</v>
          </cell>
          <cell r="U862">
            <v>0</v>
          </cell>
          <cell r="V862">
            <v>9</v>
          </cell>
          <cell r="W862">
            <v>900000</v>
          </cell>
        </row>
        <row r="863">
          <cell r="C863" t="str">
            <v>3.25.1.14</v>
          </cell>
          <cell r="D863" t="str">
            <v>Herrajes, Amarras y Accesorios galvanizados</v>
          </cell>
          <cell r="E863" t="str">
            <v>gl</v>
          </cell>
          <cell r="F863">
            <v>1</v>
          </cell>
          <cell r="G863">
            <v>90000</v>
          </cell>
          <cell r="H863">
            <v>90000</v>
          </cell>
          <cell r="I863">
            <v>4.9017733635674708E-2</v>
          </cell>
          <cell r="J863">
            <v>1</v>
          </cell>
          <cell r="L863">
            <v>1</v>
          </cell>
          <cell r="M863">
            <v>90000</v>
          </cell>
          <cell r="N863">
            <v>0</v>
          </cell>
          <cell r="O863">
            <v>90000</v>
          </cell>
          <cell r="R863">
            <v>0</v>
          </cell>
          <cell r="S863">
            <v>0</v>
          </cell>
          <cell r="T863">
            <v>0</v>
          </cell>
          <cell r="U863">
            <v>0</v>
          </cell>
          <cell r="V863">
            <v>1</v>
          </cell>
          <cell r="W863">
            <v>90000</v>
          </cell>
        </row>
        <row r="864">
          <cell r="C864" t="str">
            <v>3.25.1.15</v>
          </cell>
          <cell r="D864" t="str">
            <v>Puentes Primarios en caliente</v>
          </cell>
          <cell r="E864" t="str">
            <v>un</v>
          </cell>
          <cell r="F864">
            <v>3</v>
          </cell>
          <cell r="G864">
            <v>150000</v>
          </cell>
          <cell r="H864">
            <v>450000</v>
          </cell>
          <cell r="I864">
            <v>0.24508866817837355</v>
          </cell>
          <cell r="J864">
            <v>3</v>
          </cell>
          <cell r="L864">
            <v>3</v>
          </cell>
          <cell r="M864">
            <v>450000</v>
          </cell>
          <cell r="N864">
            <v>0</v>
          </cell>
          <cell r="O864">
            <v>450000</v>
          </cell>
          <cell r="R864">
            <v>0</v>
          </cell>
          <cell r="S864">
            <v>0</v>
          </cell>
          <cell r="T864">
            <v>0</v>
          </cell>
          <cell r="U864">
            <v>0</v>
          </cell>
          <cell r="V864">
            <v>3</v>
          </cell>
          <cell r="W864">
            <v>450000</v>
          </cell>
        </row>
        <row r="865">
          <cell r="C865" t="str">
            <v>3.25.1.16</v>
          </cell>
          <cell r="D865" t="str">
            <v>Polo a Tierra en poste terminal</v>
          </cell>
          <cell r="E865" t="str">
            <v>un</v>
          </cell>
          <cell r="F865">
            <v>120</v>
          </cell>
          <cell r="G865">
            <v>50000</v>
          </cell>
          <cell r="H865">
            <v>6000000</v>
          </cell>
          <cell r="I865">
            <v>3.2678489090449814</v>
          </cell>
          <cell r="J865">
            <v>120</v>
          </cell>
          <cell r="K865">
            <v>6</v>
          </cell>
          <cell r="L865">
            <v>126</v>
          </cell>
          <cell r="M865">
            <v>6000000</v>
          </cell>
          <cell r="N865">
            <v>300000</v>
          </cell>
          <cell r="O865">
            <v>6300000</v>
          </cell>
          <cell r="R865">
            <v>0</v>
          </cell>
          <cell r="S865">
            <v>0</v>
          </cell>
          <cell r="T865">
            <v>0</v>
          </cell>
          <cell r="U865">
            <v>0</v>
          </cell>
          <cell r="V865">
            <v>126</v>
          </cell>
          <cell r="W865">
            <v>6300000</v>
          </cell>
        </row>
        <row r="866">
          <cell r="C866" t="str">
            <v>3.25.1.17</v>
          </cell>
          <cell r="D866" t="str">
            <v>Juego de premoldeados trifasicos tipo exterior 3M 15KV para cable No 2 monopolar con pantalla de cinta</v>
          </cell>
          <cell r="E866" t="str">
            <v>Jgo</v>
          </cell>
          <cell r="F866">
            <v>2</v>
          </cell>
          <cell r="G866">
            <v>90000</v>
          </cell>
          <cell r="H866">
            <v>180000</v>
          </cell>
          <cell r="I866">
            <v>9.8035467271349416E-2</v>
          </cell>
          <cell r="J866">
            <v>2</v>
          </cell>
          <cell r="L866">
            <v>2</v>
          </cell>
          <cell r="M866">
            <v>180000</v>
          </cell>
          <cell r="N866">
            <v>0</v>
          </cell>
          <cell r="O866">
            <v>180000</v>
          </cell>
          <cell r="R866">
            <v>0</v>
          </cell>
          <cell r="S866">
            <v>0</v>
          </cell>
          <cell r="T866">
            <v>0</v>
          </cell>
          <cell r="U866">
            <v>0</v>
          </cell>
          <cell r="V866">
            <v>2</v>
          </cell>
          <cell r="W866">
            <v>180000</v>
          </cell>
        </row>
        <row r="867">
          <cell r="C867" t="str">
            <v>3.25.1.18</v>
          </cell>
          <cell r="D867" t="str">
            <v>Bajante en tuberia conduit Galvanizada de 3", incluye capacete y accesorios</v>
          </cell>
          <cell r="E867" t="str">
            <v>ml</v>
          </cell>
          <cell r="F867">
            <v>18</v>
          </cell>
          <cell r="G867">
            <v>7000</v>
          </cell>
          <cell r="H867">
            <v>126000</v>
          </cell>
          <cell r="I867">
            <v>6.8624827089944593E-2</v>
          </cell>
          <cell r="J867">
            <v>18</v>
          </cell>
          <cell r="L867">
            <v>18</v>
          </cell>
          <cell r="M867">
            <v>126000</v>
          </cell>
          <cell r="N867">
            <v>0</v>
          </cell>
          <cell r="O867">
            <v>126000</v>
          </cell>
          <cell r="R867">
            <v>0</v>
          </cell>
          <cell r="S867">
            <v>0</v>
          </cell>
          <cell r="T867">
            <v>0</v>
          </cell>
          <cell r="U867">
            <v>0</v>
          </cell>
          <cell r="V867">
            <v>18</v>
          </cell>
          <cell r="W867">
            <v>126000</v>
          </cell>
        </row>
        <row r="868">
          <cell r="C868" t="str">
            <v>3.25.1.19</v>
          </cell>
          <cell r="D868" t="str">
            <v>Registro electrico de 1 x 1 x 1 en concreto con su tapa debidamente impermeabilizado</v>
          </cell>
          <cell r="E868" t="str">
            <v>un</v>
          </cell>
          <cell r="F868">
            <v>2</v>
          </cell>
          <cell r="G868">
            <v>40000</v>
          </cell>
          <cell r="H868">
            <v>80000</v>
          </cell>
          <cell r="I868">
            <v>4.357131878726641E-2</v>
          </cell>
          <cell r="J868">
            <v>2</v>
          </cell>
          <cell r="L868">
            <v>2</v>
          </cell>
          <cell r="M868">
            <v>80000</v>
          </cell>
          <cell r="N868">
            <v>0</v>
          </cell>
          <cell r="O868">
            <v>80000</v>
          </cell>
          <cell r="R868">
            <v>0</v>
          </cell>
          <cell r="S868">
            <v>0</v>
          </cell>
          <cell r="T868">
            <v>0</v>
          </cell>
          <cell r="U868">
            <v>0</v>
          </cell>
          <cell r="V868">
            <v>2</v>
          </cell>
          <cell r="W868">
            <v>80000</v>
          </cell>
        </row>
        <row r="869">
          <cell r="C869" t="str">
            <v>3.25.2</v>
          </cell>
          <cell r="D869" t="str">
            <v>INSTALACION DE EQUIPOS Y ACCESORIOS SUBESTACION ELECTRICA PLANTA DE TRATAMIENTO</v>
          </cell>
          <cell r="F869">
            <v>0</v>
          </cell>
          <cell r="I869">
            <v>0</v>
          </cell>
          <cell r="J869">
            <v>0</v>
          </cell>
          <cell r="L869">
            <v>0</v>
          </cell>
          <cell r="M869">
            <v>0</v>
          </cell>
          <cell r="N869">
            <v>0</v>
          </cell>
          <cell r="O869">
            <v>0</v>
          </cell>
          <cell r="R869">
            <v>0</v>
          </cell>
          <cell r="S869">
            <v>0</v>
          </cell>
          <cell r="T869">
            <v>0</v>
          </cell>
          <cell r="U869">
            <v>0</v>
          </cell>
          <cell r="V869">
            <v>0</v>
          </cell>
          <cell r="W869">
            <v>0</v>
          </cell>
        </row>
        <row r="870">
          <cell r="C870" t="str">
            <v>3.25.2.1</v>
          </cell>
          <cell r="D870" t="str">
            <v>Celda de medida de tres elementos ( 3 Tp y 3 TC ) Gama SM6 con remonte de barras ref GBC-A 750 mm.</v>
          </cell>
          <cell r="E870" t="str">
            <v>un</v>
          </cell>
          <cell r="F870">
            <v>1</v>
          </cell>
          <cell r="G870">
            <v>1403020.0000000002</v>
          </cell>
          <cell r="H870">
            <v>1403020.0000000002</v>
          </cell>
          <cell r="I870">
            <v>0.76414289606138164</v>
          </cell>
          <cell r="J870">
            <v>1</v>
          </cell>
          <cell r="L870">
            <v>1</v>
          </cell>
          <cell r="M870">
            <v>1403020.0000000002</v>
          </cell>
          <cell r="N870">
            <v>0</v>
          </cell>
          <cell r="O870">
            <v>1403020.0000000002</v>
          </cell>
          <cell r="R870">
            <v>0</v>
          </cell>
          <cell r="S870">
            <v>0</v>
          </cell>
          <cell r="T870">
            <v>0</v>
          </cell>
          <cell r="U870">
            <v>0</v>
          </cell>
          <cell r="V870">
            <v>1</v>
          </cell>
          <cell r="W870">
            <v>1403020.0000000002</v>
          </cell>
        </row>
        <row r="871">
          <cell r="C871" t="str">
            <v>3.25.2.2</v>
          </cell>
          <cell r="D871" t="str">
            <v>Interruptor primario automatico en SF6 gama SM6 referencia DM1-A 750 mm.</v>
          </cell>
          <cell r="E871" t="str">
            <v>un</v>
          </cell>
          <cell r="F871">
            <v>1</v>
          </cell>
          <cell r="G871">
            <v>1500000</v>
          </cell>
          <cell r="H871">
            <v>1500000</v>
          </cell>
          <cell r="I871">
            <v>0.81696222726124534</v>
          </cell>
          <cell r="J871">
            <v>1</v>
          </cell>
          <cell r="L871">
            <v>1</v>
          </cell>
          <cell r="M871">
            <v>1500000</v>
          </cell>
          <cell r="N871">
            <v>0</v>
          </cell>
          <cell r="O871">
            <v>1500000</v>
          </cell>
          <cell r="R871">
            <v>0</v>
          </cell>
          <cell r="S871">
            <v>0</v>
          </cell>
          <cell r="T871">
            <v>0</v>
          </cell>
          <cell r="U871">
            <v>0</v>
          </cell>
          <cell r="V871">
            <v>1</v>
          </cell>
          <cell r="W871">
            <v>1500000</v>
          </cell>
        </row>
        <row r="872">
          <cell r="C872" t="str">
            <v>3.25.2.3</v>
          </cell>
          <cell r="D872" t="str">
            <v>Transformador Trifasico 1000 KVA. 13200/460 V SIEMENS</v>
          </cell>
          <cell r="E872" t="str">
            <v>un</v>
          </cell>
          <cell r="F872">
            <v>1</v>
          </cell>
          <cell r="G872">
            <v>3250000</v>
          </cell>
          <cell r="H872">
            <v>3250000</v>
          </cell>
          <cell r="I872">
            <v>1.770084825732698</v>
          </cell>
          <cell r="J872">
            <v>1</v>
          </cell>
          <cell r="L872">
            <v>1</v>
          </cell>
          <cell r="M872">
            <v>3250000</v>
          </cell>
          <cell r="N872">
            <v>0</v>
          </cell>
          <cell r="O872">
            <v>3250000</v>
          </cell>
          <cell r="R872">
            <v>0</v>
          </cell>
          <cell r="S872">
            <v>0</v>
          </cell>
          <cell r="T872">
            <v>0</v>
          </cell>
          <cell r="U872">
            <v>0</v>
          </cell>
          <cell r="V872">
            <v>1</v>
          </cell>
          <cell r="W872">
            <v>3250000</v>
          </cell>
        </row>
        <row r="873">
          <cell r="C873" t="str">
            <v>3.25.2.4</v>
          </cell>
          <cell r="D873" t="str">
            <v>Transformador Trifasico 112,5 KVA. 460/220 V SIEMENS</v>
          </cell>
          <cell r="E873" t="str">
            <v>un</v>
          </cell>
          <cell r="F873">
            <v>1</v>
          </cell>
          <cell r="G873">
            <v>1800000</v>
          </cell>
          <cell r="H873">
            <v>1800000</v>
          </cell>
          <cell r="I873">
            <v>0.98035467271349419</v>
          </cell>
          <cell r="J873">
            <v>1</v>
          </cell>
          <cell r="L873">
            <v>1</v>
          </cell>
          <cell r="M873">
            <v>1800000</v>
          </cell>
          <cell r="N873">
            <v>0</v>
          </cell>
          <cell r="O873">
            <v>1800000</v>
          </cell>
          <cell r="R873">
            <v>0</v>
          </cell>
          <cell r="S873">
            <v>0</v>
          </cell>
          <cell r="T873">
            <v>0</v>
          </cell>
          <cell r="U873">
            <v>0</v>
          </cell>
          <cell r="V873">
            <v>1</v>
          </cell>
          <cell r="W873">
            <v>1800000</v>
          </cell>
        </row>
        <row r="874">
          <cell r="C874" t="str">
            <v>3.25.2.5</v>
          </cell>
          <cell r="D874" t="str">
            <v>Celda para transformador de 112,5 KVA</v>
          </cell>
          <cell r="E874" t="str">
            <v>un</v>
          </cell>
          <cell r="F874">
            <v>1</v>
          </cell>
          <cell r="G874">
            <v>650000</v>
          </cell>
          <cell r="H874">
            <v>650000</v>
          </cell>
          <cell r="I874">
            <v>0.35401696514653963</v>
          </cell>
          <cell r="J874">
            <v>1</v>
          </cell>
          <cell r="L874">
            <v>1</v>
          </cell>
          <cell r="M874">
            <v>650000</v>
          </cell>
          <cell r="N874">
            <v>0</v>
          </cell>
          <cell r="O874">
            <v>650000</v>
          </cell>
          <cell r="R874">
            <v>0</v>
          </cell>
          <cell r="S874">
            <v>0</v>
          </cell>
          <cell r="T874">
            <v>0</v>
          </cell>
          <cell r="U874">
            <v>0</v>
          </cell>
          <cell r="V874">
            <v>1</v>
          </cell>
          <cell r="W874">
            <v>650000</v>
          </cell>
        </row>
        <row r="875">
          <cell r="C875" t="str">
            <v>3.25.2.6</v>
          </cell>
          <cell r="D875" t="str">
            <v>Acometida en cable de Cu monopolar 3 x No 2 - XLPE 15 KV</v>
          </cell>
          <cell r="E875" t="str">
            <v>ml</v>
          </cell>
          <cell r="F875">
            <v>100</v>
          </cell>
          <cell r="G875">
            <v>28000</v>
          </cell>
          <cell r="H875">
            <v>2800000</v>
          </cell>
          <cell r="I875">
            <v>1.5249961575543245</v>
          </cell>
          <cell r="J875">
            <v>100</v>
          </cell>
          <cell r="K875">
            <v>-30</v>
          </cell>
          <cell r="L875">
            <v>70</v>
          </cell>
          <cell r="M875">
            <v>2800000</v>
          </cell>
          <cell r="N875">
            <v>-840000</v>
          </cell>
          <cell r="O875">
            <v>1960000</v>
          </cell>
          <cell r="R875">
            <v>0</v>
          </cell>
          <cell r="S875">
            <v>0</v>
          </cell>
          <cell r="T875">
            <v>0</v>
          </cell>
          <cell r="U875">
            <v>0</v>
          </cell>
          <cell r="V875">
            <v>70</v>
          </cell>
          <cell r="W875">
            <v>1960000</v>
          </cell>
        </row>
        <row r="876">
          <cell r="C876" t="str">
            <v>3.25.2.7</v>
          </cell>
          <cell r="D876" t="str">
            <v>Transferencia automatica con enclavamiento mecanico a 460 V.para planta de emergencia Stand By.</v>
          </cell>
          <cell r="E876" t="str">
            <v>un</v>
          </cell>
          <cell r="F876">
            <v>1</v>
          </cell>
          <cell r="G876">
            <v>1400000</v>
          </cell>
          <cell r="H876">
            <v>1400000</v>
          </cell>
          <cell r="I876">
            <v>0.76249807877716225</v>
          </cell>
          <cell r="J876">
            <v>1</v>
          </cell>
          <cell r="L876">
            <v>1</v>
          </cell>
          <cell r="M876">
            <v>1400000</v>
          </cell>
          <cell r="N876">
            <v>0</v>
          </cell>
          <cell r="O876">
            <v>1400000</v>
          </cell>
          <cell r="R876">
            <v>0</v>
          </cell>
          <cell r="S876">
            <v>0</v>
          </cell>
          <cell r="T876">
            <v>0</v>
          </cell>
          <cell r="U876">
            <v>0</v>
          </cell>
          <cell r="V876">
            <v>1</v>
          </cell>
          <cell r="W876">
            <v>1400000</v>
          </cell>
        </row>
        <row r="877">
          <cell r="C877" t="str">
            <v>3.25.2.8</v>
          </cell>
          <cell r="D877" t="str">
            <v xml:space="preserve">Centro de Control de Motores tipo Blokset autosoportados a 460 V ac 60 Hz, incluye interruptor secundario, 3 modulos con arrancadores suaves tipo altistar para bombas de 300 Hp con su banco de condensadores automatico asociados a cada unidad de bombeo. 2 </v>
          </cell>
          <cell r="E877" t="str">
            <v>un</v>
          </cell>
          <cell r="F877">
            <v>1</v>
          </cell>
          <cell r="G877">
            <v>13500000</v>
          </cell>
          <cell r="H877">
            <v>13500000</v>
          </cell>
          <cell r="I877">
            <v>7.3526600453512074</v>
          </cell>
          <cell r="J877">
            <v>1</v>
          </cell>
          <cell r="L877">
            <v>1</v>
          </cell>
          <cell r="M877">
            <v>13500000</v>
          </cell>
          <cell r="N877">
            <v>0</v>
          </cell>
          <cell r="O877">
            <v>13500000</v>
          </cell>
          <cell r="R877">
            <v>0</v>
          </cell>
          <cell r="S877">
            <v>0</v>
          </cell>
          <cell r="T877">
            <v>0</v>
          </cell>
          <cell r="U877">
            <v>0</v>
          </cell>
          <cell r="V877">
            <v>1</v>
          </cell>
          <cell r="W877">
            <v>13500000</v>
          </cell>
        </row>
        <row r="878">
          <cell r="C878" t="str">
            <v>3.25.2.9</v>
          </cell>
          <cell r="D878" t="str">
            <v>Juego de premoldeados tipo interior 3M 15 KV cable monopolar No 2 con pantalla de cinta</v>
          </cell>
          <cell r="E878" t="str">
            <v>jgo</v>
          </cell>
          <cell r="F878">
            <v>2</v>
          </cell>
          <cell r="G878">
            <v>90000</v>
          </cell>
          <cell r="H878">
            <v>180000</v>
          </cell>
          <cell r="I878">
            <v>9.8035467271349416E-2</v>
          </cell>
          <cell r="J878">
            <v>2</v>
          </cell>
          <cell r="K878">
            <v>1</v>
          </cell>
          <cell r="L878">
            <v>3</v>
          </cell>
          <cell r="M878">
            <v>180000</v>
          </cell>
          <cell r="N878">
            <v>90000</v>
          </cell>
          <cell r="O878">
            <v>270000</v>
          </cell>
          <cell r="R878">
            <v>0</v>
          </cell>
          <cell r="S878">
            <v>0</v>
          </cell>
          <cell r="T878">
            <v>0</v>
          </cell>
          <cell r="U878">
            <v>0</v>
          </cell>
          <cell r="V878">
            <v>3</v>
          </cell>
          <cell r="W878">
            <v>270000</v>
          </cell>
        </row>
        <row r="879">
          <cell r="C879" t="str">
            <v>3.25.2.10</v>
          </cell>
          <cell r="D879" t="str">
            <v>Tablero de fuerza y control para motor de 30 Hp del sistema de soplado a 460 V 60 Hz, incluye arrancador suave altistar y bancos de condensadores asociados, pulsadores etc.</v>
          </cell>
          <cell r="E879" t="str">
            <v>un</v>
          </cell>
          <cell r="F879">
            <v>1</v>
          </cell>
          <cell r="G879">
            <v>1450000</v>
          </cell>
          <cell r="H879">
            <v>1450000</v>
          </cell>
          <cell r="I879">
            <v>0.78973015301920368</v>
          </cell>
          <cell r="J879">
            <v>1</v>
          </cell>
          <cell r="L879">
            <v>1</v>
          </cell>
          <cell r="M879">
            <v>1450000</v>
          </cell>
          <cell r="N879">
            <v>0</v>
          </cell>
          <cell r="O879">
            <v>1450000</v>
          </cell>
          <cell r="R879">
            <v>0</v>
          </cell>
          <cell r="S879">
            <v>0</v>
          </cell>
          <cell r="T879">
            <v>0</v>
          </cell>
          <cell r="U879">
            <v>0</v>
          </cell>
          <cell r="V879">
            <v>1</v>
          </cell>
          <cell r="W879">
            <v>1450000</v>
          </cell>
        </row>
        <row r="880">
          <cell r="C880" t="str">
            <v>3.25.2.11</v>
          </cell>
          <cell r="D880" t="str">
            <v>Tablero de distribucion para sevicios auxiliares, inluye 10 interruptores automaticos tripolares Easy Pact de Merlin Gerin, de acuerdo a especificaciones</v>
          </cell>
          <cell r="E880" t="str">
            <v>un</v>
          </cell>
          <cell r="F880">
            <v>1</v>
          </cell>
          <cell r="G880">
            <v>1000000</v>
          </cell>
          <cell r="H880">
            <v>1000000</v>
          </cell>
          <cell r="I880">
            <v>0.54464148484083008</v>
          </cell>
          <cell r="J880">
            <v>1</v>
          </cell>
          <cell r="L880">
            <v>1</v>
          </cell>
          <cell r="M880">
            <v>1000000</v>
          </cell>
          <cell r="N880">
            <v>0</v>
          </cell>
          <cell r="O880">
            <v>1000000</v>
          </cell>
          <cell r="R880">
            <v>0</v>
          </cell>
          <cell r="S880">
            <v>0</v>
          </cell>
          <cell r="T880">
            <v>0</v>
          </cell>
          <cell r="U880">
            <v>0</v>
          </cell>
          <cell r="V880">
            <v>1</v>
          </cell>
          <cell r="W880">
            <v>1000000</v>
          </cell>
        </row>
        <row r="881">
          <cell r="C881" t="str">
            <v>3.25.2.12</v>
          </cell>
          <cell r="D881" t="str">
            <v>Tablero de distribucion trifasico para empotrar de 24 ctos, con sus breakers termomagneticos.</v>
          </cell>
          <cell r="E881" t="str">
            <v>un</v>
          </cell>
          <cell r="F881">
            <v>1</v>
          </cell>
          <cell r="G881">
            <v>500000</v>
          </cell>
          <cell r="H881">
            <v>500000</v>
          </cell>
          <cell r="I881">
            <v>0.27232074242041504</v>
          </cell>
          <cell r="J881">
            <v>1</v>
          </cell>
          <cell r="K881">
            <v>-1</v>
          </cell>
          <cell r="L881">
            <v>0</v>
          </cell>
          <cell r="M881">
            <v>500000</v>
          </cell>
          <cell r="N881">
            <v>-500000</v>
          </cell>
          <cell r="O881">
            <v>0</v>
          </cell>
          <cell r="R881">
            <v>0</v>
          </cell>
          <cell r="S881">
            <v>0</v>
          </cell>
          <cell r="T881">
            <v>0</v>
          </cell>
          <cell r="U881">
            <v>0</v>
          </cell>
          <cell r="V881">
            <v>0</v>
          </cell>
          <cell r="W881">
            <v>0</v>
          </cell>
        </row>
        <row r="882">
          <cell r="C882" t="str">
            <v>3.25.2.13</v>
          </cell>
          <cell r="D882" t="str">
            <v>Registro electrico de 1 x 1 x 1 en concreto con su tapa debidamente impermeabilizado</v>
          </cell>
          <cell r="E882" t="str">
            <v>un</v>
          </cell>
          <cell r="F882">
            <v>2</v>
          </cell>
          <cell r="G882">
            <v>50000</v>
          </cell>
          <cell r="H882">
            <v>100000</v>
          </cell>
          <cell r="I882">
            <v>5.4464148484083014E-2</v>
          </cell>
          <cell r="J882">
            <v>2</v>
          </cell>
          <cell r="K882">
            <v>-1</v>
          </cell>
          <cell r="L882">
            <v>1</v>
          </cell>
          <cell r="M882">
            <v>100000</v>
          </cell>
          <cell r="N882">
            <v>-50000</v>
          </cell>
          <cell r="O882">
            <v>50000</v>
          </cell>
          <cell r="R882">
            <v>0</v>
          </cell>
          <cell r="S882">
            <v>0</v>
          </cell>
          <cell r="T882">
            <v>0</v>
          </cell>
          <cell r="U882">
            <v>0</v>
          </cell>
          <cell r="V882">
            <v>1</v>
          </cell>
          <cell r="W882">
            <v>50000</v>
          </cell>
        </row>
        <row r="883">
          <cell r="C883" t="str">
            <v>3.25.2.14</v>
          </cell>
          <cell r="D883" t="str">
            <v>Carcamo en concreto de acuerdo a especificaciones</v>
          </cell>
          <cell r="E883" t="str">
            <v>ml</v>
          </cell>
          <cell r="F883">
            <v>20</v>
          </cell>
          <cell r="G883">
            <v>12000</v>
          </cell>
          <cell r="H883">
            <v>240000</v>
          </cell>
          <cell r="I883">
            <v>0.13071395636179925</v>
          </cell>
          <cell r="J883">
            <v>20</v>
          </cell>
          <cell r="L883">
            <v>20</v>
          </cell>
          <cell r="M883">
            <v>240000</v>
          </cell>
          <cell r="N883">
            <v>0</v>
          </cell>
          <cell r="O883">
            <v>240000</v>
          </cell>
          <cell r="R883">
            <v>0</v>
          </cell>
          <cell r="S883">
            <v>0</v>
          </cell>
          <cell r="T883">
            <v>0</v>
          </cell>
          <cell r="U883">
            <v>0</v>
          </cell>
          <cell r="V883">
            <v>20</v>
          </cell>
          <cell r="W883">
            <v>240000</v>
          </cell>
        </row>
        <row r="884">
          <cell r="C884" t="str">
            <v>3.25.2.15</v>
          </cell>
          <cell r="D884" t="str">
            <v>Malla de tierra conformada por siete varillas Cu copperweld de 2.4 mts inmersas en hidrosolta unidas entre con cable de Cu desnudo No 2 empleando soldadura caldweld de de acuerdo a especificaciones</v>
          </cell>
          <cell r="E884" t="str">
            <v>un</v>
          </cell>
          <cell r="F884">
            <v>1</v>
          </cell>
          <cell r="G884">
            <v>1000000</v>
          </cell>
          <cell r="H884">
            <v>1000000</v>
          </cell>
          <cell r="I884">
            <v>0.54464148484083008</v>
          </cell>
          <cell r="J884">
            <v>1</v>
          </cell>
          <cell r="L884">
            <v>1</v>
          </cell>
          <cell r="M884">
            <v>1000000</v>
          </cell>
          <cell r="N884">
            <v>0</v>
          </cell>
          <cell r="O884">
            <v>1000000</v>
          </cell>
          <cell r="R884">
            <v>0</v>
          </cell>
          <cell r="S884">
            <v>0</v>
          </cell>
          <cell r="T884">
            <v>0</v>
          </cell>
          <cell r="U884">
            <v>0</v>
          </cell>
          <cell r="V884">
            <v>1</v>
          </cell>
          <cell r="W884">
            <v>1000000</v>
          </cell>
        </row>
        <row r="885">
          <cell r="C885" t="str">
            <v>3.25.2.16</v>
          </cell>
          <cell r="D885" t="str">
            <v>Luminaria Wall Pack 150 W 220 V,Vapor de mercurio</v>
          </cell>
          <cell r="E885" t="str">
            <v>un</v>
          </cell>
          <cell r="F885">
            <v>4</v>
          </cell>
          <cell r="G885">
            <v>60000</v>
          </cell>
          <cell r="H885">
            <v>240000</v>
          </cell>
          <cell r="I885">
            <v>0.13071395636179925</v>
          </cell>
          <cell r="J885">
            <v>4</v>
          </cell>
          <cell r="L885">
            <v>4</v>
          </cell>
          <cell r="M885">
            <v>240000</v>
          </cell>
          <cell r="N885">
            <v>0</v>
          </cell>
          <cell r="O885">
            <v>240000</v>
          </cell>
          <cell r="R885">
            <v>0</v>
          </cell>
          <cell r="S885">
            <v>0</v>
          </cell>
          <cell r="T885">
            <v>0</v>
          </cell>
          <cell r="U885">
            <v>0</v>
          </cell>
          <cell r="V885">
            <v>4</v>
          </cell>
          <cell r="W885">
            <v>240000</v>
          </cell>
        </row>
        <row r="886">
          <cell r="C886" t="str">
            <v>3.25.2.17</v>
          </cell>
          <cell r="D886" t="str">
            <v>Toma trifasica de tres elementos 50A</v>
          </cell>
          <cell r="E886" t="str">
            <v>un</v>
          </cell>
          <cell r="F886">
            <v>1</v>
          </cell>
          <cell r="G886">
            <v>8000</v>
          </cell>
          <cell r="H886">
            <v>8000</v>
          </cell>
          <cell r="I886">
            <v>4.3571318787266411E-3</v>
          </cell>
          <cell r="J886">
            <v>1</v>
          </cell>
          <cell r="K886">
            <v>-1</v>
          </cell>
          <cell r="L886">
            <v>0</v>
          </cell>
          <cell r="M886">
            <v>8000</v>
          </cell>
          <cell r="N886">
            <v>-8000</v>
          </cell>
          <cell r="O886">
            <v>0</v>
          </cell>
          <cell r="R886">
            <v>0</v>
          </cell>
          <cell r="S886">
            <v>0</v>
          </cell>
          <cell r="T886">
            <v>0</v>
          </cell>
          <cell r="U886">
            <v>0</v>
          </cell>
          <cell r="V886">
            <v>0</v>
          </cell>
          <cell r="W886">
            <v>0</v>
          </cell>
        </row>
        <row r="887">
          <cell r="C887" t="str">
            <v>3.25.2.18</v>
          </cell>
          <cell r="D887" t="str">
            <v>Toma bifasica de tres elementos 30A</v>
          </cell>
          <cell r="E887" t="str">
            <v>un</v>
          </cell>
          <cell r="F887">
            <v>1</v>
          </cell>
          <cell r="G887">
            <v>8000</v>
          </cell>
          <cell r="H887">
            <v>8000</v>
          </cell>
          <cell r="I887">
            <v>4.3571318787266411E-3</v>
          </cell>
          <cell r="J887">
            <v>1</v>
          </cell>
          <cell r="K887">
            <v>-1</v>
          </cell>
          <cell r="L887">
            <v>0</v>
          </cell>
          <cell r="M887">
            <v>8000</v>
          </cell>
          <cell r="N887">
            <v>-8000</v>
          </cell>
          <cell r="O887">
            <v>0</v>
          </cell>
          <cell r="R887">
            <v>0</v>
          </cell>
          <cell r="S887">
            <v>0</v>
          </cell>
          <cell r="T887">
            <v>0</v>
          </cell>
          <cell r="U887">
            <v>0</v>
          </cell>
          <cell r="V887">
            <v>0</v>
          </cell>
          <cell r="W887">
            <v>0</v>
          </cell>
        </row>
        <row r="888">
          <cell r="C888" t="str">
            <v>3.25.2.19</v>
          </cell>
          <cell r="D888" t="str">
            <v>Toma monofasica de tres elementos</v>
          </cell>
          <cell r="E888" t="str">
            <v>un</v>
          </cell>
          <cell r="F888">
            <v>4</v>
          </cell>
          <cell r="G888">
            <v>8000</v>
          </cell>
          <cell r="H888">
            <v>32000</v>
          </cell>
          <cell r="I888">
            <v>1.7428527514906565E-2</v>
          </cell>
          <cell r="J888">
            <v>4</v>
          </cell>
          <cell r="K888">
            <v>-2</v>
          </cell>
          <cell r="L888">
            <v>2</v>
          </cell>
          <cell r="M888">
            <v>32000</v>
          </cell>
          <cell r="N888">
            <v>-16000</v>
          </cell>
          <cell r="O888">
            <v>16000</v>
          </cell>
          <cell r="R888">
            <v>0</v>
          </cell>
          <cell r="S888">
            <v>0</v>
          </cell>
          <cell r="T888">
            <v>0</v>
          </cell>
          <cell r="U888">
            <v>0</v>
          </cell>
          <cell r="V888">
            <v>2</v>
          </cell>
          <cell r="W888">
            <v>16000</v>
          </cell>
        </row>
        <row r="889">
          <cell r="C889" t="str">
            <v>3.25.2.20</v>
          </cell>
          <cell r="D889" t="str">
            <v>Salida electrica monofasica para toma o iluminacion, incluye linea neutro y tierra en cable THHN no 12, tuberia coduit de 1"</v>
          </cell>
          <cell r="E889" t="str">
            <v>un</v>
          </cell>
          <cell r="F889">
            <v>4</v>
          </cell>
          <cell r="G889">
            <v>21000</v>
          </cell>
          <cell r="H889">
            <v>84000</v>
          </cell>
          <cell r="I889">
            <v>4.5749884726629733E-2</v>
          </cell>
          <cell r="J889">
            <v>4</v>
          </cell>
          <cell r="K889">
            <v>-2</v>
          </cell>
          <cell r="L889">
            <v>2</v>
          </cell>
          <cell r="M889">
            <v>84000</v>
          </cell>
          <cell r="N889">
            <v>-42000</v>
          </cell>
          <cell r="O889">
            <v>42000</v>
          </cell>
          <cell r="R889">
            <v>0</v>
          </cell>
          <cell r="S889">
            <v>0</v>
          </cell>
          <cell r="T889">
            <v>0</v>
          </cell>
          <cell r="U889">
            <v>0</v>
          </cell>
          <cell r="V889">
            <v>2</v>
          </cell>
          <cell r="W889">
            <v>42000</v>
          </cell>
        </row>
        <row r="890">
          <cell r="C890" t="str">
            <v>3.25.2.21</v>
          </cell>
          <cell r="D890" t="str">
            <v>Salida electrica bifasica para iluminacion, incluye lineas neutro y tierra en cable THHN no 12, tuberia coduit de 1"</v>
          </cell>
          <cell r="E890" t="str">
            <v>un</v>
          </cell>
          <cell r="F890">
            <v>4</v>
          </cell>
          <cell r="G890">
            <v>21000</v>
          </cell>
          <cell r="H890">
            <v>84000</v>
          </cell>
          <cell r="I890">
            <v>4.5749884726629733E-2</v>
          </cell>
          <cell r="J890">
            <v>4</v>
          </cell>
          <cell r="L890">
            <v>4</v>
          </cell>
          <cell r="M890">
            <v>84000</v>
          </cell>
          <cell r="N890">
            <v>0</v>
          </cell>
          <cell r="O890">
            <v>84000</v>
          </cell>
          <cell r="R890">
            <v>0</v>
          </cell>
          <cell r="S890">
            <v>0</v>
          </cell>
          <cell r="T890">
            <v>0</v>
          </cell>
          <cell r="U890">
            <v>0</v>
          </cell>
          <cell r="V890">
            <v>4</v>
          </cell>
          <cell r="W890">
            <v>84000</v>
          </cell>
        </row>
        <row r="891">
          <cell r="C891" t="str">
            <v>3.25.2.22</v>
          </cell>
          <cell r="D891" t="str">
            <v>Salida electrica bifasica o trifasica para toma, incluye lineas neutro y tierra en cable THHN no 10, tuberia coduit de 1"</v>
          </cell>
          <cell r="E891" t="str">
            <v>un</v>
          </cell>
          <cell r="F891">
            <v>2</v>
          </cell>
          <cell r="G891">
            <v>21000</v>
          </cell>
          <cell r="H891">
            <v>42000</v>
          </cell>
          <cell r="I891">
            <v>2.2874942363314867E-2</v>
          </cell>
          <cell r="J891">
            <v>2</v>
          </cell>
          <cell r="K891">
            <v>-2</v>
          </cell>
          <cell r="L891">
            <v>0</v>
          </cell>
          <cell r="M891">
            <v>42000</v>
          </cell>
          <cell r="N891">
            <v>-42000</v>
          </cell>
          <cell r="O891">
            <v>0</v>
          </cell>
          <cell r="R891">
            <v>0</v>
          </cell>
          <cell r="S891">
            <v>0</v>
          </cell>
          <cell r="T891">
            <v>0</v>
          </cell>
          <cell r="U891">
            <v>0</v>
          </cell>
          <cell r="V891">
            <v>0</v>
          </cell>
          <cell r="W891">
            <v>0</v>
          </cell>
        </row>
        <row r="892">
          <cell r="C892" t="str">
            <v>3.25.3</v>
          </cell>
          <cell r="D892" t="str">
            <v>INSTALACION DE EQUIPOS AUXILIARES</v>
          </cell>
          <cell r="F892">
            <v>0</v>
          </cell>
          <cell r="I892">
            <v>0</v>
          </cell>
          <cell r="J892">
            <v>0</v>
          </cell>
          <cell r="L892">
            <v>0</v>
          </cell>
          <cell r="M892">
            <v>0</v>
          </cell>
          <cell r="N892">
            <v>0</v>
          </cell>
          <cell r="O892">
            <v>0</v>
          </cell>
          <cell r="R892">
            <v>0</v>
          </cell>
          <cell r="S892">
            <v>0</v>
          </cell>
          <cell r="T892">
            <v>0</v>
          </cell>
          <cell r="U892">
            <v>0</v>
          </cell>
          <cell r="V892">
            <v>0</v>
          </cell>
          <cell r="W892">
            <v>0</v>
          </cell>
        </row>
        <row r="893">
          <cell r="C893" t="str">
            <v>3.25.3.1</v>
          </cell>
          <cell r="D893" t="str">
            <v>Bandeja portacables tipo Semipesada de 40 cm incluido tapa y accesorios para fijacion en piso o pared, Mecano.</v>
          </cell>
          <cell r="E893" t="str">
            <v>ml</v>
          </cell>
          <cell r="F893">
            <v>40</v>
          </cell>
          <cell r="G893">
            <v>25000</v>
          </cell>
          <cell r="H893">
            <v>1000000</v>
          </cell>
          <cell r="I893">
            <v>0.54464148484083008</v>
          </cell>
          <cell r="J893">
            <v>40</v>
          </cell>
          <cell r="K893">
            <v>-10</v>
          </cell>
          <cell r="L893">
            <v>30</v>
          </cell>
          <cell r="M893">
            <v>1000000</v>
          </cell>
          <cell r="N893">
            <v>-250000</v>
          </cell>
          <cell r="O893">
            <v>750000</v>
          </cell>
          <cell r="R893">
            <v>0</v>
          </cell>
          <cell r="S893">
            <v>0</v>
          </cell>
          <cell r="T893">
            <v>0</v>
          </cell>
          <cell r="U893">
            <v>0</v>
          </cell>
          <cell r="V893">
            <v>30</v>
          </cell>
          <cell r="W893">
            <v>750000</v>
          </cell>
        </row>
        <row r="894">
          <cell r="C894" t="str">
            <v>3.25.3.2</v>
          </cell>
          <cell r="D894" t="str">
            <v>Bandeja portacables tipo Semipesada de 30 cm incluido tapa y accesorios para fijacion en piso o pared, Mecano.</v>
          </cell>
          <cell r="E894" t="str">
            <v>ml</v>
          </cell>
          <cell r="F894">
            <v>30</v>
          </cell>
          <cell r="G894">
            <v>25000</v>
          </cell>
          <cell r="H894">
            <v>750000</v>
          </cell>
          <cell r="I894">
            <v>0.40848111363062267</v>
          </cell>
          <cell r="J894">
            <v>30</v>
          </cell>
          <cell r="K894">
            <v>-20</v>
          </cell>
          <cell r="L894">
            <v>10</v>
          </cell>
          <cell r="M894">
            <v>750000</v>
          </cell>
          <cell r="N894">
            <v>-500000</v>
          </cell>
          <cell r="O894">
            <v>250000</v>
          </cell>
          <cell r="R894">
            <v>0</v>
          </cell>
          <cell r="S894">
            <v>0</v>
          </cell>
          <cell r="T894">
            <v>0</v>
          </cell>
          <cell r="U894">
            <v>0</v>
          </cell>
          <cell r="V894">
            <v>10</v>
          </cell>
          <cell r="W894">
            <v>250000</v>
          </cell>
        </row>
        <row r="895">
          <cell r="C895" t="str">
            <v>3.25.3.3</v>
          </cell>
          <cell r="D895" t="str">
            <v>Polipasto eléctrico 2 Ton 220 V ac incluido botonera</v>
          </cell>
          <cell r="E895" t="str">
            <v>un</v>
          </cell>
          <cell r="F895">
            <v>1</v>
          </cell>
          <cell r="G895">
            <v>2350000</v>
          </cell>
          <cell r="H895">
            <v>2350000</v>
          </cell>
          <cell r="I895">
            <v>1.2799074893759508</v>
          </cell>
          <cell r="J895">
            <v>1</v>
          </cell>
          <cell r="L895">
            <v>1</v>
          </cell>
          <cell r="M895">
            <v>2350000</v>
          </cell>
          <cell r="N895">
            <v>0</v>
          </cell>
          <cell r="O895">
            <v>2350000</v>
          </cell>
          <cell r="R895">
            <v>0</v>
          </cell>
          <cell r="S895">
            <v>0</v>
          </cell>
          <cell r="T895">
            <v>0</v>
          </cell>
          <cell r="U895">
            <v>0</v>
          </cell>
          <cell r="V895">
            <v>1</v>
          </cell>
          <cell r="W895">
            <v>2350000</v>
          </cell>
        </row>
        <row r="896">
          <cell r="C896" t="str">
            <v>3.25.4</v>
          </cell>
          <cell r="D896" t="str">
            <v>INSTALACION ACOMETIDAS ELECTRICAS a 440 V ac</v>
          </cell>
          <cell r="F896">
            <v>0</v>
          </cell>
          <cell r="I896">
            <v>0</v>
          </cell>
          <cell r="J896">
            <v>0</v>
          </cell>
          <cell r="L896">
            <v>0</v>
          </cell>
          <cell r="M896">
            <v>0</v>
          </cell>
          <cell r="N896">
            <v>0</v>
          </cell>
          <cell r="O896">
            <v>0</v>
          </cell>
          <cell r="R896">
            <v>0</v>
          </cell>
          <cell r="S896">
            <v>0</v>
          </cell>
          <cell r="T896">
            <v>0</v>
          </cell>
          <cell r="U896">
            <v>0</v>
          </cell>
          <cell r="V896">
            <v>0</v>
          </cell>
          <cell r="W896">
            <v>0</v>
          </cell>
        </row>
        <row r="897">
          <cell r="C897" t="str">
            <v>3.25.4.5</v>
          </cell>
          <cell r="D897" t="str">
            <v>Acometidas desde transformador de alimentación a barraje de entrada de la transferencia automatica en cable monopolar THHN de Cu AWG ( 3(4x500) + (3x500) ) a 1000 V - 90° aislamiento, incluye conectores terminal bimetalicos 3M, cintas 23 y 33 3M, accesori</v>
          </cell>
          <cell r="E897" t="str">
            <v>ml</v>
          </cell>
          <cell r="F897">
            <v>20</v>
          </cell>
          <cell r="G897">
            <v>215000</v>
          </cell>
          <cell r="H897">
            <v>4300000</v>
          </cell>
          <cell r="I897">
            <v>2.3419583848155696</v>
          </cell>
          <cell r="J897">
            <v>20</v>
          </cell>
          <cell r="L897">
            <v>20</v>
          </cell>
          <cell r="M897">
            <v>4300000</v>
          </cell>
          <cell r="N897">
            <v>0</v>
          </cell>
          <cell r="O897">
            <v>4300000</v>
          </cell>
          <cell r="R897">
            <v>0</v>
          </cell>
          <cell r="S897">
            <v>0</v>
          </cell>
          <cell r="T897">
            <v>0</v>
          </cell>
          <cell r="U897">
            <v>0</v>
          </cell>
          <cell r="V897">
            <v>20</v>
          </cell>
          <cell r="W897">
            <v>4300000</v>
          </cell>
        </row>
        <row r="898">
          <cell r="C898" t="str">
            <v>3.25.4.6</v>
          </cell>
          <cell r="D898" t="str">
            <v>Acometidas del CCM a cada unidad de bombeo de la linea de impulsión de 300 HP 460 Vac 60 Hz en cable THHN calibre AWG (6 x 4/0) + (1x 4/0) de 1000V aislamiento, incluye tuberia conduit PVC de 3", flexiconduit, conectores, terminales bimetalicos 3M, cintas</v>
          </cell>
          <cell r="E898" t="str">
            <v>ml</v>
          </cell>
          <cell r="F898">
            <v>80</v>
          </cell>
          <cell r="G898">
            <v>80000</v>
          </cell>
          <cell r="H898">
            <v>6400000</v>
          </cell>
          <cell r="I898">
            <v>3.4857055029813129</v>
          </cell>
          <cell r="J898">
            <v>80</v>
          </cell>
          <cell r="K898">
            <v>10</v>
          </cell>
          <cell r="L898">
            <v>90</v>
          </cell>
          <cell r="M898">
            <v>6400000</v>
          </cell>
          <cell r="N898">
            <v>800000</v>
          </cell>
          <cell r="O898">
            <v>7200000</v>
          </cell>
          <cell r="R898">
            <v>0</v>
          </cell>
          <cell r="S898">
            <v>0</v>
          </cell>
          <cell r="T898">
            <v>0</v>
          </cell>
          <cell r="U898">
            <v>0</v>
          </cell>
          <cell r="V898">
            <v>90</v>
          </cell>
          <cell r="W898">
            <v>7200000</v>
          </cell>
        </row>
        <row r="899">
          <cell r="C899" t="str">
            <v>3.25.4.7</v>
          </cell>
          <cell r="D899" t="str">
            <v>Acometidas del CCM a cada unidad de bombeo de lavado de filtros de 25 HP 460 Vac 60 Hz en cable THHN calibre AWG (3 x 8) de 1000V aislamiento, incluye tuberia conduit PVC de 1 1/2", flexiconduit, conectores, terminales bimetalicos 3M, cintas 23 y 33 3M, a</v>
          </cell>
          <cell r="E899" t="str">
            <v>ml</v>
          </cell>
          <cell r="F899">
            <v>50</v>
          </cell>
          <cell r="G899">
            <v>20000</v>
          </cell>
          <cell r="H899">
            <v>1000000</v>
          </cell>
          <cell r="I899">
            <v>0.54464148484083008</v>
          </cell>
          <cell r="J899">
            <v>50</v>
          </cell>
          <cell r="L899">
            <v>50</v>
          </cell>
          <cell r="M899">
            <v>1000000</v>
          </cell>
          <cell r="N899">
            <v>0</v>
          </cell>
          <cell r="O899">
            <v>1000000</v>
          </cell>
          <cell r="R899">
            <v>0</v>
          </cell>
          <cell r="S899">
            <v>0</v>
          </cell>
          <cell r="T899">
            <v>0</v>
          </cell>
          <cell r="U899">
            <v>0</v>
          </cell>
          <cell r="V899">
            <v>50</v>
          </cell>
          <cell r="W899">
            <v>1000000</v>
          </cell>
        </row>
        <row r="900">
          <cell r="C900" t="str">
            <v>3.25.4.8</v>
          </cell>
          <cell r="D900" t="str">
            <v>Acometidas del CCM al tablero del motor del soplador de 30 HP 460 Vac 60 Hz en cable THHN calibre AWG (3 x 8) de 1000V aislamiento, incluye tuberia conduit PVC de 1 1/2", flexiconduit, conectores, terminales bimetalicos 3M, cintas 23 y 33 3M, accesorios p</v>
          </cell>
          <cell r="E900" t="str">
            <v>ml</v>
          </cell>
          <cell r="F900">
            <v>45</v>
          </cell>
          <cell r="G900">
            <v>20000</v>
          </cell>
          <cell r="H900">
            <v>900000</v>
          </cell>
          <cell r="I900">
            <v>0.4901773363567471</v>
          </cell>
          <cell r="J900">
            <v>45</v>
          </cell>
          <cell r="K900">
            <v>-45</v>
          </cell>
          <cell r="L900">
            <v>0</v>
          </cell>
          <cell r="M900">
            <v>900000</v>
          </cell>
          <cell r="N900">
            <v>-900000</v>
          </cell>
          <cell r="O900">
            <v>0</v>
          </cell>
          <cell r="R900">
            <v>0</v>
          </cell>
          <cell r="S900">
            <v>0</v>
          </cell>
          <cell r="T900">
            <v>0</v>
          </cell>
          <cell r="U900">
            <v>0</v>
          </cell>
          <cell r="V900">
            <v>0</v>
          </cell>
          <cell r="W900">
            <v>0</v>
          </cell>
        </row>
        <row r="901">
          <cell r="C901" t="str">
            <v>3.25.4.9</v>
          </cell>
          <cell r="D901" t="str">
            <v>Acometidas del CCM a Tranformador servicios auxiliares en cable THHN 4 x No 1 de 600V aislamiento, incluye conectores cintas y accesorios</v>
          </cell>
          <cell r="E901" t="str">
            <v>ml</v>
          </cell>
          <cell r="F901">
            <v>10</v>
          </cell>
          <cell r="G901">
            <v>28000</v>
          </cell>
          <cell r="H901">
            <v>280000</v>
          </cell>
          <cell r="I901">
            <v>0.15249961575543244</v>
          </cell>
          <cell r="J901">
            <v>10</v>
          </cell>
          <cell r="L901">
            <v>10</v>
          </cell>
          <cell r="M901">
            <v>280000</v>
          </cell>
          <cell r="N901">
            <v>0</v>
          </cell>
          <cell r="O901">
            <v>280000</v>
          </cell>
          <cell r="R901">
            <v>0</v>
          </cell>
          <cell r="S901">
            <v>0</v>
          </cell>
          <cell r="T901">
            <v>0</v>
          </cell>
          <cell r="U901">
            <v>0</v>
          </cell>
          <cell r="V901">
            <v>10</v>
          </cell>
          <cell r="W901">
            <v>280000</v>
          </cell>
        </row>
        <row r="902">
          <cell r="C902" t="str">
            <v>3.25.5</v>
          </cell>
          <cell r="D902" t="str">
            <v>INSTALACION ACOMETIDAS ELECTRICAS a 220 V ac</v>
          </cell>
          <cell r="F902">
            <v>0</v>
          </cell>
          <cell r="I902">
            <v>0</v>
          </cell>
          <cell r="J902">
            <v>0</v>
          </cell>
          <cell r="L902">
            <v>0</v>
          </cell>
          <cell r="M902">
            <v>0</v>
          </cell>
          <cell r="N902">
            <v>0</v>
          </cell>
          <cell r="O902">
            <v>0</v>
          </cell>
          <cell r="R902">
            <v>0</v>
          </cell>
          <cell r="S902">
            <v>0</v>
          </cell>
          <cell r="T902">
            <v>0</v>
          </cell>
          <cell r="U902">
            <v>0</v>
          </cell>
          <cell r="V902">
            <v>0</v>
          </cell>
          <cell r="W902">
            <v>0</v>
          </cell>
        </row>
        <row r="903">
          <cell r="C903" t="str">
            <v>3.25.5.1</v>
          </cell>
          <cell r="D903" t="str">
            <v xml:space="preserve">Acometidas del Tranformador servicios auxiliares al tablero de distribución general en cable THHN 4 x No 1 de 600V aislamiento, incluye conectores cintas y accesorios </v>
          </cell>
          <cell r="E903" t="str">
            <v>ml</v>
          </cell>
          <cell r="F903">
            <v>10</v>
          </cell>
          <cell r="G903">
            <v>30000</v>
          </cell>
          <cell r="H903">
            <v>300000</v>
          </cell>
          <cell r="I903">
            <v>0.16339244545224904</v>
          </cell>
          <cell r="J903">
            <v>10</v>
          </cell>
          <cell r="K903">
            <v>-10</v>
          </cell>
          <cell r="L903">
            <v>0</v>
          </cell>
          <cell r="M903">
            <v>300000</v>
          </cell>
          <cell r="N903">
            <v>-300000</v>
          </cell>
          <cell r="O903">
            <v>0</v>
          </cell>
          <cell r="R903">
            <v>0</v>
          </cell>
          <cell r="S903">
            <v>0</v>
          </cell>
          <cell r="T903">
            <v>0</v>
          </cell>
          <cell r="U903">
            <v>0</v>
          </cell>
          <cell r="V903">
            <v>0</v>
          </cell>
          <cell r="W903">
            <v>0</v>
          </cell>
        </row>
        <row r="904">
          <cell r="C904" t="str">
            <v>3.25.5.2</v>
          </cell>
          <cell r="D904" t="str">
            <v>Acometidas desde el tablero de servicios auxiliares al edificio de cloración cable THHN No 10 incluye 3 fases neutro y tierra instalado ido tuberias conduit de 11/2", conectores y accesorios.</v>
          </cell>
          <cell r="E904" t="str">
            <v>ml</v>
          </cell>
          <cell r="F904">
            <v>120</v>
          </cell>
          <cell r="G904">
            <v>15000</v>
          </cell>
          <cell r="H904">
            <v>1800000</v>
          </cell>
          <cell r="I904">
            <v>0.98035467271349419</v>
          </cell>
          <cell r="J904">
            <v>120</v>
          </cell>
          <cell r="K904">
            <v>-120</v>
          </cell>
          <cell r="L904">
            <v>0</v>
          </cell>
          <cell r="M904">
            <v>1800000</v>
          </cell>
          <cell r="N904">
            <v>-1800000</v>
          </cell>
          <cell r="O904">
            <v>0</v>
          </cell>
          <cell r="R904">
            <v>0</v>
          </cell>
          <cell r="S904">
            <v>0</v>
          </cell>
          <cell r="T904">
            <v>0</v>
          </cell>
          <cell r="U904">
            <v>0</v>
          </cell>
          <cell r="V904">
            <v>0</v>
          </cell>
          <cell r="W904">
            <v>0</v>
          </cell>
        </row>
        <row r="905">
          <cell r="C905" t="str">
            <v>3.25.5.3</v>
          </cell>
          <cell r="D905" t="str">
            <v>Acometidas para bomba sentina en cable THHN No 12 incluido tuberia conduit Galvanizada de 1/2"conectores y accesorios</v>
          </cell>
          <cell r="E905" t="str">
            <v>ml</v>
          </cell>
          <cell r="F905">
            <v>10</v>
          </cell>
          <cell r="G905">
            <v>10000</v>
          </cell>
          <cell r="H905">
            <v>100000</v>
          </cell>
          <cell r="I905">
            <v>5.4464148484083014E-2</v>
          </cell>
          <cell r="J905">
            <v>10</v>
          </cell>
          <cell r="L905">
            <v>10</v>
          </cell>
          <cell r="M905">
            <v>100000</v>
          </cell>
          <cell r="N905">
            <v>0</v>
          </cell>
          <cell r="O905">
            <v>100000</v>
          </cell>
          <cell r="R905">
            <v>0</v>
          </cell>
          <cell r="S905">
            <v>0</v>
          </cell>
          <cell r="T905">
            <v>0</v>
          </cell>
          <cell r="U905">
            <v>0</v>
          </cell>
          <cell r="V905">
            <v>10</v>
          </cell>
          <cell r="W905">
            <v>100000</v>
          </cell>
        </row>
        <row r="906">
          <cell r="C906" t="str">
            <v>3.25.5.4</v>
          </cell>
          <cell r="D906" t="str">
            <v>Acometidas para actuadores electricos valvulas en cable THHN No 12 incluido tuberia conduit galvanizad 1", conectores y accesorios</v>
          </cell>
          <cell r="E906" t="str">
            <v>ml</v>
          </cell>
          <cell r="F906">
            <v>150</v>
          </cell>
          <cell r="G906">
            <v>10000</v>
          </cell>
          <cell r="H906">
            <v>1500000</v>
          </cell>
          <cell r="I906">
            <v>0.81696222726124534</v>
          </cell>
          <cell r="J906">
            <v>150</v>
          </cell>
          <cell r="L906">
            <v>150</v>
          </cell>
          <cell r="M906">
            <v>1500000</v>
          </cell>
          <cell r="N906">
            <v>0</v>
          </cell>
          <cell r="O906">
            <v>1500000</v>
          </cell>
          <cell r="R906">
            <v>0</v>
          </cell>
          <cell r="S906">
            <v>0</v>
          </cell>
          <cell r="T906">
            <v>0</v>
          </cell>
          <cell r="U906">
            <v>0</v>
          </cell>
          <cell r="V906">
            <v>150</v>
          </cell>
          <cell r="W906">
            <v>1500000</v>
          </cell>
        </row>
        <row r="907">
          <cell r="C907" t="str">
            <v>3.25.5.5</v>
          </cell>
          <cell r="D907" t="str">
            <v>Acometidas desde el tablero de servicios auxiliares al Cuarto del equipo Soplador en cable THHN No 10 incluye 3 fases neutro y tierra instalado ido tuberias conduit de 11/2", conectores y accesorios.</v>
          </cell>
          <cell r="E907" t="str">
            <v>ml</v>
          </cell>
          <cell r="F907">
            <v>30</v>
          </cell>
          <cell r="G907">
            <v>15000</v>
          </cell>
          <cell r="H907">
            <v>450000</v>
          </cell>
          <cell r="I907">
            <v>0.24508866817837355</v>
          </cell>
          <cell r="J907">
            <v>30</v>
          </cell>
          <cell r="K907">
            <v>-30</v>
          </cell>
          <cell r="L907">
            <v>0</v>
          </cell>
          <cell r="M907">
            <v>450000</v>
          </cell>
          <cell r="N907">
            <v>-450000</v>
          </cell>
          <cell r="O907">
            <v>0</v>
          </cell>
          <cell r="R907">
            <v>0</v>
          </cell>
          <cell r="S907">
            <v>0</v>
          </cell>
          <cell r="T907">
            <v>0</v>
          </cell>
          <cell r="U907">
            <v>0</v>
          </cell>
          <cell r="V907">
            <v>0</v>
          </cell>
          <cell r="W907">
            <v>0</v>
          </cell>
        </row>
        <row r="908">
          <cell r="C908" t="str">
            <v>3.25.5.6</v>
          </cell>
          <cell r="D908" t="str">
            <v>Acometidas desde el tablero de servicios auxiliares al Cuarto Dosificación o coagulación de quimicos en cable THHN No 10 incluye 3 fases neutro y tierra instalado ido tuberias conduit de 11/2", conectores y accesorios.</v>
          </cell>
          <cell r="E908" t="str">
            <v>ml</v>
          </cell>
          <cell r="F908">
            <v>90</v>
          </cell>
          <cell r="G908">
            <v>15000</v>
          </cell>
          <cell r="H908">
            <v>1350000</v>
          </cell>
          <cell r="I908">
            <v>0.7352660045351207</v>
          </cell>
          <cell r="J908">
            <v>90</v>
          </cell>
          <cell r="K908">
            <v>-90</v>
          </cell>
          <cell r="L908">
            <v>0</v>
          </cell>
          <cell r="M908">
            <v>1350000</v>
          </cell>
          <cell r="N908">
            <v>-1350000</v>
          </cell>
          <cell r="O908">
            <v>0</v>
          </cell>
          <cell r="R908">
            <v>0</v>
          </cell>
          <cell r="S908">
            <v>0</v>
          </cell>
          <cell r="T908">
            <v>0</v>
          </cell>
          <cell r="U908">
            <v>0</v>
          </cell>
          <cell r="V908">
            <v>0</v>
          </cell>
          <cell r="W908">
            <v>0</v>
          </cell>
        </row>
        <row r="909">
          <cell r="C909" t="str">
            <v>3.25.5.7</v>
          </cell>
          <cell r="D909" t="str">
            <v>Acometidas desde el tablero de servicios auxiliares al tablero del sistema de Floculación y sedimentación en cable THHN No 10 incluye 3 fases neutro y tierra instalado ido tuberias conduit de 11/2", conectores y accesorios.</v>
          </cell>
          <cell r="E909" t="str">
            <v>ml</v>
          </cell>
          <cell r="F909">
            <v>70</v>
          </cell>
          <cell r="G909">
            <v>15000</v>
          </cell>
          <cell r="H909">
            <v>1050000</v>
          </cell>
          <cell r="I909">
            <v>0.57187355908287163</v>
          </cell>
          <cell r="J909">
            <v>70</v>
          </cell>
          <cell r="K909">
            <v>-70</v>
          </cell>
          <cell r="L909">
            <v>0</v>
          </cell>
          <cell r="M909">
            <v>1050000</v>
          </cell>
          <cell r="N909">
            <v>-1050000</v>
          </cell>
          <cell r="O909">
            <v>0</v>
          </cell>
          <cell r="R909">
            <v>0</v>
          </cell>
          <cell r="S909">
            <v>0</v>
          </cell>
          <cell r="T909">
            <v>0</v>
          </cell>
          <cell r="U909">
            <v>0</v>
          </cell>
          <cell r="V909">
            <v>0</v>
          </cell>
          <cell r="W909">
            <v>0</v>
          </cell>
        </row>
        <row r="910">
          <cell r="C910" t="str">
            <v>3.25.5.8</v>
          </cell>
          <cell r="D910" t="str">
            <v>Acometidas desde el tablero de servicios auxiliares al edificio de laboratorio, casino y oficina en cable THHN No 6 incluye 3 fases neutro y tierra instalado ido tuberias conduit de 11/2", conectores y accesorios.</v>
          </cell>
          <cell r="E910" t="str">
            <v>ml</v>
          </cell>
          <cell r="F910">
            <v>85</v>
          </cell>
          <cell r="G910">
            <v>20000</v>
          </cell>
          <cell r="H910">
            <v>1700000</v>
          </cell>
          <cell r="I910">
            <v>0.92589052422941132</v>
          </cell>
          <cell r="J910">
            <v>85</v>
          </cell>
          <cell r="K910">
            <v>200</v>
          </cell>
          <cell r="L910">
            <v>285</v>
          </cell>
          <cell r="M910">
            <v>1700000</v>
          </cell>
          <cell r="N910">
            <v>4000000</v>
          </cell>
          <cell r="O910">
            <v>5700000</v>
          </cell>
          <cell r="R910">
            <v>0</v>
          </cell>
          <cell r="S910">
            <v>0</v>
          </cell>
          <cell r="T910">
            <v>0</v>
          </cell>
          <cell r="U910">
            <v>0</v>
          </cell>
          <cell r="V910">
            <v>285</v>
          </cell>
          <cell r="W910">
            <v>5700000</v>
          </cell>
        </row>
        <row r="911">
          <cell r="C911" t="str">
            <v>3.25.5.9</v>
          </cell>
          <cell r="D911" t="str">
            <v>Acometidas desde el tablero de servicios auxiliares al tablero de 24 ctos en la subestación electrica en cable THHN No 10 incluye 3 fases neutro y tierra instalado ido tuberias conduit de 11/2", conectores y accesorios.</v>
          </cell>
          <cell r="E911" t="str">
            <v>ml</v>
          </cell>
          <cell r="F911">
            <v>10</v>
          </cell>
          <cell r="G911">
            <v>15000</v>
          </cell>
          <cell r="H911">
            <v>150000</v>
          </cell>
          <cell r="I911">
            <v>8.1696222726124521E-2</v>
          </cell>
          <cell r="J911">
            <v>10</v>
          </cell>
          <cell r="K911">
            <v>-10</v>
          </cell>
          <cell r="L911">
            <v>0</v>
          </cell>
          <cell r="M911">
            <v>150000</v>
          </cell>
          <cell r="N911">
            <v>-150000</v>
          </cell>
          <cell r="O911">
            <v>0</v>
          </cell>
          <cell r="R911">
            <v>0</v>
          </cell>
          <cell r="S911">
            <v>0</v>
          </cell>
          <cell r="T911">
            <v>0</v>
          </cell>
          <cell r="U911">
            <v>0</v>
          </cell>
          <cell r="V911">
            <v>0</v>
          </cell>
          <cell r="W911">
            <v>0</v>
          </cell>
        </row>
        <row r="912">
          <cell r="C912" t="str">
            <v>3.25.5.10</v>
          </cell>
          <cell r="D912" t="str">
            <v>Registro electrico de .6 x .6 x .6 mt en concreto con su tapa debidamente impermeabilizado</v>
          </cell>
          <cell r="E912" t="str">
            <v>un</v>
          </cell>
          <cell r="F912">
            <v>20</v>
          </cell>
          <cell r="G912">
            <v>35000</v>
          </cell>
          <cell r="H912">
            <v>700000</v>
          </cell>
          <cell r="I912">
            <v>0.38124903938858112</v>
          </cell>
          <cell r="J912">
            <v>20</v>
          </cell>
          <cell r="K912">
            <v>-12</v>
          </cell>
          <cell r="L912">
            <v>8</v>
          </cell>
          <cell r="M912">
            <v>700000</v>
          </cell>
          <cell r="N912">
            <v>-420000</v>
          </cell>
          <cell r="O912">
            <v>280000</v>
          </cell>
          <cell r="R912">
            <v>0</v>
          </cell>
          <cell r="S912">
            <v>0</v>
          </cell>
          <cell r="T912">
            <v>0</v>
          </cell>
          <cell r="U912">
            <v>0</v>
          </cell>
          <cell r="V912">
            <v>8</v>
          </cell>
          <cell r="W912">
            <v>280000</v>
          </cell>
        </row>
        <row r="913">
          <cell r="C913" t="str">
            <v>3.25.6</v>
          </cell>
          <cell r="D913" t="str">
            <v>INSTALACION ACCESORIOS PARA ILUMINACION EXTERIOR</v>
          </cell>
          <cell r="F913">
            <v>0</v>
          </cell>
          <cell r="I913">
            <v>0</v>
          </cell>
          <cell r="J913">
            <v>0</v>
          </cell>
          <cell r="L913">
            <v>0</v>
          </cell>
          <cell r="M913">
            <v>0</v>
          </cell>
          <cell r="N913">
            <v>0</v>
          </cell>
          <cell r="O913">
            <v>0</v>
          </cell>
          <cell r="R913">
            <v>0</v>
          </cell>
          <cell r="S913">
            <v>0</v>
          </cell>
          <cell r="T913">
            <v>0</v>
          </cell>
          <cell r="U913">
            <v>0</v>
          </cell>
          <cell r="V913">
            <v>0</v>
          </cell>
          <cell r="W913">
            <v>0</v>
          </cell>
        </row>
        <row r="914">
          <cell r="C914" t="str">
            <v>3.25.6.1</v>
          </cell>
          <cell r="D914" t="str">
            <v>Poste de concreto de 9 mts - 510 Kg para iluminacion</v>
          </cell>
          <cell r="E914" t="str">
            <v>un</v>
          </cell>
          <cell r="F914">
            <v>8</v>
          </cell>
          <cell r="G914">
            <v>100000</v>
          </cell>
          <cell r="H914">
            <v>800000</v>
          </cell>
          <cell r="I914">
            <v>0.43571318787266411</v>
          </cell>
          <cell r="J914">
            <v>8</v>
          </cell>
          <cell r="K914">
            <v>6</v>
          </cell>
          <cell r="L914">
            <v>14</v>
          </cell>
          <cell r="M914">
            <v>800000</v>
          </cell>
          <cell r="N914">
            <v>600000</v>
          </cell>
          <cell r="O914">
            <v>1400000</v>
          </cell>
          <cell r="R914">
            <v>0</v>
          </cell>
          <cell r="S914">
            <v>0</v>
          </cell>
          <cell r="T914">
            <v>0</v>
          </cell>
          <cell r="U914">
            <v>0</v>
          </cell>
          <cell r="V914">
            <v>14</v>
          </cell>
          <cell r="W914">
            <v>1400000</v>
          </cell>
        </row>
        <row r="915">
          <cell r="C915" t="str">
            <v>3.25.6.2</v>
          </cell>
          <cell r="D915" t="str">
            <v>Luminaria horizontal cerrada de Vapor de MercurioTipo LTP 250 W , 220 V, incluye fotocelda</v>
          </cell>
          <cell r="E915" t="str">
            <v>un</v>
          </cell>
          <cell r="F915">
            <v>12</v>
          </cell>
          <cell r="G915">
            <v>50000</v>
          </cell>
          <cell r="H915">
            <v>600000</v>
          </cell>
          <cell r="I915">
            <v>0.32678489090449808</v>
          </cell>
          <cell r="J915">
            <v>12</v>
          </cell>
          <cell r="K915">
            <v>16</v>
          </cell>
          <cell r="L915">
            <v>28</v>
          </cell>
          <cell r="M915">
            <v>600000</v>
          </cell>
          <cell r="N915">
            <v>800000</v>
          </cell>
          <cell r="O915">
            <v>1400000</v>
          </cell>
          <cell r="R915">
            <v>0</v>
          </cell>
          <cell r="S915">
            <v>0</v>
          </cell>
          <cell r="T915">
            <v>0</v>
          </cell>
          <cell r="U915">
            <v>0</v>
          </cell>
          <cell r="V915">
            <v>28</v>
          </cell>
          <cell r="W915">
            <v>1400000</v>
          </cell>
        </row>
        <row r="916">
          <cell r="C916" t="str">
            <v>3.25.6.3</v>
          </cell>
          <cell r="D916" t="str">
            <v>Poste para luminaria en tuberia galvanizada de 2" de 3 mts de altura incluye base en concretode.</v>
          </cell>
          <cell r="E916" t="str">
            <v>un</v>
          </cell>
          <cell r="F916">
            <v>4</v>
          </cell>
          <cell r="G916">
            <v>60000</v>
          </cell>
          <cell r="H916">
            <v>240000</v>
          </cell>
          <cell r="I916">
            <v>0.13071395636179925</v>
          </cell>
          <cell r="J916">
            <v>4</v>
          </cell>
          <cell r="K916">
            <v>8</v>
          </cell>
          <cell r="L916">
            <v>12</v>
          </cell>
          <cell r="M916">
            <v>240000</v>
          </cell>
          <cell r="N916">
            <v>480000</v>
          </cell>
          <cell r="O916">
            <v>720000</v>
          </cell>
          <cell r="R916">
            <v>0</v>
          </cell>
          <cell r="S916">
            <v>0</v>
          </cell>
          <cell r="T916">
            <v>0</v>
          </cell>
          <cell r="U916">
            <v>0</v>
          </cell>
          <cell r="V916">
            <v>12</v>
          </cell>
          <cell r="W916">
            <v>720000</v>
          </cell>
        </row>
        <row r="917">
          <cell r="C917" t="str">
            <v>3.25.6.4</v>
          </cell>
          <cell r="D917" t="str">
            <v>Salida electrica monofasica para toma o iluminacion, incluye linea neutro y tierra en cable THHN no 12, tuberia coduit de 1"</v>
          </cell>
          <cell r="E917" t="str">
            <v>un</v>
          </cell>
          <cell r="F917">
            <v>12</v>
          </cell>
          <cell r="G917">
            <v>18000</v>
          </cell>
          <cell r="H917">
            <v>216000</v>
          </cell>
          <cell r="I917">
            <v>0.11764256072561931</v>
          </cell>
          <cell r="J917">
            <v>12</v>
          </cell>
          <cell r="K917">
            <v>16</v>
          </cell>
          <cell r="L917">
            <v>28</v>
          </cell>
          <cell r="M917">
            <v>216000</v>
          </cell>
          <cell r="N917">
            <v>288000</v>
          </cell>
          <cell r="O917">
            <v>504000</v>
          </cell>
          <cell r="R917">
            <v>0</v>
          </cell>
          <cell r="S917">
            <v>0</v>
          </cell>
          <cell r="T917">
            <v>0</v>
          </cell>
          <cell r="U917">
            <v>0</v>
          </cell>
          <cell r="V917">
            <v>28</v>
          </cell>
          <cell r="W917">
            <v>504000</v>
          </cell>
        </row>
        <row r="918">
          <cell r="C918" t="str">
            <v>3.25.6.5</v>
          </cell>
          <cell r="D918" t="str">
            <v>Registro electrico de .6 x .6 x .6 mt en concreto con su tapa debidamente impermeabilizado</v>
          </cell>
          <cell r="E918" t="str">
            <v>un</v>
          </cell>
          <cell r="F918">
            <v>8</v>
          </cell>
          <cell r="G918">
            <v>35000</v>
          </cell>
          <cell r="H918">
            <v>280000</v>
          </cell>
          <cell r="I918">
            <v>0.15249961575543244</v>
          </cell>
          <cell r="J918">
            <v>8</v>
          </cell>
          <cell r="L918">
            <v>8</v>
          </cell>
          <cell r="M918">
            <v>280000</v>
          </cell>
          <cell r="N918">
            <v>0</v>
          </cell>
          <cell r="O918">
            <v>280000</v>
          </cell>
          <cell r="R918">
            <v>0</v>
          </cell>
          <cell r="S918">
            <v>0</v>
          </cell>
          <cell r="T918">
            <v>0</v>
          </cell>
          <cell r="U918">
            <v>0</v>
          </cell>
          <cell r="V918">
            <v>8</v>
          </cell>
          <cell r="W918">
            <v>280000</v>
          </cell>
        </row>
        <row r="919">
          <cell r="C919" t="str">
            <v>3.25.5.9</v>
          </cell>
          <cell r="D919" t="str">
            <v>Acometidas desde el tablero de servicios auxiliares al tablero de 24 ctos en la subestación electrica en cable THHN No 10 incluye 3 fases neutro y tierra instalado ido tuberias conduit de 11/2", conectores y accesorios.</v>
          </cell>
          <cell r="E919" t="str">
            <v>ml</v>
          </cell>
          <cell r="G919">
            <v>15000</v>
          </cell>
          <cell r="H919">
            <v>0</v>
          </cell>
          <cell r="I919">
            <v>0</v>
          </cell>
          <cell r="J919">
            <v>0</v>
          </cell>
          <cell r="K919">
            <v>100</v>
          </cell>
          <cell r="L919">
            <v>100</v>
          </cell>
          <cell r="M919">
            <v>0</v>
          </cell>
          <cell r="N919">
            <v>1500000</v>
          </cell>
          <cell r="O919">
            <v>1500000</v>
          </cell>
          <cell r="R919">
            <v>0</v>
          </cell>
          <cell r="S919">
            <v>0</v>
          </cell>
          <cell r="T919">
            <v>0</v>
          </cell>
          <cell r="U919">
            <v>0</v>
          </cell>
          <cell r="V919">
            <v>100</v>
          </cell>
          <cell r="W919">
            <v>1500000</v>
          </cell>
        </row>
        <row r="920">
          <cell r="C920" t="str">
            <v>3.25.7</v>
          </cell>
          <cell r="D920" t="str">
            <v>INSTALACION DE OFICINAS, LABORATORIO Y CASINO.</v>
          </cell>
          <cell r="F920">
            <v>0</v>
          </cell>
          <cell r="I920">
            <v>0</v>
          </cell>
          <cell r="J920">
            <v>0</v>
          </cell>
          <cell r="L920">
            <v>0</v>
          </cell>
          <cell r="M920">
            <v>0</v>
          </cell>
          <cell r="N920">
            <v>0</v>
          </cell>
          <cell r="O920">
            <v>0</v>
          </cell>
          <cell r="R920">
            <v>0</v>
          </cell>
          <cell r="S920">
            <v>0</v>
          </cell>
          <cell r="T920">
            <v>0</v>
          </cell>
          <cell r="U920">
            <v>0</v>
          </cell>
          <cell r="V920">
            <v>0</v>
          </cell>
          <cell r="W920">
            <v>0</v>
          </cell>
        </row>
        <row r="921">
          <cell r="C921" t="str">
            <v>3.25.7.1</v>
          </cell>
          <cell r="D921" t="str">
            <v>Tablero de distribucion trifasico para empotrar de 24 ctos, con sus breakers termomagneticos</v>
          </cell>
          <cell r="E921" t="str">
            <v>un</v>
          </cell>
          <cell r="F921">
            <v>1</v>
          </cell>
          <cell r="G921">
            <v>100000</v>
          </cell>
          <cell r="H921">
            <v>100000</v>
          </cell>
          <cell r="I921">
            <v>5.4464148484083014E-2</v>
          </cell>
          <cell r="J921">
            <v>1</v>
          </cell>
          <cell r="L921">
            <v>1</v>
          </cell>
          <cell r="M921">
            <v>100000</v>
          </cell>
          <cell r="N921">
            <v>0</v>
          </cell>
          <cell r="O921">
            <v>100000</v>
          </cell>
          <cell r="R921">
            <v>0</v>
          </cell>
          <cell r="S921">
            <v>0</v>
          </cell>
          <cell r="T921">
            <v>0</v>
          </cell>
          <cell r="U921">
            <v>0</v>
          </cell>
          <cell r="V921">
            <v>1</v>
          </cell>
          <cell r="W921">
            <v>100000</v>
          </cell>
        </row>
        <row r="922">
          <cell r="C922" t="str">
            <v>3.25.7.2</v>
          </cell>
          <cell r="D922" t="str">
            <v>Luminaria Fluorescente 4 x 32 para sobreponer reticulada 110 V, incluye tubo T 8 e interruptor.</v>
          </cell>
          <cell r="E922" t="str">
            <v>un</v>
          </cell>
          <cell r="F922">
            <v>20</v>
          </cell>
          <cell r="G922">
            <v>40000</v>
          </cell>
          <cell r="H922">
            <v>800000</v>
          </cell>
          <cell r="I922">
            <v>0.43571318787266411</v>
          </cell>
          <cell r="J922">
            <v>20</v>
          </cell>
          <cell r="K922">
            <v>-6</v>
          </cell>
          <cell r="L922">
            <v>14</v>
          </cell>
          <cell r="M922">
            <v>800000</v>
          </cell>
          <cell r="N922">
            <v>-240000</v>
          </cell>
          <cell r="O922">
            <v>560000</v>
          </cell>
          <cell r="R922">
            <v>0</v>
          </cell>
          <cell r="S922">
            <v>0</v>
          </cell>
          <cell r="T922">
            <v>0</v>
          </cell>
          <cell r="U922">
            <v>0</v>
          </cell>
          <cell r="V922">
            <v>14</v>
          </cell>
          <cell r="W922">
            <v>560000</v>
          </cell>
        </row>
        <row r="923">
          <cell r="C923" t="str">
            <v>3.25.7.3</v>
          </cell>
          <cell r="D923" t="str">
            <v>Toma trifasica de tres elementos 50A</v>
          </cell>
          <cell r="E923" t="str">
            <v>un</v>
          </cell>
          <cell r="F923">
            <v>4</v>
          </cell>
          <cell r="G923">
            <v>1800</v>
          </cell>
          <cell r="H923">
            <v>7200</v>
          </cell>
          <cell r="I923">
            <v>3.9214186908539776E-3</v>
          </cell>
          <cell r="J923">
            <v>4</v>
          </cell>
          <cell r="K923">
            <v>-4</v>
          </cell>
          <cell r="L923">
            <v>0</v>
          </cell>
          <cell r="M923">
            <v>7200</v>
          </cell>
          <cell r="N923">
            <v>-7200</v>
          </cell>
          <cell r="O923">
            <v>0</v>
          </cell>
          <cell r="R923">
            <v>0</v>
          </cell>
          <cell r="S923">
            <v>0</v>
          </cell>
          <cell r="T923">
            <v>0</v>
          </cell>
          <cell r="U923">
            <v>0</v>
          </cell>
          <cell r="V923">
            <v>0</v>
          </cell>
          <cell r="W923">
            <v>0</v>
          </cell>
        </row>
        <row r="924">
          <cell r="C924" t="str">
            <v>3.25.7.4</v>
          </cell>
          <cell r="D924" t="str">
            <v>Toma bifasica de tres elementos 30A</v>
          </cell>
          <cell r="E924" t="str">
            <v>un</v>
          </cell>
          <cell r="F924">
            <v>4</v>
          </cell>
          <cell r="G924">
            <v>1800</v>
          </cell>
          <cell r="H924">
            <v>7200</v>
          </cell>
          <cell r="I924">
            <v>3.9214186908539776E-3</v>
          </cell>
          <cell r="J924">
            <v>4</v>
          </cell>
          <cell r="K924">
            <v>2</v>
          </cell>
          <cell r="L924">
            <v>6</v>
          </cell>
          <cell r="M924">
            <v>7200</v>
          </cell>
          <cell r="N924">
            <v>3600</v>
          </cell>
          <cell r="O924">
            <v>10800</v>
          </cell>
          <cell r="R924">
            <v>0</v>
          </cell>
          <cell r="S924">
            <v>0</v>
          </cell>
          <cell r="T924">
            <v>0</v>
          </cell>
          <cell r="U924">
            <v>0</v>
          </cell>
          <cell r="V924">
            <v>6</v>
          </cell>
          <cell r="W924">
            <v>10800</v>
          </cell>
        </row>
        <row r="925">
          <cell r="C925" t="str">
            <v>3.25.7.5</v>
          </cell>
          <cell r="D925" t="str">
            <v>Toma monofasica de tres elementos</v>
          </cell>
          <cell r="E925" t="str">
            <v>un</v>
          </cell>
          <cell r="F925">
            <v>14</v>
          </cell>
          <cell r="G925">
            <v>1800</v>
          </cell>
          <cell r="H925">
            <v>25200</v>
          </cell>
          <cell r="I925">
            <v>1.372496541798892E-2</v>
          </cell>
          <cell r="J925">
            <v>14</v>
          </cell>
          <cell r="K925">
            <v>2</v>
          </cell>
          <cell r="L925">
            <v>16</v>
          </cell>
          <cell r="M925">
            <v>25200</v>
          </cell>
          <cell r="N925">
            <v>3600</v>
          </cell>
          <cell r="O925">
            <v>28800</v>
          </cell>
          <cell r="R925">
            <v>0</v>
          </cell>
          <cell r="S925">
            <v>0</v>
          </cell>
          <cell r="T925">
            <v>0</v>
          </cell>
          <cell r="U925">
            <v>0</v>
          </cell>
          <cell r="V925">
            <v>16</v>
          </cell>
          <cell r="W925">
            <v>28800</v>
          </cell>
        </row>
        <row r="926">
          <cell r="C926" t="str">
            <v>3.25.7.6</v>
          </cell>
          <cell r="D926" t="str">
            <v>Salida electrica monofasica para toma o iluminacion, incluye linea neutro y tierra en cable THHN no 12, tuberia coduit de 1"</v>
          </cell>
          <cell r="E926" t="str">
            <v>un</v>
          </cell>
          <cell r="F926">
            <v>34</v>
          </cell>
          <cell r="G926">
            <v>18000</v>
          </cell>
          <cell r="H926">
            <v>612000</v>
          </cell>
          <cell r="I926">
            <v>0.33332058872258807</v>
          </cell>
          <cell r="J926">
            <v>34</v>
          </cell>
          <cell r="K926">
            <v>13</v>
          </cell>
          <cell r="L926">
            <v>47</v>
          </cell>
          <cell r="M926">
            <v>612000</v>
          </cell>
          <cell r="N926">
            <v>234000</v>
          </cell>
          <cell r="O926">
            <v>846000</v>
          </cell>
          <cell r="R926">
            <v>0</v>
          </cell>
          <cell r="S926">
            <v>0</v>
          </cell>
          <cell r="T926">
            <v>0</v>
          </cell>
          <cell r="U926">
            <v>0</v>
          </cell>
          <cell r="V926">
            <v>47</v>
          </cell>
          <cell r="W926">
            <v>846000</v>
          </cell>
        </row>
        <row r="927">
          <cell r="C927" t="str">
            <v>3.25.7.7</v>
          </cell>
          <cell r="D927" t="str">
            <v>Salida electrica bifasica o trifasica para toma, incluye lineas neutro y tierra en cable THHN no 10, tuberia coduit de 1"</v>
          </cell>
          <cell r="E927" t="str">
            <v>un</v>
          </cell>
          <cell r="F927">
            <v>8</v>
          </cell>
          <cell r="G927">
            <v>18000</v>
          </cell>
          <cell r="H927">
            <v>144000</v>
          </cell>
          <cell r="I927">
            <v>7.8428373817079539E-2</v>
          </cell>
          <cell r="J927">
            <v>8</v>
          </cell>
          <cell r="K927">
            <v>2</v>
          </cell>
          <cell r="L927">
            <v>10</v>
          </cell>
          <cell r="M927">
            <v>144000</v>
          </cell>
          <cell r="N927">
            <v>36000</v>
          </cell>
          <cell r="O927">
            <v>180000</v>
          </cell>
          <cell r="R927">
            <v>0</v>
          </cell>
          <cell r="S927">
            <v>0</v>
          </cell>
          <cell r="T927">
            <v>0</v>
          </cell>
          <cell r="U927">
            <v>0</v>
          </cell>
          <cell r="V927">
            <v>10</v>
          </cell>
          <cell r="W927">
            <v>180000</v>
          </cell>
        </row>
        <row r="928">
          <cell r="C928" t="str">
            <v>3.25.7.8</v>
          </cell>
          <cell r="D928" t="str">
            <v>Salida telefonica, para voz y datos</v>
          </cell>
          <cell r="E928" t="str">
            <v>un</v>
          </cell>
          <cell r="F928">
            <v>1</v>
          </cell>
          <cell r="G928">
            <v>18000</v>
          </cell>
          <cell r="H928">
            <v>18000</v>
          </cell>
          <cell r="I928">
            <v>9.8035467271349423E-3</v>
          </cell>
          <cell r="J928">
            <v>1</v>
          </cell>
          <cell r="K928">
            <v>1</v>
          </cell>
          <cell r="L928">
            <v>2</v>
          </cell>
          <cell r="M928">
            <v>18000</v>
          </cell>
          <cell r="N928">
            <v>18000</v>
          </cell>
          <cell r="O928">
            <v>36000</v>
          </cell>
          <cell r="R928">
            <v>0</v>
          </cell>
          <cell r="S928">
            <v>0</v>
          </cell>
          <cell r="T928">
            <v>0</v>
          </cell>
          <cell r="U928">
            <v>0</v>
          </cell>
          <cell r="V928">
            <v>2</v>
          </cell>
          <cell r="W928">
            <v>36000</v>
          </cell>
        </row>
        <row r="929">
          <cell r="C929" t="str">
            <v>3.25.2.16</v>
          </cell>
          <cell r="D929" t="str">
            <v>Luminaria Wall Pack 150 W 220 V,Vapor de mercurio</v>
          </cell>
          <cell r="E929" t="str">
            <v>un</v>
          </cell>
          <cell r="G929">
            <v>60000</v>
          </cell>
          <cell r="H929">
            <v>0</v>
          </cell>
          <cell r="I929">
            <v>0</v>
          </cell>
          <cell r="J929">
            <v>0</v>
          </cell>
          <cell r="K929">
            <v>4</v>
          </cell>
          <cell r="L929">
            <v>4</v>
          </cell>
          <cell r="M929">
            <v>0</v>
          </cell>
          <cell r="N929">
            <v>240000</v>
          </cell>
          <cell r="O929">
            <v>240000</v>
          </cell>
          <cell r="R929">
            <v>0</v>
          </cell>
          <cell r="S929">
            <v>0</v>
          </cell>
          <cell r="T929">
            <v>0</v>
          </cell>
          <cell r="U929">
            <v>0</v>
          </cell>
          <cell r="V929">
            <v>4</v>
          </cell>
          <cell r="W929">
            <v>240000</v>
          </cell>
        </row>
        <row r="930">
          <cell r="C930" t="str">
            <v>3.25.8</v>
          </cell>
          <cell r="D930" t="str">
            <v>INSTALACION SISTEMA DE DOSIFICACIÖN DE QUIMICOS</v>
          </cell>
          <cell r="F930">
            <v>0</v>
          </cell>
          <cell r="I930">
            <v>0</v>
          </cell>
          <cell r="J930">
            <v>0</v>
          </cell>
          <cell r="L930">
            <v>0</v>
          </cell>
          <cell r="M930">
            <v>0</v>
          </cell>
          <cell r="N930">
            <v>0</v>
          </cell>
          <cell r="O930">
            <v>0</v>
          </cell>
          <cell r="R930">
            <v>0</v>
          </cell>
          <cell r="S930">
            <v>0</v>
          </cell>
          <cell r="T930">
            <v>0</v>
          </cell>
          <cell r="U930">
            <v>0</v>
          </cell>
          <cell r="V930">
            <v>0</v>
          </cell>
          <cell r="W930">
            <v>0</v>
          </cell>
        </row>
        <row r="931">
          <cell r="C931" t="str">
            <v>3.25.8.1</v>
          </cell>
          <cell r="D931" t="str">
            <v>Tablero de distribucion trifasico para empotrar de 12 ctos, con sus breakers termomagneticos.</v>
          </cell>
          <cell r="E931" t="str">
            <v>un</v>
          </cell>
          <cell r="F931">
            <v>1</v>
          </cell>
          <cell r="G931">
            <v>100000</v>
          </cell>
          <cell r="H931">
            <v>100000</v>
          </cell>
          <cell r="I931">
            <v>5.4464148484083014E-2</v>
          </cell>
          <cell r="J931">
            <v>1</v>
          </cell>
          <cell r="K931">
            <v>-1</v>
          </cell>
          <cell r="L931">
            <v>0</v>
          </cell>
          <cell r="M931">
            <v>100000</v>
          </cell>
          <cell r="N931">
            <v>-100000</v>
          </cell>
          <cell r="O931">
            <v>0</v>
          </cell>
          <cell r="R931">
            <v>0</v>
          </cell>
          <cell r="S931">
            <v>0</v>
          </cell>
          <cell r="T931">
            <v>0</v>
          </cell>
          <cell r="U931">
            <v>0</v>
          </cell>
          <cell r="V931">
            <v>0</v>
          </cell>
          <cell r="W931">
            <v>0</v>
          </cell>
        </row>
        <row r="932">
          <cell r="C932" t="str">
            <v>3.25.8.2</v>
          </cell>
          <cell r="D932" t="str">
            <v>Luminaria Fluorescente 4 x 32 para sobreponer reticulada 110 V, incluye tubo T 8 e interruptor.</v>
          </cell>
          <cell r="E932" t="str">
            <v>un</v>
          </cell>
          <cell r="F932">
            <v>6</v>
          </cell>
          <cell r="G932">
            <v>40000</v>
          </cell>
          <cell r="H932">
            <v>240000</v>
          </cell>
          <cell r="I932">
            <v>0.13071395636179925</v>
          </cell>
          <cell r="J932">
            <v>6</v>
          </cell>
          <cell r="K932">
            <v>-6</v>
          </cell>
          <cell r="L932">
            <v>0</v>
          </cell>
          <cell r="M932">
            <v>240000</v>
          </cell>
          <cell r="N932">
            <v>-240000</v>
          </cell>
          <cell r="O932">
            <v>0</v>
          </cell>
          <cell r="R932">
            <v>0</v>
          </cell>
          <cell r="S932">
            <v>0</v>
          </cell>
          <cell r="T932">
            <v>0</v>
          </cell>
          <cell r="U932">
            <v>0</v>
          </cell>
          <cell r="V932">
            <v>0</v>
          </cell>
          <cell r="W932">
            <v>0</v>
          </cell>
        </row>
        <row r="933">
          <cell r="C933" t="str">
            <v>3.25.8.3</v>
          </cell>
          <cell r="D933" t="str">
            <v>Toma trifasica de tres elementos 50A</v>
          </cell>
          <cell r="E933" t="str">
            <v>un</v>
          </cell>
          <cell r="F933">
            <v>1</v>
          </cell>
          <cell r="G933">
            <v>1800</v>
          </cell>
          <cell r="H933">
            <v>1800</v>
          </cell>
          <cell r="I933">
            <v>9.8035467271349441E-4</v>
          </cell>
          <cell r="J933">
            <v>1</v>
          </cell>
          <cell r="L933">
            <v>1</v>
          </cell>
          <cell r="M933">
            <v>1800</v>
          </cell>
          <cell r="N933">
            <v>0</v>
          </cell>
          <cell r="O933">
            <v>1800</v>
          </cell>
          <cell r="R933">
            <v>0</v>
          </cell>
          <cell r="S933">
            <v>0</v>
          </cell>
          <cell r="T933">
            <v>0</v>
          </cell>
          <cell r="U933">
            <v>0</v>
          </cell>
          <cell r="V933">
            <v>1</v>
          </cell>
          <cell r="W933">
            <v>1800</v>
          </cell>
        </row>
        <row r="934">
          <cell r="C934" t="str">
            <v>3.25.8.4</v>
          </cell>
          <cell r="D934" t="str">
            <v>Toma bifasica de tres elementos 30A</v>
          </cell>
          <cell r="E934" t="str">
            <v>un</v>
          </cell>
          <cell r="F934">
            <v>1</v>
          </cell>
          <cell r="G934">
            <v>1800</v>
          </cell>
          <cell r="H934">
            <v>1800</v>
          </cell>
          <cell r="I934">
            <v>9.8035467271349441E-4</v>
          </cell>
          <cell r="J934">
            <v>1</v>
          </cell>
          <cell r="L934">
            <v>1</v>
          </cell>
          <cell r="M934">
            <v>1800</v>
          </cell>
          <cell r="N934">
            <v>0</v>
          </cell>
          <cell r="O934">
            <v>1800</v>
          </cell>
          <cell r="R934">
            <v>0</v>
          </cell>
          <cell r="S934">
            <v>0</v>
          </cell>
          <cell r="T934">
            <v>0</v>
          </cell>
          <cell r="U934">
            <v>0</v>
          </cell>
          <cell r="V934">
            <v>1</v>
          </cell>
          <cell r="W934">
            <v>1800</v>
          </cell>
        </row>
        <row r="935">
          <cell r="C935" t="str">
            <v>3.25.8.5</v>
          </cell>
          <cell r="D935" t="str">
            <v>Toma monofasica de tres elementos</v>
          </cell>
          <cell r="E935" t="str">
            <v>un</v>
          </cell>
          <cell r="F935">
            <v>4</v>
          </cell>
          <cell r="G935">
            <v>1800</v>
          </cell>
          <cell r="H935">
            <v>7200</v>
          </cell>
          <cell r="I935">
            <v>3.9214186908539776E-3</v>
          </cell>
          <cell r="J935">
            <v>4</v>
          </cell>
          <cell r="L935">
            <v>4</v>
          </cell>
          <cell r="M935">
            <v>7200</v>
          </cell>
          <cell r="N935">
            <v>0</v>
          </cell>
          <cell r="O935">
            <v>7200</v>
          </cell>
          <cell r="R935">
            <v>0</v>
          </cell>
          <cell r="S935">
            <v>0</v>
          </cell>
          <cell r="T935">
            <v>0</v>
          </cell>
          <cell r="U935">
            <v>0</v>
          </cell>
          <cell r="V935">
            <v>4</v>
          </cell>
          <cell r="W935">
            <v>7200</v>
          </cell>
        </row>
        <row r="936">
          <cell r="C936" t="str">
            <v>3.25.8.6</v>
          </cell>
          <cell r="D936" t="str">
            <v>Salida electrica monofasica para toma o iluminacion, incluye linea neutro y tierra en cable THHN no 12, tuberia coduit de 1"</v>
          </cell>
          <cell r="E936" t="str">
            <v>un</v>
          </cell>
          <cell r="F936">
            <v>10</v>
          </cell>
          <cell r="G936">
            <v>18000</v>
          </cell>
          <cell r="H936">
            <v>180000</v>
          </cell>
          <cell r="I936">
            <v>9.8035467271349416E-2</v>
          </cell>
          <cell r="J936">
            <v>10</v>
          </cell>
          <cell r="K936">
            <v>-6</v>
          </cell>
          <cell r="L936">
            <v>4</v>
          </cell>
          <cell r="M936">
            <v>180000</v>
          </cell>
          <cell r="N936">
            <v>-108000</v>
          </cell>
          <cell r="O936">
            <v>72000</v>
          </cell>
          <cell r="R936">
            <v>0</v>
          </cell>
          <cell r="S936">
            <v>0</v>
          </cell>
          <cell r="T936">
            <v>0</v>
          </cell>
          <cell r="U936">
            <v>0</v>
          </cell>
          <cell r="V936">
            <v>4</v>
          </cell>
          <cell r="W936">
            <v>72000</v>
          </cell>
        </row>
        <row r="937">
          <cell r="C937" t="str">
            <v>3.25.8.7</v>
          </cell>
          <cell r="D937" t="str">
            <v>Salida electrica bifasica o trifasica para toma, incluye lineas neutro y tierra en cable THHN no 10, tuberia coduit de 1"</v>
          </cell>
          <cell r="E937" t="str">
            <v>un</v>
          </cell>
          <cell r="F937">
            <v>2</v>
          </cell>
          <cell r="G937">
            <v>18000</v>
          </cell>
          <cell r="H937">
            <v>36000</v>
          </cell>
          <cell r="I937">
            <v>1.9607093454269885E-2</v>
          </cell>
          <cell r="J937">
            <v>2</v>
          </cell>
          <cell r="K937">
            <v>8</v>
          </cell>
          <cell r="L937">
            <v>10</v>
          </cell>
          <cell r="M937">
            <v>36000</v>
          </cell>
          <cell r="N937">
            <v>144000</v>
          </cell>
          <cell r="O937">
            <v>180000</v>
          </cell>
          <cell r="R937">
            <v>0</v>
          </cell>
          <cell r="S937">
            <v>0</v>
          </cell>
          <cell r="T937">
            <v>0</v>
          </cell>
          <cell r="U937">
            <v>0</v>
          </cell>
          <cell r="V937">
            <v>10</v>
          </cell>
          <cell r="W937">
            <v>180000</v>
          </cell>
        </row>
        <row r="938">
          <cell r="C938" t="str">
            <v>3.25.8.8</v>
          </cell>
          <cell r="D938" t="str">
            <v>Tablero en fibra de vidrio con 4 Arrancadores para bombas de dosificación de quimicos 220 V ac, potencia de 2 a 3 Hp.</v>
          </cell>
          <cell r="E938" t="str">
            <v>un</v>
          </cell>
          <cell r="F938">
            <v>1</v>
          </cell>
          <cell r="G938">
            <v>750000</v>
          </cell>
          <cell r="H938">
            <v>750000</v>
          </cell>
          <cell r="I938">
            <v>0.40848111363062267</v>
          </cell>
          <cell r="J938">
            <v>1</v>
          </cell>
          <cell r="L938">
            <v>1</v>
          </cell>
          <cell r="M938">
            <v>750000</v>
          </cell>
          <cell r="N938">
            <v>0</v>
          </cell>
          <cell r="O938">
            <v>750000</v>
          </cell>
          <cell r="R938">
            <v>0</v>
          </cell>
          <cell r="S938">
            <v>0</v>
          </cell>
          <cell r="T938">
            <v>0</v>
          </cell>
          <cell r="U938">
            <v>0</v>
          </cell>
          <cell r="V938">
            <v>1</v>
          </cell>
          <cell r="W938">
            <v>750000</v>
          </cell>
        </row>
        <row r="939">
          <cell r="C939" t="str">
            <v>3.25.8.9</v>
          </cell>
          <cell r="D939" t="str">
            <v>Acometidas para bombas de dosificación en cable THHN No 12 incluido tuberia conduit galvanizad 3/4", flexiconduit, conectores, accesorios etc</v>
          </cell>
          <cell r="E939" t="str">
            <v>ml</v>
          </cell>
          <cell r="F939">
            <v>40</v>
          </cell>
          <cell r="G939">
            <v>10000</v>
          </cell>
          <cell r="H939">
            <v>400000</v>
          </cell>
          <cell r="I939">
            <v>0.21785659393633205</v>
          </cell>
          <cell r="J939">
            <v>40</v>
          </cell>
          <cell r="L939">
            <v>40</v>
          </cell>
          <cell r="M939">
            <v>400000</v>
          </cell>
          <cell r="N939">
            <v>0</v>
          </cell>
          <cell r="O939">
            <v>400000</v>
          </cell>
          <cell r="R939">
            <v>0</v>
          </cell>
          <cell r="S939">
            <v>0</v>
          </cell>
          <cell r="T939">
            <v>0</v>
          </cell>
          <cell r="U939">
            <v>0</v>
          </cell>
          <cell r="V939">
            <v>40</v>
          </cell>
          <cell r="W939">
            <v>400000</v>
          </cell>
        </row>
        <row r="940">
          <cell r="C940" t="str">
            <v>3.25.9.1</v>
          </cell>
          <cell r="D940" t="str">
            <v>Tablero de distribucion trifasico para empotrar de 24 ctos, con sus breakers termomagneticos.</v>
          </cell>
          <cell r="E940" t="str">
            <v>un</v>
          </cell>
          <cell r="G940">
            <v>100000</v>
          </cell>
          <cell r="H940">
            <v>0</v>
          </cell>
          <cell r="I940">
            <v>0</v>
          </cell>
          <cell r="J940">
            <v>0</v>
          </cell>
          <cell r="K940">
            <v>1</v>
          </cell>
          <cell r="L940">
            <v>1</v>
          </cell>
          <cell r="M940">
            <v>0</v>
          </cell>
          <cell r="N940">
            <v>100000</v>
          </cell>
          <cell r="O940">
            <v>100000</v>
          </cell>
          <cell r="R940">
            <v>0</v>
          </cell>
          <cell r="S940">
            <v>0</v>
          </cell>
          <cell r="T940">
            <v>0</v>
          </cell>
          <cell r="U940">
            <v>0</v>
          </cell>
          <cell r="V940">
            <v>1</v>
          </cell>
          <cell r="W940">
            <v>100000</v>
          </cell>
        </row>
        <row r="941">
          <cell r="C941" t="str">
            <v>3.25.9.2</v>
          </cell>
          <cell r="D941" t="str">
            <v>Luminaria Wall Pack 150 W 220 V,Vapor de mercurio</v>
          </cell>
          <cell r="E941" t="str">
            <v>un</v>
          </cell>
          <cell r="G941">
            <v>50000</v>
          </cell>
          <cell r="H941">
            <v>0</v>
          </cell>
          <cell r="I941">
            <v>0</v>
          </cell>
          <cell r="J941">
            <v>0</v>
          </cell>
          <cell r="K941">
            <v>10</v>
          </cell>
          <cell r="L941">
            <v>10</v>
          </cell>
          <cell r="M941">
            <v>0</v>
          </cell>
          <cell r="N941">
            <v>500000</v>
          </cell>
          <cell r="O941">
            <v>500000</v>
          </cell>
          <cell r="R941">
            <v>0</v>
          </cell>
          <cell r="S941">
            <v>0</v>
          </cell>
          <cell r="T941">
            <v>0</v>
          </cell>
          <cell r="U941">
            <v>0</v>
          </cell>
          <cell r="V941">
            <v>10</v>
          </cell>
          <cell r="W941">
            <v>500000</v>
          </cell>
        </row>
        <row r="942">
          <cell r="C942" t="str">
            <v>3.25.9</v>
          </cell>
          <cell r="D942" t="str">
            <v>INSTALACION CUARTO DE CLORACIÖN</v>
          </cell>
          <cell r="F942">
            <v>0</v>
          </cell>
          <cell r="I942">
            <v>0</v>
          </cell>
          <cell r="J942">
            <v>0</v>
          </cell>
          <cell r="L942">
            <v>0</v>
          </cell>
          <cell r="M942">
            <v>0</v>
          </cell>
          <cell r="N942">
            <v>0</v>
          </cell>
          <cell r="O942">
            <v>0</v>
          </cell>
          <cell r="R942">
            <v>0</v>
          </cell>
          <cell r="S942">
            <v>0</v>
          </cell>
          <cell r="T942">
            <v>0</v>
          </cell>
          <cell r="U942">
            <v>0</v>
          </cell>
          <cell r="V942">
            <v>0</v>
          </cell>
          <cell r="W942">
            <v>0</v>
          </cell>
        </row>
        <row r="943">
          <cell r="C943" t="str">
            <v>3.25.9.1</v>
          </cell>
          <cell r="D943" t="str">
            <v>Tablero de distribucion trifasico para empotrar de 6 ctos, con sus breakers termomagneticos.</v>
          </cell>
          <cell r="E943" t="str">
            <v>un</v>
          </cell>
          <cell r="F943">
            <v>1</v>
          </cell>
          <cell r="G943">
            <v>100000</v>
          </cell>
          <cell r="H943">
            <v>100000</v>
          </cell>
          <cell r="I943">
            <v>5.4464148484083014E-2</v>
          </cell>
          <cell r="J943">
            <v>1</v>
          </cell>
          <cell r="K943">
            <v>-1</v>
          </cell>
          <cell r="L943">
            <v>0</v>
          </cell>
          <cell r="M943">
            <v>100000</v>
          </cell>
          <cell r="N943">
            <v>-100000</v>
          </cell>
          <cell r="O943">
            <v>0</v>
          </cell>
          <cell r="R943">
            <v>0</v>
          </cell>
          <cell r="S943">
            <v>0</v>
          </cell>
          <cell r="T943">
            <v>0</v>
          </cell>
          <cell r="U943">
            <v>0</v>
          </cell>
          <cell r="V943">
            <v>0</v>
          </cell>
          <cell r="W943">
            <v>0</v>
          </cell>
        </row>
        <row r="944">
          <cell r="C944" t="str">
            <v>3.25.9.2</v>
          </cell>
          <cell r="D944" t="str">
            <v>Luminaria Wall Pack 150 W 220 V,Vapor de mercurio</v>
          </cell>
          <cell r="E944" t="str">
            <v>un</v>
          </cell>
          <cell r="F944">
            <v>4</v>
          </cell>
          <cell r="G944">
            <v>50000</v>
          </cell>
          <cell r="H944">
            <v>200000</v>
          </cell>
          <cell r="I944">
            <v>0.10892829696816603</v>
          </cell>
          <cell r="J944">
            <v>4</v>
          </cell>
          <cell r="K944">
            <v>4</v>
          </cell>
          <cell r="L944">
            <v>8</v>
          </cell>
          <cell r="M944">
            <v>200000</v>
          </cell>
          <cell r="N944">
            <v>200000</v>
          </cell>
          <cell r="O944">
            <v>400000</v>
          </cell>
          <cell r="R944">
            <v>0</v>
          </cell>
          <cell r="S944">
            <v>0</v>
          </cell>
          <cell r="T944">
            <v>0</v>
          </cell>
          <cell r="U944">
            <v>0</v>
          </cell>
          <cell r="V944">
            <v>8</v>
          </cell>
          <cell r="W944">
            <v>400000</v>
          </cell>
        </row>
        <row r="945">
          <cell r="C945" t="str">
            <v>3.25.9.3</v>
          </cell>
          <cell r="D945" t="str">
            <v>Toma trifasica de tres elementos 50A</v>
          </cell>
          <cell r="E945" t="str">
            <v>un</v>
          </cell>
          <cell r="F945">
            <v>1</v>
          </cell>
          <cell r="G945">
            <v>1800</v>
          </cell>
          <cell r="H945">
            <v>1800</v>
          </cell>
          <cell r="I945">
            <v>9.8035467271349441E-4</v>
          </cell>
          <cell r="J945">
            <v>1</v>
          </cell>
          <cell r="K945">
            <v>2</v>
          </cell>
          <cell r="L945">
            <v>3</v>
          </cell>
          <cell r="M945">
            <v>1800</v>
          </cell>
          <cell r="N945">
            <v>3600</v>
          </cell>
          <cell r="O945">
            <v>5400</v>
          </cell>
          <cell r="R945">
            <v>0</v>
          </cell>
          <cell r="S945">
            <v>0</v>
          </cell>
          <cell r="T945">
            <v>0</v>
          </cell>
          <cell r="U945">
            <v>0</v>
          </cell>
          <cell r="V945">
            <v>3</v>
          </cell>
          <cell r="W945">
            <v>5400</v>
          </cell>
        </row>
        <row r="946">
          <cell r="C946" t="str">
            <v>3.25.9.4</v>
          </cell>
          <cell r="D946" t="str">
            <v>Toma bifasica de tres elementos 30A</v>
          </cell>
          <cell r="E946" t="str">
            <v>un</v>
          </cell>
          <cell r="F946">
            <v>1</v>
          </cell>
          <cell r="G946">
            <v>1800</v>
          </cell>
          <cell r="H946">
            <v>1800</v>
          </cell>
          <cell r="I946">
            <v>9.8035467271349441E-4</v>
          </cell>
          <cell r="J946">
            <v>1</v>
          </cell>
          <cell r="K946">
            <v>2</v>
          </cell>
          <cell r="L946">
            <v>3</v>
          </cell>
          <cell r="M946">
            <v>1800</v>
          </cell>
          <cell r="N946">
            <v>3600</v>
          </cell>
          <cell r="O946">
            <v>5400</v>
          </cell>
          <cell r="R946">
            <v>0</v>
          </cell>
          <cell r="S946">
            <v>0</v>
          </cell>
          <cell r="T946">
            <v>0</v>
          </cell>
          <cell r="U946">
            <v>0</v>
          </cell>
          <cell r="V946">
            <v>3</v>
          </cell>
          <cell r="W946">
            <v>5400</v>
          </cell>
        </row>
        <row r="947">
          <cell r="C947" t="str">
            <v>3.25.9.5</v>
          </cell>
          <cell r="D947" t="str">
            <v>Toma monofasica de tres elementos</v>
          </cell>
          <cell r="E947" t="str">
            <v>un</v>
          </cell>
          <cell r="F947">
            <v>4</v>
          </cell>
          <cell r="G947">
            <v>1800</v>
          </cell>
          <cell r="H947">
            <v>7200</v>
          </cell>
          <cell r="I947">
            <v>3.9214186908539776E-3</v>
          </cell>
          <cell r="J947">
            <v>4</v>
          </cell>
          <cell r="K947">
            <v>3</v>
          </cell>
          <cell r="L947">
            <v>7</v>
          </cell>
          <cell r="M947">
            <v>7200</v>
          </cell>
          <cell r="N947">
            <v>5400</v>
          </cell>
          <cell r="O947">
            <v>12600</v>
          </cell>
          <cell r="R947">
            <v>0</v>
          </cell>
          <cell r="S947">
            <v>0</v>
          </cell>
          <cell r="T947">
            <v>0</v>
          </cell>
          <cell r="U947">
            <v>0</v>
          </cell>
          <cell r="V947">
            <v>7</v>
          </cell>
          <cell r="W947">
            <v>12600</v>
          </cell>
        </row>
        <row r="948">
          <cell r="C948" t="str">
            <v>3.25.9.6</v>
          </cell>
          <cell r="D948" t="str">
            <v>Salida electrica bifasica para iluminacion, incluye lineas neutro y tierra en cable THHN no 12, tuberia coduit de 1"</v>
          </cell>
          <cell r="E948" t="str">
            <v>un</v>
          </cell>
          <cell r="F948">
            <v>4</v>
          </cell>
          <cell r="G948">
            <v>18000</v>
          </cell>
          <cell r="H948">
            <v>72000</v>
          </cell>
          <cell r="I948">
            <v>3.9214186908539769E-2</v>
          </cell>
          <cell r="J948">
            <v>4</v>
          </cell>
          <cell r="K948">
            <v>4</v>
          </cell>
          <cell r="L948">
            <v>8</v>
          </cell>
          <cell r="M948">
            <v>72000</v>
          </cell>
          <cell r="N948">
            <v>72000</v>
          </cell>
          <cell r="O948">
            <v>144000</v>
          </cell>
          <cell r="R948">
            <v>0</v>
          </cell>
          <cell r="S948">
            <v>0</v>
          </cell>
          <cell r="T948">
            <v>0</v>
          </cell>
          <cell r="U948">
            <v>0</v>
          </cell>
          <cell r="V948">
            <v>8</v>
          </cell>
          <cell r="W948">
            <v>144000</v>
          </cell>
        </row>
        <row r="949">
          <cell r="C949" t="str">
            <v>3.25.9.7</v>
          </cell>
          <cell r="D949" t="str">
            <v>Salida electrica monofasica para toma o iluminacion, incluye linea neutro y tierra en cable THHN no 12, tuberia coduit de 1"</v>
          </cell>
          <cell r="E949" t="str">
            <v>un</v>
          </cell>
          <cell r="F949">
            <v>4</v>
          </cell>
          <cell r="G949">
            <v>18000</v>
          </cell>
          <cell r="H949">
            <v>72000</v>
          </cell>
          <cell r="I949">
            <v>3.9214186908539769E-2</v>
          </cell>
          <cell r="J949">
            <v>4</v>
          </cell>
          <cell r="K949">
            <v>3</v>
          </cell>
          <cell r="L949">
            <v>7</v>
          </cell>
          <cell r="M949">
            <v>72000</v>
          </cell>
          <cell r="N949">
            <v>54000</v>
          </cell>
          <cell r="O949">
            <v>126000</v>
          </cell>
          <cell r="R949">
            <v>0</v>
          </cell>
          <cell r="S949">
            <v>0</v>
          </cell>
          <cell r="T949">
            <v>0</v>
          </cell>
          <cell r="U949">
            <v>0</v>
          </cell>
          <cell r="V949">
            <v>7</v>
          </cell>
          <cell r="W949">
            <v>126000</v>
          </cell>
        </row>
        <row r="950">
          <cell r="C950" t="str">
            <v>3.25.9.8</v>
          </cell>
          <cell r="D950" t="str">
            <v>Salida electrica bifasica o trifasica para toma, incluye lineas neutro y tierra en cable THHN no 10, tuberia coduit de 1"</v>
          </cell>
          <cell r="E950" t="str">
            <v>un</v>
          </cell>
          <cell r="F950">
            <v>2</v>
          </cell>
          <cell r="G950">
            <v>18000</v>
          </cell>
          <cell r="H950">
            <v>36000</v>
          </cell>
          <cell r="I950">
            <v>1.9607093454269885E-2</v>
          </cell>
          <cell r="J950">
            <v>2</v>
          </cell>
          <cell r="K950">
            <v>4</v>
          </cell>
          <cell r="L950">
            <v>6</v>
          </cell>
          <cell r="M950">
            <v>36000</v>
          </cell>
          <cell r="N950">
            <v>72000</v>
          </cell>
          <cell r="O950">
            <v>108000</v>
          </cell>
          <cell r="R950">
            <v>0</v>
          </cell>
          <cell r="S950">
            <v>0</v>
          </cell>
          <cell r="T950">
            <v>0</v>
          </cell>
          <cell r="U950">
            <v>0</v>
          </cell>
          <cell r="V950">
            <v>6</v>
          </cell>
          <cell r="W950">
            <v>108000</v>
          </cell>
        </row>
        <row r="951">
          <cell r="C951" t="str">
            <v>3.25.9.9</v>
          </cell>
          <cell r="D951" t="str">
            <v>Acometidas para Puente Grua en cable THHN No 12 incluido tuberia conduit galvanizado 3/4", flexiconduit, conectores, accesorios etc</v>
          </cell>
          <cell r="E951" t="str">
            <v>ml</v>
          </cell>
          <cell r="F951">
            <v>20</v>
          </cell>
          <cell r="G951">
            <v>10000</v>
          </cell>
          <cell r="H951">
            <v>200000</v>
          </cell>
          <cell r="I951">
            <v>0.10892829696816603</v>
          </cell>
          <cell r="J951">
            <v>20</v>
          </cell>
          <cell r="L951">
            <v>20</v>
          </cell>
          <cell r="M951">
            <v>200000</v>
          </cell>
          <cell r="N951">
            <v>0</v>
          </cell>
          <cell r="O951">
            <v>200000</v>
          </cell>
          <cell r="R951">
            <v>0</v>
          </cell>
          <cell r="S951">
            <v>0</v>
          </cell>
          <cell r="T951">
            <v>0</v>
          </cell>
          <cell r="U951">
            <v>0</v>
          </cell>
          <cell r="V951">
            <v>20</v>
          </cell>
          <cell r="W951">
            <v>200000</v>
          </cell>
        </row>
        <row r="952">
          <cell r="C952" t="str">
            <v>3.25.9.1</v>
          </cell>
          <cell r="D952" t="str">
            <v>Tablero de distribucion trifasico para empotrar de 6 ctos, con sus breakers termomagneticos.</v>
          </cell>
          <cell r="E952" t="str">
            <v>un</v>
          </cell>
          <cell r="G952">
            <v>100000</v>
          </cell>
          <cell r="H952">
            <v>0</v>
          </cell>
          <cell r="I952">
            <v>0</v>
          </cell>
          <cell r="J952">
            <v>0</v>
          </cell>
          <cell r="K952">
            <v>1</v>
          </cell>
          <cell r="L952">
            <v>1</v>
          </cell>
          <cell r="M952">
            <v>0</v>
          </cell>
          <cell r="N952">
            <v>100000</v>
          </cell>
          <cell r="O952">
            <v>100000</v>
          </cell>
          <cell r="R952">
            <v>0</v>
          </cell>
          <cell r="S952">
            <v>0</v>
          </cell>
          <cell r="T952">
            <v>0</v>
          </cell>
          <cell r="U952">
            <v>0</v>
          </cell>
          <cell r="V952">
            <v>1</v>
          </cell>
          <cell r="W952">
            <v>100000</v>
          </cell>
        </row>
        <row r="953">
          <cell r="C953" t="str">
            <v>3.25.10</v>
          </cell>
          <cell r="D953" t="str">
            <v>INSTALACION SISTEMA DE FLOCULACIÖN Y SEDIMENTACIÖN</v>
          </cell>
          <cell r="F953">
            <v>0</v>
          </cell>
          <cell r="I953">
            <v>0</v>
          </cell>
          <cell r="J953">
            <v>0</v>
          </cell>
          <cell r="L953">
            <v>0</v>
          </cell>
          <cell r="M953">
            <v>0</v>
          </cell>
          <cell r="N953">
            <v>0</v>
          </cell>
          <cell r="O953">
            <v>0</v>
          </cell>
          <cell r="R953">
            <v>0</v>
          </cell>
          <cell r="S953">
            <v>0</v>
          </cell>
          <cell r="T953">
            <v>0</v>
          </cell>
          <cell r="U953">
            <v>0</v>
          </cell>
          <cell r="V953">
            <v>0</v>
          </cell>
          <cell r="W953">
            <v>0</v>
          </cell>
        </row>
        <row r="954">
          <cell r="C954" t="str">
            <v>3.25.10.1</v>
          </cell>
          <cell r="D954" t="str">
            <v>Tablero general a 220 V ac trifasico , incluye barraje general, totalizador easy pact, arrancadores directos par dos motores de 3 HP, pulsadores ON-OFF, selectores de 3 posiciones Manual-Off-Automatico, amperimetro y voltimetro con su respectivos selector</v>
          </cell>
          <cell r="E954" t="str">
            <v>un</v>
          </cell>
          <cell r="F954">
            <v>1</v>
          </cell>
          <cell r="G954">
            <v>200000</v>
          </cell>
          <cell r="H954">
            <v>200000</v>
          </cell>
          <cell r="I954">
            <v>0.10892829696816603</v>
          </cell>
          <cell r="J954">
            <v>1</v>
          </cell>
          <cell r="L954">
            <v>1</v>
          </cell>
          <cell r="M954">
            <v>200000</v>
          </cell>
          <cell r="N954">
            <v>0</v>
          </cell>
          <cell r="O954">
            <v>200000</v>
          </cell>
          <cell r="R954">
            <v>0</v>
          </cell>
          <cell r="S954">
            <v>0</v>
          </cell>
          <cell r="T954">
            <v>0</v>
          </cell>
          <cell r="U954">
            <v>0</v>
          </cell>
          <cell r="V954">
            <v>1</v>
          </cell>
          <cell r="W954">
            <v>200000</v>
          </cell>
        </row>
        <row r="955">
          <cell r="C955" t="str">
            <v>3.25.10.2</v>
          </cell>
          <cell r="D955" t="str">
            <v>Toma monofasica de tres elementos</v>
          </cell>
          <cell r="E955" t="str">
            <v>un</v>
          </cell>
          <cell r="F955">
            <v>1</v>
          </cell>
          <cell r="G955">
            <v>1800</v>
          </cell>
          <cell r="H955">
            <v>1800</v>
          </cell>
          <cell r="I955">
            <v>9.8035467271349441E-4</v>
          </cell>
          <cell r="J955">
            <v>1</v>
          </cell>
          <cell r="K955">
            <v>5</v>
          </cell>
          <cell r="L955">
            <v>6</v>
          </cell>
          <cell r="M955">
            <v>1800</v>
          </cell>
          <cell r="N955">
            <v>9000</v>
          </cell>
          <cell r="O955">
            <v>10800</v>
          </cell>
          <cell r="R955">
            <v>0</v>
          </cell>
          <cell r="S955">
            <v>0</v>
          </cell>
          <cell r="T955">
            <v>0</v>
          </cell>
          <cell r="U955">
            <v>0</v>
          </cell>
          <cell r="V955">
            <v>6</v>
          </cell>
          <cell r="W955">
            <v>10800</v>
          </cell>
        </row>
        <row r="956">
          <cell r="C956" t="str">
            <v>3.25.10.3</v>
          </cell>
          <cell r="D956" t="str">
            <v>Salida electrica monofasica para toma o iluminacion, incluye linea neutro y tierra en cable THHN no 12, tuberia coduit de 1"</v>
          </cell>
          <cell r="E956" t="str">
            <v>un</v>
          </cell>
          <cell r="F956">
            <v>2</v>
          </cell>
          <cell r="G956">
            <v>18000</v>
          </cell>
          <cell r="H956">
            <v>36000</v>
          </cell>
          <cell r="I956">
            <v>1.9607093454269885E-2</v>
          </cell>
          <cell r="J956">
            <v>2</v>
          </cell>
          <cell r="K956">
            <v>4</v>
          </cell>
          <cell r="L956">
            <v>6</v>
          </cell>
          <cell r="M956">
            <v>36000</v>
          </cell>
          <cell r="N956">
            <v>72000</v>
          </cell>
          <cell r="O956">
            <v>108000</v>
          </cell>
          <cell r="R956">
            <v>0</v>
          </cell>
          <cell r="S956">
            <v>0</v>
          </cell>
          <cell r="T956">
            <v>0</v>
          </cell>
          <cell r="U956">
            <v>0</v>
          </cell>
          <cell r="V956">
            <v>6</v>
          </cell>
          <cell r="W956">
            <v>108000</v>
          </cell>
        </row>
        <row r="957">
          <cell r="C957" t="str">
            <v>3.25.10.4</v>
          </cell>
          <cell r="D957" t="str">
            <v>Acometidas para Cada motor de 3 HP en cable THHN No 12 incluido tuberia conduit galvanizad 3/4", flexiconduit, conectores, accesorios etc</v>
          </cell>
          <cell r="E957" t="str">
            <v>ml</v>
          </cell>
          <cell r="F957">
            <v>40</v>
          </cell>
          <cell r="G957">
            <v>10000</v>
          </cell>
          <cell r="H957">
            <v>400000</v>
          </cell>
          <cell r="I957">
            <v>0.21785659393633205</v>
          </cell>
          <cell r="J957">
            <v>40</v>
          </cell>
          <cell r="L957">
            <v>40</v>
          </cell>
          <cell r="M957">
            <v>400000</v>
          </cell>
          <cell r="N957">
            <v>0</v>
          </cell>
          <cell r="O957">
            <v>400000</v>
          </cell>
          <cell r="R957">
            <v>0</v>
          </cell>
          <cell r="S957">
            <v>0</v>
          </cell>
          <cell r="T957">
            <v>0</v>
          </cell>
          <cell r="U957">
            <v>0</v>
          </cell>
          <cell r="V957">
            <v>40</v>
          </cell>
          <cell r="W957">
            <v>400000</v>
          </cell>
        </row>
        <row r="958">
          <cell r="C958" t="str">
            <v>3.25.9.8</v>
          </cell>
          <cell r="D958" t="str">
            <v>Salida electrica bifasica o trifasica para toma, incluye lineas neutro y tierra en cable THHN no 10, tuberia coduit de 1"</v>
          </cell>
          <cell r="E958" t="str">
            <v>un</v>
          </cell>
          <cell r="G958">
            <v>18000</v>
          </cell>
          <cell r="H958">
            <v>0</v>
          </cell>
          <cell r="I958">
            <v>0</v>
          </cell>
          <cell r="J958">
            <v>0</v>
          </cell>
          <cell r="K958">
            <v>14</v>
          </cell>
          <cell r="L958">
            <v>14</v>
          </cell>
          <cell r="M958">
            <v>0</v>
          </cell>
          <cell r="N958">
            <v>252000</v>
          </cell>
          <cell r="O958">
            <v>252000</v>
          </cell>
          <cell r="R958">
            <v>0</v>
          </cell>
          <cell r="S958">
            <v>0</v>
          </cell>
          <cell r="T958">
            <v>0</v>
          </cell>
          <cell r="U958">
            <v>0</v>
          </cell>
          <cell r="V958">
            <v>14</v>
          </cell>
          <cell r="W958">
            <v>252000</v>
          </cell>
        </row>
        <row r="959">
          <cell r="C959" t="str">
            <v>3.25.9.2</v>
          </cell>
          <cell r="D959" t="str">
            <v>Luminaria Wall Pack 150 W 220 V,Vapor de mercurio</v>
          </cell>
          <cell r="E959" t="str">
            <v>un</v>
          </cell>
          <cell r="G959">
            <v>50000</v>
          </cell>
          <cell r="H959">
            <v>0</v>
          </cell>
          <cell r="I959">
            <v>0</v>
          </cell>
          <cell r="J959">
            <v>0</v>
          </cell>
          <cell r="K959">
            <v>14</v>
          </cell>
          <cell r="L959">
            <v>14</v>
          </cell>
          <cell r="M959">
            <v>0</v>
          </cell>
          <cell r="N959">
            <v>700000</v>
          </cell>
          <cell r="O959">
            <v>700000</v>
          </cell>
          <cell r="R959">
            <v>0</v>
          </cell>
          <cell r="S959">
            <v>0</v>
          </cell>
          <cell r="T959">
            <v>0</v>
          </cell>
          <cell r="U959">
            <v>0</v>
          </cell>
          <cell r="V959">
            <v>14</v>
          </cell>
          <cell r="W959">
            <v>700000</v>
          </cell>
        </row>
        <row r="960">
          <cell r="C960" t="str">
            <v>3.25.11</v>
          </cell>
          <cell r="D960" t="str">
            <v>INSTALACION CUARTO SOPLADOR.</v>
          </cell>
          <cell r="F960">
            <v>0</v>
          </cell>
          <cell r="I960">
            <v>0</v>
          </cell>
          <cell r="J960">
            <v>0</v>
          </cell>
          <cell r="L960">
            <v>0</v>
          </cell>
          <cell r="M960">
            <v>0</v>
          </cell>
          <cell r="N960">
            <v>0</v>
          </cell>
          <cell r="O960">
            <v>0</v>
          </cell>
          <cell r="R960">
            <v>0</v>
          </cell>
          <cell r="S960">
            <v>0</v>
          </cell>
          <cell r="T960">
            <v>0</v>
          </cell>
          <cell r="U960">
            <v>0</v>
          </cell>
          <cell r="V960">
            <v>0</v>
          </cell>
          <cell r="W960">
            <v>0</v>
          </cell>
        </row>
        <row r="961">
          <cell r="C961" t="str">
            <v>3.25.11.1</v>
          </cell>
          <cell r="D961" t="str">
            <v>Tablero de distribucion trifasico para empotrar de 6 ctos, con sus breakers termomagneticos.</v>
          </cell>
          <cell r="E961" t="str">
            <v>un</v>
          </cell>
          <cell r="F961">
            <v>1</v>
          </cell>
          <cell r="G961">
            <v>100000</v>
          </cell>
          <cell r="H961">
            <v>100000</v>
          </cell>
          <cell r="I961">
            <v>5.4464148484083014E-2</v>
          </cell>
          <cell r="J961">
            <v>1</v>
          </cell>
          <cell r="K961">
            <v>-1</v>
          </cell>
          <cell r="L961">
            <v>0</v>
          </cell>
          <cell r="M961">
            <v>100000</v>
          </cell>
          <cell r="N961">
            <v>-100000</v>
          </cell>
          <cell r="O961">
            <v>0</v>
          </cell>
          <cell r="R961">
            <v>0</v>
          </cell>
          <cell r="S961">
            <v>0</v>
          </cell>
          <cell r="T961">
            <v>0</v>
          </cell>
          <cell r="U961">
            <v>0</v>
          </cell>
          <cell r="V961">
            <v>0</v>
          </cell>
          <cell r="W961">
            <v>0</v>
          </cell>
        </row>
        <row r="962">
          <cell r="C962" t="str">
            <v>3.25.11.2</v>
          </cell>
          <cell r="D962" t="str">
            <v>Luminaria Wall Pack 150 W 220 V,Vapor de mercurio</v>
          </cell>
          <cell r="E962" t="str">
            <v>un</v>
          </cell>
          <cell r="F962">
            <v>2</v>
          </cell>
          <cell r="G962">
            <v>50000</v>
          </cell>
          <cell r="H962">
            <v>100000</v>
          </cell>
          <cell r="I962">
            <v>5.4464148484083014E-2</v>
          </cell>
          <cell r="J962">
            <v>2</v>
          </cell>
          <cell r="L962">
            <v>2</v>
          </cell>
          <cell r="M962">
            <v>100000</v>
          </cell>
          <cell r="N962">
            <v>0</v>
          </cell>
          <cell r="O962">
            <v>100000</v>
          </cell>
          <cell r="R962">
            <v>0</v>
          </cell>
          <cell r="S962">
            <v>0</v>
          </cell>
          <cell r="T962">
            <v>0</v>
          </cell>
          <cell r="U962">
            <v>0</v>
          </cell>
          <cell r="V962">
            <v>2</v>
          </cell>
          <cell r="W962">
            <v>100000</v>
          </cell>
        </row>
        <row r="963">
          <cell r="C963" t="str">
            <v>3.25.11.3</v>
          </cell>
          <cell r="D963" t="str">
            <v>Toma trifasica de tres elementos 50A</v>
          </cell>
          <cell r="E963" t="str">
            <v>un</v>
          </cell>
          <cell r="F963">
            <v>1</v>
          </cell>
          <cell r="G963">
            <v>1800</v>
          </cell>
          <cell r="H963">
            <v>1800</v>
          </cell>
          <cell r="I963">
            <v>9.8035467271349441E-4</v>
          </cell>
          <cell r="J963">
            <v>1</v>
          </cell>
          <cell r="L963">
            <v>1</v>
          </cell>
          <cell r="M963">
            <v>1800</v>
          </cell>
          <cell r="N963">
            <v>0</v>
          </cell>
          <cell r="O963">
            <v>1800</v>
          </cell>
          <cell r="R963">
            <v>0</v>
          </cell>
          <cell r="S963">
            <v>0</v>
          </cell>
          <cell r="T963">
            <v>0</v>
          </cell>
          <cell r="U963">
            <v>0</v>
          </cell>
          <cell r="V963">
            <v>1</v>
          </cell>
          <cell r="W963">
            <v>1800</v>
          </cell>
        </row>
        <row r="964">
          <cell r="C964" t="str">
            <v>3.25.11.4</v>
          </cell>
          <cell r="D964" t="str">
            <v>Toma bifasica de tres elementos 30A</v>
          </cell>
          <cell r="E964" t="str">
            <v>un</v>
          </cell>
          <cell r="F964">
            <v>1</v>
          </cell>
          <cell r="G964">
            <v>1800</v>
          </cell>
          <cell r="H964">
            <v>1800</v>
          </cell>
          <cell r="I964">
            <v>9.8035467271349441E-4</v>
          </cell>
          <cell r="J964">
            <v>1</v>
          </cell>
          <cell r="K964">
            <v>1</v>
          </cell>
          <cell r="L964">
            <v>2</v>
          </cell>
          <cell r="M964">
            <v>1800</v>
          </cell>
          <cell r="N964">
            <v>1800</v>
          </cell>
          <cell r="O964">
            <v>3600</v>
          </cell>
          <cell r="R964">
            <v>0</v>
          </cell>
          <cell r="S964">
            <v>0</v>
          </cell>
          <cell r="T964">
            <v>0</v>
          </cell>
          <cell r="U964">
            <v>0</v>
          </cell>
          <cell r="V964">
            <v>2</v>
          </cell>
          <cell r="W964">
            <v>3600</v>
          </cell>
        </row>
        <row r="965">
          <cell r="C965" t="str">
            <v>3.25.11.5</v>
          </cell>
          <cell r="D965" t="str">
            <v>Toma monofasica de tres elementos</v>
          </cell>
          <cell r="E965" t="str">
            <v>un</v>
          </cell>
          <cell r="F965">
            <v>3</v>
          </cell>
          <cell r="G965">
            <v>1800</v>
          </cell>
          <cell r="H965">
            <v>5400</v>
          </cell>
          <cell r="I965">
            <v>2.9410640181404832E-3</v>
          </cell>
          <cell r="J965">
            <v>3</v>
          </cell>
          <cell r="L965">
            <v>3</v>
          </cell>
          <cell r="M965">
            <v>5400</v>
          </cell>
          <cell r="N965">
            <v>0</v>
          </cell>
          <cell r="O965">
            <v>5400</v>
          </cell>
          <cell r="R965">
            <v>0</v>
          </cell>
          <cell r="S965">
            <v>0</v>
          </cell>
          <cell r="T965">
            <v>0</v>
          </cell>
          <cell r="U965">
            <v>0</v>
          </cell>
          <cell r="V965">
            <v>3</v>
          </cell>
          <cell r="W965">
            <v>5400</v>
          </cell>
        </row>
        <row r="966">
          <cell r="C966" t="str">
            <v>3.25.11.6</v>
          </cell>
          <cell r="D966" t="str">
            <v>Salida electrica bifasica para iluminacion, incluye lineas neutro y tierra en cable THHN no 12, tuberia coduit de 1"</v>
          </cell>
          <cell r="E966" t="str">
            <v>un</v>
          </cell>
          <cell r="F966">
            <v>2</v>
          </cell>
          <cell r="G966">
            <v>18000</v>
          </cell>
          <cell r="H966">
            <v>36000</v>
          </cell>
          <cell r="I966">
            <v>1.9607093454269885E-2</v>
          </cell>
          <cell r="J966">
            <v>2</v>
          </cell>
          <cell r="L966">
            <v>2</v>
          </cell>
          <cell r="M966">
            <v>36000</v>
          </cell>
          <cell r="N966">
            <v>0</v>
          </cell>
          <cell r="O966">
            <v>36000</v>
          </cell>
          <cell r="R966">
            <v>0</v>
          </cell>
          <cell r="S966">
            <v>0</v>
          </cell>
          <cell r="T966">
            <v>0</v>
          </cell>
          <cell r="U966">
            <v>0</v>
          </cell>
          <cell r="V966">
            <v>2</v>
          </cell>
          <cell r="W966">
            <v>36000</v>
          </cell>
        </row>
        <row r="967">
          <cell r="C967" t="str">
            <v>3.25.11.7</v>
          </cell>
          <cell r="D967" t="str">
            <v>Salida electrica monofasica para toma o iluminacion, incluye linea neutro y tierra en cable THHN no 12, tuberia coduit de 1"</v>
          </cell>
          <cell r="E967" t="str">
            <v>un</v>
          </cell>
          <cell r="F967">
            <v>3</v>
          </cell>
          <cell r="G967">
            <v>18000</v>
          </cell>
          <cell r="H967">
            <v>54000</v>
          </cell>
          <cell r="I967">
            <v>2.9410640181404827E-2</v>
          </cell>
          <cell r="J967">
            <v>3</v>
          </cell>
          <cell r="L967">
            <v>3</v>
          </cell>
          <cell r="M967">
            <v>54000</v>
          </cell>
          <cell r="N967">
            <v>0</v>
          </cell>
          <cell r="O967">
            <v>54000</v>
          </cell>
          <cell r="R967">
            <v>0</v>
          </cell>
          <cell r="S967">
            <v>0</v>
          </cell>
          <cell r="T967">
            <v>0</v>
          </cell>
          <cell r="U967">
            <v>0</v>
          </cell>
          <cell r="V967">
            <v>3</v>
          </cell>
          <cell r="W967">
            <v>54000</v>
          </cell>
        </row>
        <row r="968">
          <cell r="C968" t="str">
            <v>3.25.11.8</v>
          </cell>
          <cell r="D968" t="str">
            <v>Salida electrica bifasica o trifasica para toma, incluye lineas neutro y tierra en cable THHN no 10, tuberia coduit de 1"</v>
          </cell>
          <cell r="E968" t="str">
            <v>un</v>
          </cell>
          <cell r="F968">
            <v>2</v>
          </cell>
          <cell r="G968">
            <v>18000</v>
          </cell>
          <cell r="H968">
            <v>36000</v>
          </cell>
          <cell r="I968">
            <v>1.9607093454269885E-2</v>
          </cell>
          <cell r="J968">
            <v>2</v>
          </cell>
          <cell r="K968">
            <v>1</v>
          </cell>
          <cell r="L968">
            <v>3</v>
          </cell>
          <cell r="M968">
            <v>36000</v>
          </cell>
          <cell r="N968">
            <v>18000</v>
          </cell>
          <cell r="O968">
            <v>54000</v>
          </cell>
          <cell r="R968">
            <v>0</v>
          </cell>
          <cell r="S968">
            <v>0</v>
          </cell>
          <cell r="T968">
            <v>0</v>
          </cell>
          <cell r="U968">
            <v>0</v>
          </cell>
          <cell r="V968">
            <v>3</v>
          </cell>
          <cell r="W968">
            <v>54000</v>
          </cell>
        </row>
        <row r="969">
          <cell r="C969" t="str">
            <v>3.25.11.9</v>
          </cell>
          <cell r="D969" t="str">
            <v>Acometidas desde el tablero del soplador al motor de 30 HP 460 Vac 60 Hz en cable THHN calibre AWG (3 x 8) de 1000V aislamiento, incluye tuberia conduit PVC de 1 1/2",  fijación etc</v>
          </cell>
          <cell r="E969" t="str">
            <v>ml</v>
          </cell>
          <cell r="F969">
            <v>10</v>
          </cell>
          <cell r="G969">
            <v>22000</v>
          </cell>
          <cell r="H969">
            <v>220000</v>
          </cell>
          <cell r="I969">
            <v>0.11982112666498264</v>
          </cell>
          <cell r="J969">
            <v>10</v>
          </cell>
          <cell r="K969">
            <v>-10</v>
          </cell>
          <cell r="L969">
            <v>0</v>
          </cell>
          <cell r="M969">
            <v>220000</v>
          </cell>
          <cell r="N969">
            <v>-220000</v>
          </cell>
          <cell r="O969">
            <v>0</v>
          </cell>
          <cell r="R969">
            <v>0</v>
          </cell>
          <cell r="S969">
            <v>0</v>
          </cell>
          <cell r="T969">
            <v>0</v>
          </cell>
          <cell r="U969">
            <v>0</v>
          </cell>
          <cell r="V969">
            <v>0</v>
          </cell>
          <cell r="W969">
            <v>0</v>
          </cell>
        </row>
        <row r="970">
          <cell r="C970" t="str">
            <v>3.25.11.1</v>
          </cell>
          <cell r="D970" t="str">
            <v>Tablero de distribucion trifasico para empotrar de 24 ctos, con sus breakers termomagneticos.</v>
          </cell>
          <cell r="E970" t="str">
            <v>un</v>
          </cell>
          <cell r="G970">
            <v>100000</v>
          </cell>
          <cell r="H970">
            <v>0</v>
          </cell>
          <cell r="I970">
            <v>0</v>
          </cell>
          <cell r="J970">
            <v>0</v>
          </cell>
          <cell r="K970">
            <v>1</v>
          </cell>
          <cell r="L970">
            <v>1</v>
          </cell>
          <cell r="M970">
            <v>0</v>
          </cell>
          <cell r="N970">
            <v>100000</v>
          </cell>
          <cell r="O970">
            <v>100000</v>
          </cell>
          <cell r="R970">
            <v>0</v>
          </cell>
          <cell r="S970">
            <v>0</v>
          </cell>
          <cell r="T970">
            <v>0</v>
          </cell>
          <cell r="U970">
            <v>0</v>
          </cell>
          <cell r="V970">
            <v>1</v>
          </cell>
          <cell r="W970">
            <v>100000</v>
          </cell>
        </row>
        <row r="971">
          <cell r="D971" t="str">
            <v>INSTALACION CUARTO CENTRO CONTROL MOTORES</v>
          </cell>
        </row>
        <row r="972">
          <cell r="C972" t="str">
            <v>3.24.11.1</v>
          </cell>
          <cell r="D972" t="str">
            <v>Tablero de distribucion trifasico para empotrar de 24 ctos, con sus breakers termomagneticos.</v>
          </cell>
          <cell r="E972" t="str">
            <v>un</v>
          </cell>
          <cell r="G972">
            <v>100000</v>
          </cell>
          <cell r="H972">
            <v>0</v>
          </cell>
          <cell r="I972">
            <v>0</v>
          </cell>
          <cell r="J972">
            <v>0</v>
          </cell>
          <cell r="K972">
            <v>1</v>
          </cell>
          <cell r="L972">
            <v>1</v>
          </cell>
          <cell r="M972">
            <v>0</v>
          </cell>
          <cell r="N972">
            <v>100000</v>
          </cell>
          <cell r="O972">
            <v>100000</v>
          </cell>
          <cell r="R972">
            <v>0</v>
          </cell>
          <cell r="S972">
            <v>0</v>
          </cell>
          <cell r="T972">
            <v>0</v>
          </cell>
          <cell r="U972">
            <v>0</v>
          </cell>
          <cell r="V972">
            <v>1</v>
          </cell>
          <cell r="W972">
            <v>100000</v>
          </cell>
        </row>
        <row r="973">
          <cell r="C973" t="str">
            <v>3.24.11.2</v>
          </cell>
          <cell r="D973" t="str">
            <v>Luminaria Wall Pack 150 W 220 V,Vapor de mercurio</v>
          </cell>
          <cell r="E973" t="str">
            <v>un</v>
          </cell>
          <cell r="G973">
            <v>50000</v>
          </cell>
          <cell r="H973">
            <v>0</v>
          </cell>
          <cell r="I973">
            <v>0</v>
          </cell>
          <cell r="J973">
            <v>0</v>
          </cell>
          <cell r="K973">
            <v>6</v>
          </cell>
          <cell r="L973">
            <v>6</v>
          </cell>
          <cell r="M973">
            <v>0</v>
          </cell>
          <cell r="N973">
            <v>300000</v>
          </cell>
          <cell r="O973">
            <v>300000</v>
          </cell>
          <cell r="R973">
            <v>0</v>
          </cell>
          <cell r="S973">
            <v>0</v>
          </cell>
          <cell r="T973">
            <v>0</v>
          </cell>
          <cell r="U973">
            <v>0</v>
          </cell>
          <cell r="V973">
            <v>6</v>
          </cell>
          <cell r="W973">
            <v>300000</v>
          </cell>
        </row>
        <row r="974">
          <cell r="C974" t="str">
            <v>3.24.11.5</v>
          </cell>
          <cell r="D974" t="str">
            <v>Toma monofasica de tres elementos</v>
          </cell>
          <cell r="E974" t="str">
            <v>un</v>
          </cell>
          <cell r="G974">
            <v>1800</v>
          </cell>
          <cell r="H974">
            <v>0</v>
          </cell>
          <cell r="I974">
            <v>0</v>
          </cell>
          <cell r="J974">
            <v>0</v>
          </cell>
          <cell r="K974">
            <v>2</v>
          </cell>
          <cell r="L974">
            <v>2</v>
          </cell>
          <cell r="M974">
            <v>0</v>
          </cell>
          <cell r="N974">
            <v>3600</v>
          </cell>
          <cell r="O974">
            <v>3600</v>
          </cell>
          <cell r="R974">
            <v>0</v>
          </cell>
          <cell r="S974">
            <v>0</v>
          </cell>
          <cell r="T974">
            <v>0</v>
          </cell>
          <cell r="U974">
            <v>0</v>
          </cell>
          <cell r="V974">
            <v>2</v>
          </cell>
          <cell r="W974">
            <v>3600</v>
          </cell>
        </row>
        <row r="975">
          <cell r="C975" t="str">
            <v>3.24.11.4</v>
          </cell>
          <cell r="D975" t="str">
            <v>Toma bifasica de tres elementos 30A</v>
          </cell>
          <cell r="E975" t="str">
            <v>un</v>
          </cell>
          <cell r="G975">
            <v>1800</v>
          </cell>
          <cell r="H975">
            <v>0</v>
          </cell>
          <cell r="I975">
            <v>0</v>
          </cell>
          <cell r="J975">
            <v>0</v>
          </cell>
          <cell r="K975">
            <v>1</v>
          </cell>
          <cell r="L975">
            <v>1</v>
          </cell>
          <cell r="M975">
            <v>0</v>
          </cell>
          <cell r="N975">
            <v>1800</v>
          </cell>
          <cell r="O975">
            <v>1800</v>
          </cell>
          <cell r="R975">
            <v>0</v>
          </cell>
          <cell r="S975">
            <v>0</v>
          </cell>
          <cell r="T975">
            <v>0</v>
          </cell>
          <cell r="U975">
            <v>0</v>
          </cell>
          <cell r="V975">
            <v>1</v>
          </cell>
          <cell r="W975">
            <v>1800</v>
          </cell>
        </row>
        <row r="976">
          <cell r="C976" t="str">
            <v>3.24.11.6</v>
          </cell>
          <cell r="D976" t="str">
            <v>Salida electrica bifasica para iluminacion, incluye lineas neutro y tierra en cable THHN no 12, tuberia coduit de 1"</v>
          </cell>
          <cell r="E976" t="str">
            <v>un</v>
          </cell>
          <cell r="G976">
            <v>18000</v>
          </cell>
          <cell r="H976">
            <v>0</v>
          </cell>
          <cell r="I976">
            <v>0</v>
          </cell>
          <cell r="J976">
            <v>0</v>
          </cell>
          <cell r="K976">
            <v>7</v>
          </cell>
          <cell r="L976">
            <v>7</v>
          </cell>
          <cell r="M976">
            <v>0</v>
          </cell>
          <cell r="N976">
            <v>126000</v>
          </cell>
          <cell r="O976">
            <v>126000</v>
          </cell>
          <cell r="R976">
            <v>0</v>
          </cell>
          <cell r="S976">
            <v>0</v>
          </cell>
          <cell r="T976">
            <v>0</v>
          </cell>
          <cell r="U976">
            <v>0</v>
          </cell>
          <cell r="V976">
            <v>7</v>
          </cell>
          <cell r="W976">
            <v>126000</v>
          </cell>
        </row>
        <row r="977">
          <cell r="C977" t="str">
            <v>3.24.11.7</v>
          </cell>
          <cell r="D977" t="str">
            <v>Salida electrica monofasica para toma o iluminacion, incluye linea neutro y tierra en cable THHN no 12, tuberia coduit de 1"</v>
          </cell>
          <cell r="E977" t="str">
            <v>un</v>
          </cell>
          <cell r="G977">
            <v>18000</v>
          </cell>
          <cell r="H977">
            <v>0</v>
          </cell>
          <cell r="I977">
            <v>0</v>
          </cell>
          <cell r="J977">
            <v>0</v>
          </cell>
          <cell r="K977">
            <v>2</v>
          </cell>
          <cell r="L977">
            <v>2</v>
          </cell>
          <cell r="M977">
            <v>0</v>
          </cell>
          <cell r="N977">
            <v>36000</v>
          </cell>
          <cell r="O977">
            <v>36000</v>
          </cell>
          <cell r="R977">
            <v>0</v>
          </cell>
          <cell r="S977">
            <v>0</v>
          </cell>
          <cell r="T977">
            <v>0</v>
          </cell>
          <cell r="U977">
            <v>0</v>
          </cell>
          <cell r="V977">
            <v>2</v>
          </cell>
          <cell r="W977">
            <v>36000</v>
          </cell>
        </row>
        <row r="978">
          <cell r="D978" t="str">
            <v>COSTO DIRECTO</v>
          </cell>
          <cell r="F978">
            <v>0</v>
          </cell>
          <cell r="H978">
            <v>183607020</v>
          </cell>
          <cell r="J978">
            <v>0</v>
          </cell>
          <cell r="L978">
            <v>0</v>
          </cell>
          <cell r="M978">
            <v>183607020</v>
          </cell>
          <cell r="N978">
            <v>246800</v>
          </cell>
          <cell r="O978">
            <v>183853820</v>
          </cell>
          <cell r="R978">
            <v>0</v>
          </cell>
          <cell r="S978">
            <v>0</v>
          </cell>
          <cell r="T978">
            <v>0</v>
          </cell>
          <cell r="U978">
            <v>0</v>
          </cell>
          <cell r="V978">
            <v>0</v>
          </cell>
          <cell r="W978">
            <v>183186420</v>
          </cell>
        </row>
        <row r="979">
          <cell r="D979" t="str">
            <v>A,I,U, (25% )</v>
          </cell>
          <cell r="E979">
            <v>0.25</v>
          </cell>
          <cell r="F979">
            <v>0</v>
          </cell>
          <cell r="H979">
            <v>45901755</v>
          </cell>
          <cell r="J979">
            <v>0</v>
          </cell>
          <cell r="L979">
            <v>0</v>
          </cell>
          <cell r="M979">
            <v>45901755</v>
          </cell>
          <cell r="N979">
            <v>61700</v>
          </cell>
          <cell r="O979">
            <v>45963455</v>
          </cell>
          <cell r="R979">
            <v>0</v>
          </cell>
          <cell r="S979">
            <v>0</v>
          </cell>
          <cell r="T979">
            <v>0</v>
          </cell>
          <cell r="U979">
            <v>0</v>
          </cell>
          <cell r="W979">
            <v>45796605</v>
          </cell>
        </row>
        <row r="980">
          <cell r="B980" t="str">
            <v>TO14</v>
          </cell>
          <cell r="D980" t="str">
            <v>COSTO SUMINISTRO</v>
          </cell>
          <cell r="F980">
            <v>0</v>
          </cell>
          <cell r="H980">
            <v>229508775</v>
          </cell>
          <cell r="J980">
            <v>0</v>
          </cell>
          <cell r="L980">
            <v>0</v>
          </cell>
          <cell r="M980">
            <v>229508775</v>
          </cell>
          <cell r="N980">
            <v>308500</v>
          </cell>
          <cell r="O980">
            <v>229817275</v>
          </cell>
          <cell r="R980">
            <v>0</v>
          </cell>
          <cell r="S980">
            <v>0</v>
          </cell>
          <cell r="T980">
            <v>0</v>
          </cell>
          <cell r="U980">
            <v>0</v>
          </cell>
          <cell r="V980">
            <v>0</v>
          </cell>
          <cell r="W980">
            <v>228983025</v>
          </cell>
        </row>
        <row r="981">
          <cell r="B981" t="str">
            <v>T15</v>
          </cell>
          <cell r="C981" t="str">
            <v>OBRA CIVIL ESTRUCTURAL DE LA BODEGA DEL SISTEMA DE CLORACION DEL AGUA (981)</v>
          </cell>
          <cell r="F981">
            <v>0</v>
          </cell>
          <cell r="J981">
            <v>0</v>
          </cell>
          <cell r="L981">
            <v>0</v>
          </cell>
          <cell r="M981">
            <v>0</v>
          </cell>
          <cell r="N981">
            <v>0</v>
          </cell>
          <cell r="O981">
            <v>0</v>
          </cell>
          <cell r="R981">
            <v>0</v>
          </cell>
          <cell r="S981">
            <v>0</v>
          </cell>
          <cell r="T981">
            <v>0</v>
          </cell>
          <cell r="U981">
            <v>0</v>
          </cell>
          <cell r="V981">
            <v>0</v>
          </cell>
          <cell r="W981">
            <v>0</v>
          </cell>
        </row>
        <row r="982">
          <cell r="C982" t="str">
            <v xml:space="preserve">ITEM </v>
          </cell>
          <cell r="D982" t="str">
            <v xml:space="preserve">DESCRIPCION </v>
          </cell>
          <cell r="E982" t="str">
            <v xml:space="preserve">UNIDAD </v>
          </cell>
          <cell r="F982">
            <v>0</v>
          </cell>
          <cell r="G982" t="str">
            <v xml:space="preserve">V. UNITARIO </v>
          </cell>
          <cell r="H982" t="str">
            <v>V. PARCIAL</v>
          </cell>
          <cell r="J982">
            <v>0</v>
          </cell>
          <cell r="L982">
            <v>0</v>
          </cell>
          <cell r="R982">
            <v>0</v>
          </cell>
        </row>
        <row r="983">
          <cell r="C983">
            <v>3.1</v>
          </cell>
          <cell r="D983" t="str">
            <v>SEÑALIZACION Y SEGURIDAD EN LA OBRA</v>
          </cell>
          <cell r="F983">
            <v>0</v>
          </cell>
          <cell r="J983">
            <v>0</v>
          </cell>
          <cell r="L983">
            <v>0</v>
          </cell>
          <cell r="M983">
            <v>0</v>
          </cell>
          <cell r="N983">
            <v>0</v>
          </cell>
          <cell r="O983">
            <v>0</v>
          </cell>
          <cell r="R983">
            <v>0</v>
          </cell>
          <cell r="S983">
            <v>0</v>
          </cell>
          <cell r="T983">
            <v>0</v>
          </cell>
          <cell r="U983">
            <v>0</v>
          </cell>
          <cell r="V983">
            <v>0</v>
          </cell>
          <cell r="W983">
            <v>0</v>
          </cell>
        </row>
        <row r="984">
          <cell r="C984" t="str">
            <v>3.1.1</v>
          </cell>
          <cell r="D984" t="str">
            <v>Señalización de la obra</v>
          </cell>
          <cell r="F984">
            <v>0</v>
          </cell>
          <cell r="J984">
            <v>0</v>
          </cell>
          <cell r="L984">
            <v>0</v>
          </cell>
          <cell r="M984">
            <v>0</v>
          </cell>
          <cell r="N984">
            <v>0</v>
          </cell>
          <cell r="O984">
            <v>0</v>
          </cell>
          <cell r="R984">
            <v>0</v>
          </cell>
          <cell r="S984">
            <v>0</v>
          </cell>
          <cell r="T984">
            <v>0</v>
          </cell>
          <cell r="U984">
            <v>0</v>
          </cell>
          <cell r="V984">
            <v>0</v>
          </cell>
          <cell r="W984">
            <v>0</v>
          </cell>
        </row>
        <row r="985">
          <cell r="C985" t="str">
            <v>3.1.1.1</v>
          </cell>
          <cell r="D985" t="str">
            <v>Soporte para cinta demarcadora. Esquema No.1</v>
          </cell>
          <cell r="E985" t="str">
            <v>un</v>
          </cell>
          <cell r="F985">
            <v>6</v>
          </cell>
          <cell r="G985">
            <v>10100</v>
          </cell>
          <cell r="H985">
            <v>60600</v>
          </cell>
          <cell r="I985">
            <v>0.12307844038818615</v>
          </cell>
          <cell r="J985">
            <v>6</v>
          </cell>
          <cell r="K985">
            <v>-6</v>
          </cell>
          <cell r="L985">
            <v>0</v>
          </cell>
          <cell r="M985">
            <v>60600</v>
          </cell>
          <cell r="N985">
            <v>-60600</v>
          </cell>
          <cell r="O985">
            <v>0</v>
          </cell>
          <cell r="R985">
            <v>0</v>
          </cell>
          <cell r="S985">
            <v>0</v>
          </cell>
          <cell r="T985">
            <v>0</v>
          </cell>
          <cell r="U985">
            <v>0</v>
          </cell>
          <cell r="V985">
            <v>0</v>
          </cell>
          <cell r="W985">
            <v>0</v>
          </cell>
        </row>
        <row r="986">
          <cell r="C986" t="str">
            <v>3.1.1.2</v>
          </cell>
          <cell r="D986" t="str">
            <v>Cinta demarcadora, sin soportes. Esquema No. 2</v>
          </cell>
          <cell r="E986" t="str">
            <v>m</v>
          </cell>
          <cell r="F986">
            <v>50</v>
          </cell>
          <cell r="G986">
            <v>830</v>
          </cell>
          <cell r="H986">
            <v>41500</v>
          </cell>
          <cell r="I986">
            <v>8.4286390694879962E-2</v>
          </cell>
          <cell r="J986">
            <v>50</v>
          </cell>
          <cell r="K986">
            <v>-50</v>
          </cell>
          <cell r="L986">
            <v>0</v>
          </cell>
          <cell r="M986">
            <v>41500</v>
          </cell>
          <cell r="N986">
            <v>-41500</v>
          </cell>
          <cell r="O986">
            <v>0</v>
          </cell>
          <cell r="R986">
            <v>0</v>
          </cell>
          <cell r="S986">
            <v>0</v>
          </cell>
          <cell r="T986">
            <v>0</v>
          </cell>
          <cell r="U986">
            <v>0</v>
          </cell>
          <cell r="V986">
            <v>0</v>
          </cell>
          <cell r="W986">
            <v>0</v>
          </cell>
        </row>
        <row r="987">
          <cell r="C987" t="str">
            <v>3.1.1.3</v>
          </cell>
          <cell r="D987" t="str">
            <v>Vallas móviles. Barreras</v>
          </cell>
          <cell r="F987">
            <v>0</v>
          </cell>
          <cell r="I987">
            <v>0</v>
          </cell>
          <cell r="J987">
            <v>0</v>
          </cell>
          <cell r="L987">
            <v>0</v>
          </cell>
          <cell r="M987">
            <v>0</v>
          </cell>
          <cell r="N987">
            <v>0</v>
          </cell>
          <cell r="O987">
            <v>0</v>
          </cell>
          <cell r="R987">
            <v>0</v>
          </cell>
          <cell r="S987">
            <v>0</v>
          </cell>
          <cell r="T987">
            <v>0</v>
          </cell>
          <cell r="U987">
            <v>0</v>
          </cell>
          <cell r="V987">
            <v>0</v>
          </cell>
          <cell r="W987">
            <v>0</v>
          </cell>
        </row>
        <row r="988">
          <cell r="C988" t="str">
            <v>3.1.1.3.4</v>
          </cell>
          <cell r="D988" t="str">
            <v>Valla móvil Tipo 4. Valla doble cara. Esquema No. 6</v>
          </cell>
          <cell r="E988" t="str">
            <v>un</v>
          </cell>
          <cell r="F988">
            <v>1</v>
          </cell>
          <cell r="G988">
            <v>155000</v>
          </cell>
          <cell r="H988">
            <v>155000</v>
          </cell>
          <cell r="I988">
            <v>0.31480459175196129</v>
          </cell>
          <cell r="J988">
            <v>1</v>
          </cell>
          <cell r="K988">
            <v>-1</v>
          </cell>
          <cell r="L988">
            <v>0</v>
          </cell>
          <cell r="M988">
            <v>155000</v>
          </cell>
          <cell r="N988">
            <v>-155000</v>
          </cell>
          <cell r="O988">
            <v>0</v>
          </cell>
          <cell r="R988">
            <v>0</v>
          </cell>
          <cell r="S988">
            <v>0</v>
          </cell>
          <cell r="T988">
            <v>0</v>
          </cell>
          <cell r="U988">
            <v>0</v>
          </cell>
          <cell r="V988">
            <v>0</v>
          </cell>
          <cell r="W988">
            <v>0</v>
          </cell>
        </row>
        <row r="989">
          <cell r="C989">
            <v>3.3</v>
          </cell>
          <cell r="D989" t="str">
            <v>EXCAVACIONES Y ENTIBADOS</v>
          </cell>
          <cell r="F989">
            <v>0</v>
          </cell>
          <cell r="I989">
            <v>0</v>
          </cell>
          <cell r="J989">
            <v>0</v>
          </cell>
          <cell r="L989">
            <v>0</v>
          </cell>
          <cell r="M989">
            <v>0</v>
          </cell>
          <cell r="N989">
            <v>0</v>
          </cell>
          <cell r="O989">
            <v>0</v>
          </cell>
          <cell r="R989">
            <v>0</v>
          </cell>
          <cell r="S989">
            <v>0</v>
          </cell>
          <cell r="T989">
            <v>0</v>
          </cell>
          <cell r="U989">
            <v>0</v>
          </cell>
          <cell r="V989">
            <v>0</v>
          </cell>
          <cell r="W989">
            <v>0</v>
          </cell>
        </row>
        <row r="990">
          <cell r="C990" t="str">
            <v>3.3.4</v>
          </cell>
          <cell r="D990" t="str">
            <v>EXCAVACIONES PARA ESTRUCTURAS</v>
          </cell>
          <cell r="F990">
            <v>0</v>
          </cell>
          <cell r="I990">
            <v>0</v>
          </cell>
          <cell r="J990">
            <v>0</v>
          </cell>
          <cell r="L990">
            <v>0</v>
          </cell>
          <cell r="M990">
            <v>0</v>
          </cell>
          <cell r="N990">
            <v>0</v>
          </cell>
          <cell r="O990">
            <v>0</v>
          </cell>
          <cell r="R990">
            <v>0</v>
          </cell>
          <cell r="S990">
            <v>0</v>
          </cell>
          <cell r="T990">
            <v>0</v>
          </cell>
          <cell r="U990">
            <v>0</v>
          </cell>
          <cell r="V990">
            <v>0</v>
          </cell>
          <cell r="W990">
            <v>0</v>
          </cell>
        </row>
        <row r="991">
          <cell r="C991" t="str">
            <v>3.3.4.2</v>
          </cell>
          <cell r="D991" t="str">
            <v xml:space="preserve">Excavación para estructuras a máquina en material común, roca descompuesta a cualquier profundidad y bajo cualquier condición de humedad. Incluye retiro a lugar autorizado. </v>
          </cell>
          <cell r="E991" t="str">
            <v>m3</v>
          </cell>
          <cell r="F991">
            <v>13.5</v>
          </cell>
          <cell r="G991">
            <v>8200</v>
          </cell>
          <cell r="H991">
            <v>110700</v>
          </cell>
          <cell r="I991">
            <v>0.22483140843188462</v>
          </cell>
          <cell r="J991">
            <v>13.5</v>
          </cell>
          <cell r="L991">
            <v>13.5</v>
          </cell>
          <cell r="M991">
            <v>110700</v>
          </cell>
          <cell r="N991">
            <v>0</v>
          </cell>
          <cell r="O991">
            <v>110700</v>
          </cell>
          <cell r="R991">
            <v>100.622</v>
          </cell>
          <cell r="S991">
            <v>0</v>
          </cell>
          <cell r="T991">
            <v>0</v>
          </cell>
          <cell r="U991">
            <v>825100.4</v>
          </cell>
          <cell r="V991">
            <v>-87.122</v>
          </cell>
          <cell r="W991">
            <v>-714400.4</v>
          </cell>
        </row>
        <row r="992">
          <cell r="C992">
            <v>3.4</v>
          </cell>
          <cell r="D992" t="str">
            <v>INSTALACION Y CIMENTACION DE TUBERIA</v>
          </cell>
          <cell r="F992">
            <v>0</v>
          </cell>
          <cell r="I992">
            <v>0</v>
          </cell>
          <cell r="J992">
            <v>0</v>
          </cell>
          <cell r="L992">
            <v>0</v>
          </cell>
          <cell r="M992">
            <v>0</v>
          </cell>
          <cell r="N992">
            <v>0</v>
          </cell>
          <cell r="O992">
            <v>0</v>
          </cell>
          <cell r="R992">
            <v>0</v>
          </cell>
          <cell r="S992">
            <v>0</v>
          </cell>
          <cell r="T992">
            <v>0</v>
          </cell>
          <cell r="U992">
            <v>0</v>
          </cell>
          <cell r="V992">
            <v>0</v>
          </cell>
          <cell r="W992">
            <v>0</v>
          </cell>
        </row>
        <row r="993">
          <cell r="C993">
            <v>3.5</v>
          </cell>
          <cell r="D993" t="str">
            <v>RELLENOS</v>
          </cell>
          <cell r="F993">
            <v>0</v>
          </cell>
          <cell r="I993">
            <v>0</v>
          </cell>
          <cell r="J993">
            <v>0</v>
          </cell>
          <cell r="L993">
            <v>0</v>
          </cell>
          <cell r="M993">
            <v>0</v>
          </cell>
          <cell r="N993">
            <v>0</v>
          </cell>
          <cell r="O993">
            <v>0</v>
          </cell>
          <cell r="R993">
            <v>0</v>
          </cell>
          <cell r="S993">
            <v>0</v>
          </cell>
          <cell r="T993">
            <v>0</v>
          </cell>
          <cell r="U993">
            <v>0</v>
          </cell>
          <cell r="V993">
            <v>0</v>
          </cell>
          <cell r="W993">
            <v>0</v>
          </cell>
        </row>
        <row r="994">
          <cell r="C994" t="str">
            <v>3.5.1</v>
          </cell>
          <cell r="D994" t="str">
            <v>Relleno de Zanjas y obras de mampostería</v>
          </cell>
          <cell r="F994">
            <v>0</v>
          </cell>
          <cell r="I994">
            <v>0</v>
          </cell>
          <cell r="J994">
            <v>0</v>
          </cell>
          <cell r="L994">
            <v>0</v>
          </cell>
          <cell r="M994">
            <v>0</v>
          </cell>
          <cell r="N994">
            <v>0</v>
          </cell>
          <cell r="O994">
            <v>0</v>
          </cell>
          <cell r="R994">
            <v>0</v>
          </cell>
          <cell r="S994">
            <v>0</v>
          </cell>
          <cell r="T994">
            <v>0</v>
          </cell>
          <cell r="U994">
            <v>0</v>
          </cell>
          <cell r="V994">
            <v>0</v>
          </cell>
          <cell r="W994">
            <v>0</v>
          </cell>
        </row>
        <row r="995">
          <cell r="C995" t="str">
            <v>3.5.1.1</v>
          </cell>
          <cell r="D995" t="str">
            <v>Rellenos de Zanjas y obras de mampostería con material seleccionado de sitio, compactado al 90% del Proctor Modificado</v>
          </cell>
          <cell r="E995" t="str">
            <v>m3</v>
          </cell>
          <cell r="F995">
            <v>5</v>
          </cell>
          <cell r="G995">
            <v>9800</v>
          </cell>
          <cell r="H995">
            <v>49000</v>
          </cell>
          <cell r="I995">
            <v>9.9518870940942583E-2</v>
          </cell>
          <cell r="J995">
            <v>5</v>
          </cell>
          <cell r="L995">
            <v>5</v>
          </cell>
          <cell r="M995">
            <v>49000</v>
          </cell>
          <cell r="N995">
            <v>0</v>
          </cell>
          <cell r="O995">
            <v>49000</v>
          </cell>
          <cell r="R995">
            <v>0</v>
          </cell>
          <cell r="S995">
            <v>0</v>
          </cell>
          <cell r="T995">
            <v>0</v>
          </cell>
          <cell r="U995">
            <v>0</v>
          </cell>
          <cell r="V995">
            <v>5</v>
          </cell>
          <cell r="W995">
            <v>49000</v>
          </cell>
        </row>
        <row r="996">
          <cell r="C996" t="str">
            <v>3.5.1.2</v>
          </cell>
          <cell r="D996" t="str">
            <v>Rellenos de Zanjas y obras de mampostería con material seleccionado de cantera, compactado al 95% del Proctor Modifiicado</v>
          </cell>
          <cell r="E996" t="str">
            <v>m3</v>
          </cell>
          <cell r="F996">
            <v>8.5</v>
          </cell>
          <cell r="G996">
            <v>27000</v>
          </cell>
          <cell r="H996">
            <v>229500</v>
          </cell>
          <cell r="I996">
            <v>0.46611389552951688</v>
          </cell>
          <cell r="J996">
            <v>8.5</v>
          </cell>
          <cell r="L996">
            <v>8.5</v>
          </cell>
          <cell r="M996">
            <v>229500</v>
          </cell>
          <cell r="N996">
            <v>0</v>
          </cell>
          <cell r="O996">
            <v>229500</v>
          </cell>
          <cell r="R996">
            <v>27.431999999999995</v>
          </cell>
          <cell r="S996">
            <v>0</v>
          </cell>
          <cell r="T996">
            <v>0</v>
          </cell>
          <cell r="U996">
            <v>740663.99999999988</v>
          </cell>
          <cell r="V996">
            <v>-18.931999999999995</v>
          </cell>
          <cell r="W996">
            <v>-511163.99999999988</v>
          </cell>
        </row>
        <row r="997">
          <cell r="C997">
            <v>3.7</v>
          </cell>
          <cell r="D997" t="str">
            <v>CONSTRUCCIÓN DE OBRAS ACCESORIAS</v>
          </cell>
          <cell r="F997">
            <v>0</v>
          </cell>
          <cell r="I997">
            <v>0</v>
          </cell>
          <cell r="J997">
            <v>0</v>
          </cell>
          <cell r="L997">
            <v>0</v>
          </cell>
          <cell r="M997">
            <v>0</v>
          </cell>
          <cell r="N997">
            <v>0</v>
          </cell>
          <cell r="O997">
            <v>0</v>
          </cell>
          <cell r="R997">
            <v>0</v>
          </cell>
          <cell r="S997">
            <v>0</v>
          </cell>
          <cell r="T997">
            <v>0</v>
          </cell>
          <cell r="U997">
            <v>0</v>
          </cell>
          <cell r="V997">
            <v>0</v>
          </cell>
          <cell r="W997">
            <v>0</v>
          </cell>
        </row>
        <row r="998">
          <cell r="C998" t="str">
            <v>3.7.1</v>
          </cell>
          <cell r="D998" t="str">
            <v>Obra de mampostería en ladrillo.</v>
          </cell>
          <cell r="F998">
            <v>0</v>
          </cell>
          <cell r="I998">
            <v>0</v>
          </cell>
          <cell r="J998">
            <v>0</v>
          </cell>
          <cell r="L998">
            <v>0</v>
          </cell>
          <cell r="M998">
            <v>0</v>
          </cell>
          <cell r="N998">
            <v>0</v>
          </cell>
          <cell r="O998">
            <v>0</v>
          </cell>
          <cell r="R998">
            <v>0</v>
          </cell>
          <cell r="S998">
            <v>0</v>
          </cell>
          <cell r="T998">
            <v>0</v>
          </cell>
          <cell r="U998">
            <v>0</v>
          </cell>
          <cell r="V998">
            <v>0</v>
          </cell>
          <cell r="W998">
            <v>0</v>
          </cell>
        </row>
        <row r="999">
          <cell r="C999" t="str">
            <v>3.7.1.4</v>
          </cell>
          <cell r="D999" t="str">
            <v>CONCRETOS DE LIMPIEZA, ALISTADO Y MEDIACAÑAS</v>
          </cell>
          <cell r="F999">
            <v>0</v>
          </cell>
          <cell r="I999">
            <v>0</v>
          </cell>
          <cell r="J999">
            <v>0</v>
          </cell>
          <cell r="L999">
            <v>0</v>
          </cell>
          <cell r="M999">
            <v>0</v>
          </cell>
          <cell r="N999">
            <v>0</v>
          </cell>
          <cell r="O999">
            <v>0</v>
          </cell>
          <cell r="R999">
            <v>0</v>
          </cell>
          <cell r="S999">
            <v>0</v>
          </cell>
          <cell r="T999">
            <v>0</v>
          </cell>
          <cell r="U999">
            <v>0</v>
          </cell>
          <cell r="V999">
            <v>0</v>
          </cell>
          <cell r="W999">
            <v>0</v>
          </cell>
        </row>
        <row r="1000">
          <cell r="C1000" t="str">
            <v>3.7.1.4.1</v>
          </cell>
          <cell r="D1000" t="str">
            <v>ALISTADO Y PENDIENTADO</v>
          </cell>
          <cell r="F1000">
            <v>0</v>
          </cell>
          <cell r="I1000">
            <v>0</v>
          </cell>
          <cell r="J1000">
            <v>0</v>
          </cell>
          <cell r="L1000">
            <v>0</v>
          </cell>
          <cell r="M1000">
            <v>0</v>
          </cell>
          <cell r="N1000">
            <v>0</v>
          </cell>
          <cell r="O1000">
            <v>0</v>
          </cell>
          <cell r="R1000">
            <v>0</v>
          </cell>
          <cell r="S1000">
            <v>0</v>
          </cell>
          <cell r="T1000">
            <v>0</v>
          </cell>
          <cell r="U1000">
            <v>0</v>
          </cell>
          <cell r="V1000">
            <v>0</v>
          </cell>
          <cell r="W1000">
            <v>0</v>
          </cell>
        </row>
        <row r="1001">
          <cell r="C1001" t="str">
            <v>3.7.1.4.2</v>
          </cell>
          <cell r="D1001" t="str">
            <v>Concreto de limpieza f¨c=14 Mpa e=0.05</v>
          </cell>
          <cell r="G1001">
            <v>10950</v>
          </cell>
          <cell r="J1001">
            <v>0</v>
          </cell>
          <cell r="R1001">
            <v>63.2</v>
          </cell>
          <cell r="S1001">
            <v>0</v>
          </cell>
          <cell r="T1001">
            <v>0</v>
          </cell>
          <cell r="U1001">
            <v>0</v>
          </cell>
          <cell r="V1001">
            <v>0</v>
          </cell>
          <cell r="W1001">
            <v>0</v>
          </cell>
        </row>
        <row r="1002">
          <cell r="C1002" t="str">
            <v>3.7.1.4.1.2</v>
          </cell>
          <cell r="D1002" t="str">
            <v>Alistado y pendientado de losas y pisos en mortero impermeabilizado 1:4 e=0.04</v>
          </cell>
          <cell r="E1002" t="str">
            <v>m2</v>
          </cell>
          <cell r="F1002">
            <v>55</v>
          </cell>
          <cell r="G1002">
            <v>10490</v>
          </cell>
          <cell r="H1002">
            <v>576950</v>
          </cell>
          <cell r="I1002">
            <v>1.1717839303954456</v>
          </cell>
          <cell r="J1002">
            <v>55</v>
          </cell>
          <cell r="L1002">
            <v>55</v>
          </cell>
          <cell r="M1002">
            <v>576950</v>
          </cell>
          <cell r="N1002">
            <v>0</v>
          </cell>
          <cell r="O1002">
            <v>576950</v>
          </cell>
          <cell r="R1002">
            <v>0</v>
          </cell>
          <cell r="S1002">
            <v>0</v>
          </cell>
          <cell r="T1002">
            <v>0</v>
          </cell>
          <cell r="U1002">
            <v>0</v>
          </cell>
          <cell r="V1002">
            <v>55</v>
          </cell>
          <cell r="W1002">
            <v>576950</v>
          </cell>
        </row>
        <row r="1003">
          <cell r="C1003" t="str">
            <v>3.7.2</v>
          </cell>
          <cell r="D1003" t="str">
            <v>Obras de mampostería en bloque</v>
          </cell>
          <cell r="F1003">
            <v>0</v>
          </cell>
          <cell r="I1003">
            <v>0</v>
          </cell>
          <cell r="J1003">
            <v>0</v>
          </cell>
          <cell r="L1003">
            <v>0</v>
          </cell>
          <cell r="M1003">
            <v>0</v>
          </cell>
          <cell r="N1003">
            <v>0</v>
          </cell>
          <cell r="O1003">
            <v>0</v>
          </cell>
          <cell r="R1003">
            <v>0</v>
          </cell>
          <cell r="S1003">
            <v>0</v>
          </cell>
          <cell r="T1003">
            <v>0</v>
          </cell>
          <cell r="U1003">
            <v>0</v>
          </cell>
          <cell r="V1003">
            <v>0</v>
          </cell>
          <cell r="W1003">
            <v>0</v>
          </cell>
        </row>
        <row r="1004">
          <cell r="C1004" t="str">
            <v>3.7.2.1.8</v>
          </cell>
          <cell r="D1004" t="str">
            <v>Mampostería en bloque de concreto (sin incluir pañete, mortero de relleno, refuerzo e=0.10 m</v>
          </cell>
          <cell r="E1004" t="str">
            <v>m2</v>
          </cell>
          <cell r="F1004">
            <v>13</v>
          </cell>
          <cell r="G1004">
            <v>21300</v>
          </cell>
          <cell r="H1004">
            <v>276900</v>
          </cell>
          <cell r="I1004">
            <v>0.56238317068463273</v>
          </cell>
          <cell r="J1004">
            <v>13</v>
          </cell>
          <cell r="K1004">
            <v>-13</v>
          </cell>
          <cell r="L1004">
            <v>0</v>
          </cell>
          <cell r="M1004">
            <v>276900</v>
          </cell>
          <cell r="N1004">
            <v>-276900</v>
          </cell>
          <cell r="O1004">
            <v>0</v>
          </cell>
          <cell r="R1004">
            <v>0</v>
          </cell>
          <cell r="S1004">
            <v>0</v>
          </cell>
          <cell r="T1004">
            <v>0</v>
          </cell>
          <cell r="U1004">
            <v>0</v>
          </cell>
          <cell r="V1004">
            <v>0</v>
          </cell>
          <cell r="W1004">
            <v>0</v>
          </cell>
        </row>
        <row r="1005">
          <cell r="C1005" t="str">
            <v>3.7.2.1.9</v>
          </cell>
          <cell r="D1005" t="str">
            <v>Mampostería en bloque de concreto (sin incluir pañete, mortero de relleno, refuerzo e=0.15 m</v>
          </cell>
          <cell r="E1005" t="str">
            <v>m2</v>
          </cell>
          <cell r="F1005">
            <v>131.30000000000001</v>
          </cell>
          <cell r="G1005">
            <v>27150</v>
          </cell>
          <cell r="H1005">
            <v>3564795</v>
          </cell>
          <cell r="I1005">
            <v>7.2400892558350503</v>
          </cell>
          <cell r="J1005">
            <v>131.30000000000001</v>
          </cell>
          <cell r="K1005">
            <v>-131.30000000000001</v>
          </cell>
          <cell r="L1005">
            <v>0</v>
          </cell>
          <cell r="M1005">
            <v>3564795.0000000005</v>
          </cell>
          <cell r="N1005">
            <v>-3564795.0000000005</v>
          </cell>
          <cell r="O1005">
            <v>0</v>
          </cell>
          <cell r="R1005">
            <v>0</v>
          </cell>
          <cell r="S1005">
            <v>0</v>
          </cell>
          <cell r="T1005">
            <v>0</v>
          </cell>
          <cell r="U1005">
            <v>0</v>
          </cell>
          <cell r="V1005">
            <v>0</v>
          </cell>
          <cell r="W1005">
            <v>0</v>
          </cell>
        </row>
        <row r="1006">
          <cell r="B1006" t="str">
            <v>N</v>
          </cell>
          <cell r="C1006" t="str">
            <v>3.7.2.1.15</v>
          </cell>
          <cell r="D1006" t="str">
            <v>Mampostería en bloque abusardado de concreto e=0.15 m</v>
          </cell>
          <cell r="E1006" t="str">
            <v>m2</v>
          </cell>
          <cell r="G1006">
            <v>32500</v>
          </cell>
          <cell r="H1006">
            <v>0</v>
          </cell>
          <cell r="J1006">
            <v>0</v>
          </cell>
          <cell r="K1006">
            <v>145</v>
          </cell>
          <cell r="L1006">
            <v>145</v>
          </cell>
          <cell r="M1006">
            <v>0</v>
          </cell>
          <cell r="N1006">
            <v>4712500</v>
          </cell>
          <cell r="O1006">
            <v>4712500</v>
          </cell>
          <cell r="R1006">
            <v>0</v>
          </cell>
        </row>
        <row r="1007">
          <cell r="C1007" t="str">
            <v>3.7.3</v>
          </cell>
          <cell r="D1007" t="str">
            <v>Estructuras de concreto reforzado</v>
          </cell>
          <cell r="F1007">
            <v>0</v>
          </cell>
          <cell r="I1007">
            <v>0</v>
          </cell>
          <cell r="J1007">
            <v>0</v>
          </cell>
          <cell r="L1007">
            <v>0</v>
          </cell>
          <cell r="M1007">
            <v>0</v>
          </cell>
          <cell r="N1007">
            <v>0</v>
          </cell>
          <cell r="O1007">
            <v>0</v>
          </cell>
          <cell r="R1007">
            <v>0</v>
          </cell>
          <cell r="S1007">
            <v>0</v>
          </cell>
          <cell r="T1007">
            <v>0</v>
          </cell>
          <cell r="U1007">
            <v>0</v>
          </cell>
          <cell r="V1007">
            <v>0</v>
          </cell>
          <cell r="W1007">
            <v>0</v>
          </cell>
        </row>
        <row r="1008">
          <cell r="C1008" t="str">
            <v>3.7.3.2</v>
          </cell>
          <cell r="D1008" t="str">
            <v>Concreto para estructuras tipo edificaciones</v>
          </cell>
          <cell r="F1008">
            <v>0</v>
          </cell>
          <cell r="I1008">
            <v>0</v>
          </cell>
          <cell r="J1008">
            <v>0</v>
          </cell>
          <cell r="L1008">
            <v>0</v>
          </cell>
          <cell r="M1008">
            <v>0</v>
          </cell>
          <cell r="N1008">
            <v>0</v>
          </cell>
          <cell r="O1008">
            <v>0</v>
          </cell>
          <cell r="R1008">
            <v>0</v>
          </cell>
          <cell r="S1008">
            <v>0</v>
          </cell>
          <cell r="T1008">
            <v>0</v>
          </cell>
          <cell r="U1008">
            <v>0</v>
          </cell>
          <cell r="V1008">
            <v>0</v>
          </cell>
          <cell r="W1008">
            <v>0</v>
          </cell>
        </row>
        <row r="1009">
          <cell r="C1009" t="str">
            <v>3.7.3.2.1</v>
          </cell>
          <cell r="D1009" t="str">
            <v>VIGAS, COLUMNAS, ZAPATAS, MUROS, ESCALERAS</v>
          </cell>
          <cell r="F1009">
            <v>0</v>
          </cell>
          <cell r="I1009">
            <v>0</v>
          </cell>
          <cell r="J1009">
            <v>0</v>
          </cell>
          <cell r="L1009">
            <v>0</v>
          </cell>
          <cell r="M1009">
            <v>0</v>
          </cell>
          <cell r="N1009">
            <v>0</v>
          </cell>
          <cell r="O1009">
            <v>0</v>
          </cell>
          <cell r="R1009">
            <v>0</v>
          </cell>
          <cell r="S1009">
            <v>0</v>
          </cell>
          <cell r="T1009">
            <v>0</v>
          </cell>
          <cell r="U1009">
            <v>0</v>
          </cell>
          <cell r="V1009">
            <v>0</v>
          </cell>
          <cell r="W1009">
            <v>0</v>
          </cell>
        </row>
        <row r="1010">
          <cell r="C1010" t="str">
            <v>3.7.3.2.1.2</v>
          </cell>
          <cell r="D1010" t="str">
            <v>Concreto para vigas f´c=21 Mpa (3000 PSI)</v>
          </cell>
          <cell r="E1010" t="str">
            <v>m3</v>
          </cell>
          <cell r="F1010">
            <v>10.4</v>
          </cell>
          <cell r="G1010">
            <v>314100</v>
          </cell>
          <cell r="H1010">
            <v>3266640</v>
          </cell>
          <cell r="I1010">
            <v>6.6345372361330757</v>
          </cell>
          <cell r="J1010">
            <v>10.4</v>
          </cell>
          <cell r="L1010">
            <v>10.4</v>
          </cell>
          <cell r="M1010">
            <v>3266640</v>
          </cell>
          <cell r="N1010">
            <v>0</v>
          </cell>
          <cell r="O1010">
            <v>3266640</v>
          </cell>
          <cell r="R1010">
            <v>2.375</v>
          </cell>
          <cell r="S1010">
            <v>0</v>
          </cell>
          <cell r="T1010">
            <v>0</v>
          </cell>
          <cell r="U1010">
            <v>745987.5</v>
          </cell>
          <cell r="V1010">
            <v>8.0250000000000004</v>
          </cell>
          <cell r="W1010">
            <v>2520652.5</v>
          </cell>
        </row>
        <row r="1011">
          <cell r="C1011" t="str">
            <v>3.7.3.2.1.5</v>
          </cell>
          <cell r="D1011" t="str">
            <v>Concreto para columnas f´c=21 Mpa (3000 PSI)</v>
          </cell>
          <cell r="E1011" t="str">
            <v>m3</v>
          </cell>
          <cell r="F1011">
            <v>4.1040000000000001</v>
          </cell>
          <cell r="G1011">
            <v>355100</v>
          </cell>
          <cell r="H1011">
            <v>1457330.4000000001</v>
          </cell>
          <cell r="I1011">
            <v>2.9598342039982093</v>
          </cell>
          <cell r="J1011">
            <v>4.1040000000000001</v>
          </cell>
          <cell r="L1011">
            <v>4.1040000000000001</v>
          </cell>
          <cell r="M1011">
            <v>1457330.4000000001</v>
          </cell>
          <cell r="N1011">
            <v>0</v>
          </cell>
          <cell r="O1011">
            <v>1457330.4000000001</v>
          </cell>
          <cell r="R1011">
            <v>4.08</v>
          </cell>
          <cell r="S1011">
            <v>0</v>
          </cell>
          <cell r="T1011">
            <v>0</v>
          </cell>
          <cell r="U1011">
            <v>1448808</v>
          </cell>
          <cell r="V1011">
            <v>2.4000000000000021E-2</v>
          </cell>
          <cell r="W1011">
            <v>8522.4000000000069</v>
          </cell>
        </row>
        <row r="1012">
          <cell r="C1012" t="str">
            <v>3.7.3.2.1.11</v>
          </cell>
          <cell r="D1012" t="str">
            <v>Concreto para zapatas f´c=24.5 Mpa (3500 PSI)</v>
          </cell>
          <cell r="E1012" t="str">
            <v>m3</v>
          </cell>
          <cell r="F1012">
            <v>4.5999999999999996</v>
          </cell>
          <cell r="G1012">
            <v>293700</v>
          </cell>
          <cell r="H1012">
            <v>1351020</v>
          </cell>
          <cell r="I1012">
            <v>2.7439180616047403</v>
          </cell>
          <cell r="J1012">
            <v>4.5999999999999996</v>
          </cell>
          <cell r="L1012">
            <v>4.5999999999999996</v>
          </cell>
          <cell r="M1012">
            <v>1351020</v>
          </cell>
          <cell r="N1012">
            <v>0</v>
          </cell>
          <cell r="O1012">
            <v>1351020</v>
          </cell>
          <cell r="R1012">
            <v>18.304000000000002</v>
          </cell>
          <cell r="S1012">
            <v>0</v>
          </cell>
          <cell r="T1012">
            <v>0</v>
          </cell>
          <cell r="U1012">
            <v>5375884.8000000007</v>
          </cell>
          <cell r="V1012">
            <v>-13.704000000000002</v>
          </cell>
          <cell r="W1012">
            <v>-4024864.8000000007</v>
          </cell>
        </row>
        <row r="1013">
          <cell r="C1013" t="str">
            <v>3.7.3.2.1.14</v>
          </cell>
          <cell r="D1013" t="str">
            <v>Concreto para vigas de amarre f´c=21 Mpa (3000 PSI)</v>
          </cell>
          <cell r="E1013" t="str">
            <v>m3</v>
          </cell>
          <cell r="F1013">
            <v>11.9</v>
          </cell>
          <cell r="G1013">
            <v>338850</v>
          </cell>
          <cell r="H1013">
            <v>4032315</v>
          </cell>
          <cell r="I1013">
            <v>8.1896211444536107</v>
          </cell>
          <cell r="J1013">
            <v>11.9</v>
          </cell>
          <cell r="L1013">
            <v>11.9</v>
          </cell>
          <cell r="M1013">
            <v>4032315</v>
          </cell>
          <cell r="N1013">
            <v>0</v>
          </cell>
          <cell r="O1013">
            <v>4032315</v>
          </cell>
          <cell r="R1013">
            <v>0</v>
          </cell>
          <cell r="S1013">
            <v>0</v>
          </cell>
          <cell r="T1013">
            <v>0</v>
          </cell>
          <cell r="U1013">
            <v>0</v>
          </cell>
          <cell r="V1013">
            <v>11.9</v>
          </cell>
          <cell r="W1013">
            <v>4032315</v>
          </cell>
        </row>
        <row r="1014">
          <cell r="C1014" t="str">
            <v>3.7.3.2.1.20</v>
          </cell>
          <cell r="D1014" t="str">
            <v>Piso en concreto e=0.15 f´c=24.5 Mpa</v>
          </cell>
          <cell r="E1014" t="str">
            <v>m2</v>
          </cell>
          <cell r="F1014">
            <v>51</v>
          </cell>
          <cell r="G1014">
            <v>47100</v>
          </cell>
          <cell r="H1014">
            <v>2402100</v>
          </cell>
          <cell r="I1014">
            <v>4.8786587732089428</v>
          </cell>
          <cell r="J1014">
            <v>51</v>
          </cell>
          <cell r="L1014">
            <v>51</v>
          </cell>
          <cell r="M1014">
            <v>2402100</v>
          </cell>
          <cell r="N1014">
            <v>0</v>
          </cell>
          <cell r="O1014">
            <v>2402100</v>
          </cell>
          <cell r="R1014">
            <v>0</v>
          </cell>
          <cell r="S1014">
            <v>0</v>
          </cell>
          <cell r="T1014">
            <v>0</v>
          </cell>
          <cell r="U1014">
            <v>0</v>
          </cell>
          <cell r="V1014">
            <v>51</v>
          </cell>
          <cell r="W1014">
            <v>2402100</v>
          </cell>
        </row>
        <row r="1015">
          <cell r="C1015" t="str">
            <v>3.7.3.2.3</v>
          </cell>
          <cell r="D1015" t="str">
            <v>LOSAS ALIGERADAS</v>
          </cell>
          <cell r="F1015">
            <v>0</v>
          </cell>
          <cell r="I1015">
            <v>0</v>
          </cell>
          <cell r="J1015">
            <v>0</v>
          </cell>
          <cell r="L1015">
            <v>0</v>
          </cell>
          <cell r="M1015">
            <v>0</v>
          </cell>
          <cell r="N1015">
            <v>0</v>
          </cell>
          <cell r="O1015">
            <v>0</v>
          </cell>
          <cell r="R1015">
            <v>0</v>
          </cell>
          <cell r="S1015">
            <v>0</v>
          </cell>
          <cell r="T1015">
            <v>0</v>
          </cell>
          <cell r="U1015">
            <v>0</v>
          </cell>
          <cell r="V1015">
            <v>0</v>
          </cell>
          <cell r="W1015">
            <v>0</v>
          </cell>
        </row>
        <row r="1016">
          <cell r="C1016" t="str">
            <v>3.7.3.2.3.4</v>
          </cell>
          <cell r="D1016" t="str">
            <v>Losa aligerada para edificaciones con casetón de icopor f¨c=24.5 MPa e=0.30 m</v>
          </cell>
          <cell r="E1016" t="str">
            <v>m2</v>
          </cell>
          <cell r="F1016">
            <v>54.8</v>
          </cell>
          <cell r="G1016">
            <v>77660</v>
          </cell>
          <cell r="H1016">
            <v>4255768</v>
          </cell>
          <cell r="I1016">
            <v>8.6434535989100691</v>
          </cell>
          <cell r="J1016">
            <v>54.8</v>
          </cell>
          <cell r="L1016">
            <v>54.8</v>
          </cell>
          <cell r="M1016">
            <v>4255768</v>
          </cell>
          <cell r="N1016">
            <v>0</v>
          </cell>
          <cell r="O1016">
            <v>4255768</v>
          </cell>
          <cell r="R1016">
            <v>0</v>
          </cell>
          <cell r="S1016">
            <v>0</v>
          </cell>
          <cell r="T1016">
            <v>0</v>
          </cell>
          <cell r="U1016">
            <v>0</v>
          </cell>
          <cell r="V1016">
            <v>54.8</v>
          </cell>
          <cell r="W1016">
            <v>4255768</v>
          </cell>
        </row>
        <row r="1017">
          <cell r="C1017" t="str">
            <v>3.7.3.3</v>
          </cell>
          <cell r="D1017" t="str">
            <v>ACERO DE REFUERZO</v>
          </cell>
          <cell r="F1017">
            <v>0</v>
          </cell>
          <cell r="I1017">
            <v>0</v>
          </cell>
          <cell r="J1017">
            <v>0</v>
          </cell>
          <cell r="L1017">
            <v>0</v>
          </cell>
          <cell r="M1017">
            <v>0</v>
          </cell>
          <cell r="N1017">
            <v>0</v>
          </cell>
          <cell r="O1017">
            <v>0</v>
          </cell>
          <cell r="R1017">
            <v>0</v>
          </cell>
          <cell r="S1017">
            <v>0</v>
          </cell>
          <cell r="T1017">
            <v>0</v>
          </cell>
          <cell r="U1017">
            <v>0</v>
          </cell>
          <cell r="V1017">
            <v>0</v>
          </cell>
          <cell r="W1017">
            <v>0</v>
          </cell>
        </row>
        <row r="1018">
          <cell r="C1018" t="str">
            <v>3.7.3.3.1</v>
          </cell>
          <cell r="D1018" t="str">
            <v>Suministro, figurado e instalación de acero de refuerzo 420 Mpa (60000 Psi) según planos y especificaciones de diseño</v>
          </cell>
          <cell r="E1018" t="str">
            <v>kg</v>
          </cell>
          <cell r="F1018">
            <v>8906</v>
          </cell>
          <cell r="G1018">
            <v>2740</v>
          </cell>
          <cell r="H1018">
            <v>24402440</v>
          </cell>
          <cell r="I1018">
            <v>49.561291367430513</v>
          </cell>
          <cell r="J1018">
            <v>8906</v>
          </cell>
          <cell r="L1018">
            <v>8906</v>
          </cell>
          <cell r="M1018">
            <v>24402440</v>
          </cell>
          <cell r="N1018">
            <v>0</v>
          </cell>
          <cell r="O1018">
            <v>24402440</v>
          </cell>
          <cell r="R1018">
            <v>5244.15</v>
          </cell>
          <cell r="S1018">
            <v>0</v>
          </cell>
          <cell r="T1018">
            <v>0</v>
          </cell>
          <cell r="U1018">
            <v>14368970.999999998</v>
          </cell>
          <cell r="V1018">
            <v>3661.8500000000004</v>
          </cell>
          <cell r="W1018">
            <v>10033469.000000002</v>
          </cell>
        </row>
        <row r="1019">
          <cell r="C1019" t="str">
            <v>3.7.3.8</v>
          </cell>
          <cell r="D1019" t="str">
            <v>IMPERMEABILIZACION</v>
          </cell>
          <cell r="F1019">
            <v>0</v>
          </cell>
          <cell r="I1019">
            <v>0</v>
          </cell>
          <cell r="J1019">
            <v>0</v>
          </cell>
          <cell r="L1019">
            <v>0</v>
          </cell>
          <cell r="M1019">
            <v>0</v>
          </cell>
          <cell r="N1019">
            <v>0</v>
          </cell>
          <cell r="O1019">
            <v>0</v>
          </cell>
          <cell r="R1019">
            <v>0</v>
          </cell>
          <cell r="S1019">
            <v>0</v>
          </cell>
          <cell r="T1019">
            <v>0</v>
          </cell>
          <cell r="U1019">
            <v>0</v>
          </cell>
          <cell r="V1019">
            <v>0</v>
          </cell>
          <cell r="W1019">
            <v>0</v>
          </cell>
        </row>
        <row r="1020">
          <cell r="C1020" t="str">
            <v>3.7.3.8.1</v>
          </cell>
          <cell r="D1020" t="str">
            <v>Suministro e instalación de manto reflectivo Morter plas AL-80 o similar según planos y especificaciones de diseño</v>
          </cell>
          <cell r="E1020" t="str">
            <v>m2</v>
          </cell>
          <cell r="F1020">
            <v>54.8</v>
          </cell>
          <cell r="G1020">
            <v>9325</v>
          </cell>
          <cell r="H1020">
            <v>511010</v>
          </cell>
          <cell r="I1020">
            <v>1.0378599640720627</v>
          </cell>
          <cell r="J1020">
            <v>54.8</v>
          </cell>
          <cell r="L1020">
            <v>54.8</v>
          </cell>
          <cell r="M1020">
            <v>511010</v>
          </cell>
          <cell r="N1020">
            <v>0</v>
          </cell>
          <cell r="O1020">
            <v>511010</v>
          </cell>
          <cell r="R1020">
            <v>0</v>
          </cell>
          <cell r="S1020">
            <v>0</v>
          </cell>
          <cell r="T1020">
            <v>0</v>
          </cell>
          <cell r="U1020">
            <v>0</v>
          </cell>
          <cell r="V1020">
            <v>54.8</v>
          </cell>
          <cell r="W1020">
            <v>511010</v>
          </cell>
        </row>
        <row r="1021">
          <cell r="C1021" t="str">
            <v>3,9</v>
          </cell>
          <cell r="D1021" t="str">
            <v>OBRAS ARQUITECTONICAS</v>
          </cell>
          <cell r="F1021">
            <v>0</v>
          </cell>
          <cell r="I1021">
            <v>0</v>
          </cell>
          <cell r="J1021">
            <v>0</v>
          </cell>
          <cell r="L1021">
            <v>0</v>
          </cell>
          <cell r="M1021">
            <v>0</v>
          </cell>
          <cell r="N1021">
            <v>0</v>
          </cell>
          <cell r="O1021">
            <v>0</v>
          </cell>
          <cell r="R1021">
            <v>0</v>
          </cell>
          <cell r="S1021">
            <v>0</v>
          </cell>
          <cell r="T1021">
            <v>0</v>
          </cell>
          <cell r="U1021">
            <v>0</v>
          </cell>
          <cell r="V1021">
            <v>0</v>
          </cell>
          <cell r="W1021">
            <v>0</v>
          </cell>
        </row>
        <row r="1022">
          <cell r="C1022" t="str">
            <v>3.9.9</v>
          </cell>
          <cell r="D1022" t="str">
            <v>CARPINTERIA EN MADERA</v>
          </cell>
          <cell r="F1022">
            <v>0</v>
          </cell>
          <cell r="I1022">
            <v>0</v>
          </cell>
          <cell r="J1022">
            <v>0</v>
          </cell>
          <cell r="L1022">
            <v>0</v>
          </cell>
          <cell r="M1022">
            <v>0</v>
          </cell>
          <cell r="N1022">
            <v>0</v>
          </cell>
          <cell r="O1022">
            <v>0</v>
          </cell>
          <cell r="R1022">
            <v>0</v>
          </cell>
          <cell r="S1022">
            <v>0</v>
          </cell>
          <cell r="T1022">
            <v>0</v>
          </cell>
          <cell r="U1022">
            <v>0</v>
          </cell>
          <cell r="V1022">
            <v>0</v>
          </cell>
          <cell r="W1022">
            <v>0</v>
          </cell>
        </row>
        <row r="1023">
          <cell r="C1023" t="str">
            <v>3.9.9.1</v>
          </cell>
          <cell r="D1023" t="str">
            <v>PUERTAS DE ENTRADA PRINCIPAL</v>
          </cell>
          <cell r="F1023">
            <v>0</v>
          </cell>
          <cell r="I1023">
            <v>0</v>
          </cell>
          <cell r="J1023">
            <v>0</v>
          </cell>
          <cell r="L1023">
            <v>0</v>
          </cell>
          <cell r="M1023">
            <v>0</v>
          </cell>
          <cell r="N1023">
            <v>0</v>
          </cell>
          <cell r="O1023">
            <v>0</v>
          </cell>
          <cell r="R1023">
            <v>0</v>
          </cell>
          <cell r="S1023">
            <v>0</v>
          </cell>
          <cell r="T1023">
            <v>0</v>
          </cell>
          <cell r="U1023">
            <v>0</v>
          </cell>
          <cell r="V1023">
            <v>0</v>
          </cell>
          <cell r="W1023">
            <v>0</v>
          </cell>
        </row>
        <row r="1024">
          <cell r="C1024" t="str">
            <v>3.9.9.1.9</v>
          </cell>
          <cell r="D1024" t="str">
            <v>Puerta Madecor en cedro 1.00 x 2 m e=36 mm. Incluye marco para puerta y cerradura segun planos y especificaciones de diseño</v>
          </cell>
          <cell r="E1024" t="str">
            <v>und</v>
          </cell>
          <cell r="F1024">
            <v>3</v>
          </cell>
          <cell r="G1024">
            <v>72000</v>
          </cell>
          <cell r="H1024">
            <v>216000</v>
          </cell>
          <cell r="I1024">
            <v>0.43869543108660414</v>
          </cell>
          <cell r="J1024">
            <v>3</v>
          </cell>
          <cell r="K1024">
            <v>-3</v>
          </cell>
          <cell r="L1024">
            <v>0</v>
          </cell>
          <cell r="M1024">
            <v>216000</v>
          </cell>
          <cell r="N1024">
            <v>-216000</v>
          </cell>
          <cell r="O1024">
            <v>0</v>
          </cell>
          <cell r="R1024">
            <v>0</v>
          </cell>
          <cell r="S1024">
            <v>0</v>
          </cell>
          <cell r="T1024">
            <v>0</v>
          </cell>
          <cell r="U1024">
            <v>0</v>
          </cell>
          <cell r="V1024">
            <v>0</v>
          </cell>
          <cell r="W1024">
            <v>0</v>
          </cell>
        </row>
        <row r="1025">
          <cell r="C1025" t="str">
            <v>3.9.12</v>
          </cell>
          <cell r="D1025" t="str">
            <v>PINTURA</v>
          </cell>
          <cell r="F1025">
            <v>0</v>
          </cell>
          <cell r="I1025">
            <v>0</v>
          </cell>
          <cell r="J1025">
            <v>0</v>
          </cell>
          <cell r="L1025">
            <v>0</v>
          </cell>
          <cell r="M1025">
            <v>0</v>
          </cell>
          <cell r="N1025">
            <v>0</v>
          </cell>
          <cell r="O1025">
            <v>0</v>
          </cell>
          <cell r="R1025">
            <v>0</v>
          </cell>
          <cell r="S1025">
            <v>0</v>
          </cell>
          <cell r="T1025">
            <v>0</v>
          </cell>
          <cell r="U1025">
            <v>0</v>
          </cell>
          <cell r="V1025">
            <v>0</v>
          </cell>
          <cell r="W1025">
            <v>0</v>
          </cell>
        </row>
        <row r="1026">
          <cell r="C1026" t="str">
            <v>3.9.12.2</v>
          </cell>
          <cell r="D1026" t="str">
            <v>Estuco y pintura a 3 manos segun planos y especificaciones de diseño</v>
          </cell>
          <cell r="E1026" t="str">
            <v>m2</v>
          </cell>
          <cell r="F1026">
            <v>355</v>
          </cell>
          <cell r="G1026">
            <v>6415</v>
          </cell>
          <cell r="H1026">
            <v>2277325</v>
          </cell>
          <cell r="I1026">
            <v>4.6252410768486145</v>
          </cell>
          <cell r="J1026">
            <v>355</v>
          </cell>
          <cell r="K1026">
            <v>-355</v>
          </cell>
          <cell r="L1026">
            <v>0</v>
          </cell>
          <cell r="M1026">
            <v>2277325</v>
          </cell>
          <cell r="N1026">
            <v>-2277325</v>
          </cell>
          <cell r="O1026">
            <v>0</v>
          </cell>
          <cell r="R1026">
            <v>0</v>
          </cell>
          <cell r="S1026">
            <v>0</v>
          </cell>
          <cell r="T1026">
            <v>0</v>
          </cell>
          <cell r="U1026">
            <v>0</v>
          </cell>
          <cell r="V1026">
            <v>0</v>
          </cell>
          <cell r="W1026">
            <v>0</v>
          </cell>
        </row>
        <row r="1027">
          <cell r="D1027" t="str">
            <v>COSTO TOTAL DIRECTO</v>
          </cell>
          <cell r="F1027">
            <v>0</v>
          </cell>
          <cell r="H1027">
            <v>49236893</v>
          </cell>
          <cell r="J1027">
            <v>0</v>
          </cell>
          <cell r="L1027">
            <v>0</v>
          </cell>
          <cell r="M1027">
            <v>49236893</v>
          </cell>
          <cell r="N1027">
            <v>-1879620</v>
          </cell>
          <cell r="O1027">
            <v>47357273</v>
          </cell>
          <cell r="R1027">
            <v>0</v>
          </cell>
          <cell r="S1027">
            <v>0</v>
          </cell>
          <cell r="T1027">
            <v>0</v>
          </cell>
          <cell r="U1027">
            <v>23505416</v>
          </cell>
          <cell r="V1027">
            <v>0</v>
          </cell>
          <cell r="W1027">
            <v>19139358</v>
          </cell>
        </row>
        <row r="1028">
          <cell r="D1028" t="str">
            <v>A,I,U, 25%</v>
          </cell>
          <cell r="E1028">
            <v>0.25</v>
          </cell>
          <cell r="F1028">
            <v>0</v>
          </cell>
          <cell r="H1028">
            <v>12309223.25</v>
          </cell>
          <cell r="J1028">
            <v>0</v>
          </cell>
          <cell r="L1028">
            <v>0</v>
          </cell>
          <cell r="M1028">
            <v>12309223.25</v>
          </cell>
          <cell r="N1028">
            <v>-469905</v>
          </cell>
          <cell r="O1028">
            <v>11839318.25</v>
          </cell>
          <cell r="R1028">
            <v>0</v>
          </cell>
          <cell r="S1028">
            <v>0</v>
          </cell>
          <cell r="T1028">
            <v>0</v>
          </cell>
          <cell r="U1028">
            <v>5876354</v>
          </cell>
          <cell r="W1028">
            <v>4784839.5</v>
          </cell>
        </row>
        <row r="1029">
          <cell r="B1029" t="str">
            <v>TO15</v>
          </cell>
          <cell r="D1029" t="str">
            <v>COSTO TOTAL OBRA CIVIL</v>
          </cell>
          <cell r="F1029">
            <v>0</v>
          </cell>
          <cell r="H1029">
            <v>61546116</v>
          </cell>
          <cell r="J1029">
            <v>0</v>
          </cell>
          <cell r="L1029">
            <v>0</v>
          </cell>
          <cell r="M1029">
            <v>61546116</v>
          </cell>
          <cell r="N1029">
            <v>-2349525</v>
          </cell>
          <cell r="O1029">
            <v>59196591</v>
          </cell>
          <cell r="R1029">
            <v>0</v>
          </cell>
          <cell r="S1029">
            <v>0</v>
          </cell>
          <cell r="T1029">
            <v>0</v>
          </cell>
          <cell r="U1029">
            <v>29381770</v>
          </cell>
          <cell r="V1029">
            <v>0</v>
          </cell>
          <cell r="W1029">
            <v>23924198</v>
          </cell>
        </row>
        <row r="1030">
          <cell r="B1030" t="str">
            <v>T16</v>
          </cell>
          <cell r="C1030" t="str">
            <v>OBRA CIVIL ESTRUCTURAL DEL CUARTO ELÉCTRICO (1030)</v>
          </cell>
          <cell r="F1030">
            <v>0</v>
          </cell>
          <cell r="J1030">
            <v>0</v>
          </cell>
          <cell r="L1030">
            <v>0</v>
          </cell>
          <cell r="M1030">
            <v>0</v>
          </cell>
          <cell r="N1030">
            <v>0</v>
          </cell>
          <cell r="O1030">
            <v>0</v>
          </cell>
          <cell r="R1030">
            <v>0</v>
          </cell>
          <cell r="S1030">
            <v>0</v>
          </cell>
          <cell r="T1030">
            <v>0</v>
          </cell>
          <cell r="U1030">
            <v>0</v>
          </cell>
          <cell r="V1030">
            <v>0</v>
          </cell>
          <cell r="W1030">
            <v>0</v>
          </cell>
        </row>
        <row r="1031">
          <cell r="C1031" t="str">
            <v xml:space="preserve">ITEM </v>
          </cell>
          <cell r="D1031" t="str">
            <v xml:space="preserve">DESCRIPCION </v>
          </cell>
          <cell r="E1031" t="str">
            <v xml:space="preserve">UNIDAD </v>
          </cell>
          <cell r="F1031">
            <v>0</v>
          </cell>
          <cell r="G1031" t="str">
            <v xml:space="preserve">V. UNITARIO </v>
          </cell>
          <cell r="H1031" t="str">
            <v>V. PARCIAL</v>
          </cell>
          <cell r="J1031">
            <v>0</v>
          </cell>
          <cell r="L1031">
            <v>0</v>
          </cell>
          <cell r="R1031">
            <v>0</v>
          </cell>
        </row>
        <row r="1032">
          <cell r="C1032">
            <v>3.1</v>
          </cell>
          <cell r="D1032" t="str">
            <v>SEÑALIZACION Y SEGURIDAD EN LA OBRA</v>
          </cell>
          <cell r="F1032">
            <v>0</v>
          </cell>
          <cell r="J1032">
            <v>0</v>
          </cell>
          <cell r="L1032">
            <v>0</v>
          </cell>
          <cell r="M1032">
            <v>0</v>
          </cell>
          <cell r="N1032">
            <v>0</v>
          </cell>
          <cell r="O1032">
            <v>0</v>
          </cell>
          <cell r="R1032">
            <v>0</v>
          </cell>
          <cell r="S1032">
            <v>0</v>
          </cell>
          <cell r="T1032">
            <v>0</v>
          </cell>
          <cell r="U1032">
            <v>0</v>
          </cell>
          <cell r="V1032">
            <v>0</v>
          </cell>
          <cell r="W1032">
            <v>0</v>
          </cell>
        </row>
        <row r="1033">
          <cell r="C1033" t="str">
            <v>3.1.1</v>
          </cell>
          <cell r="D1033" t="str">
            <v>Señalización de la obra</v>
          </cell>
          <cell r="F1033">
            <v>0</v>
          </cell>
          <cell r="J1033">
            <v>0</v>
          </cell>
          <cell r="L1033">
            <v>0</v>
          </cell>
          <cell r="M1033">
            <v>0</v>
          </cell>
          <cell r="N1033">
            <v>0</v>
          </cell>
          <cell r="O1033">
            <v>0</v>
          </cell>
          <cell r="R1033">
            <v>0</v>
          </cell>
          <cell r="S1033">
            <v>0</v>
          </cell>
          <cell r="T1033">
            <v>0</v>
          </cell>
          <cell r="U1033">
            <v>0</v>
          </cell>
          <cell r="V1033">
            <v>0</v>
          </cell>
          <cell r="W1033">
            <v>0</v>
          </cell>
        </row>
        <row r="1034">
          <cell r="C1034" t="str">
            <v>3.1.1.1</v>
          </cell>
          <cell r="D1034" t="str">
            <v>Soporte para cinta demarcadora. Esquema No.1</v>
          </cell>
          <cell r="E1034" t="str">
            <v>un</v>
          </cell>
          <cell r="F1034">
            <v>4</v>
          </cell>
          <cell r="G1034">
            <v>10100</v>
          </cell>
          <cell r="H1034">
            <v>40400</v>
          </cell>
          <cell r="I1034">
            <v>0.17446853386576755</v>
          </cell>
          <cell r="J1034">
            <v>4</v>
          </cell>
          <cell r="K1034">
            <v>-4</v>
          </cell>
          <cell r="L1034">
            <v>0</v>
          </cell>
          <cell r="M1034">
            <v>40400</v>
          </cell>
          <cell r="N1034">
            <v>-40400</v>
          </cell>
          <cell r="O1034">
            <v>0</v>
          </cell>
          <cell r="R1034">
            <v>0</v>
          </cell>
          <cell r="S1034">
            <v>0</v>
          </cell>
          <cell r="T1034">
            <v>0</v>
          </cell>
          <cell r="U1034">
            <v>0</v>
          </cell>
          <cell r="V1034">
            <v>0</v>
          </cell>
          <cell r="W1034">
            <v>0</v>
          </cell>
        </row>
        <row r="1035">
          <cell r="C1035" t="str">
            <v>3.1.1.2</v>
          </cell>
          <cell r="D1035" t="str">
            <v>Cinta demarcadora, sin soportes. Esquema No. 2</v>
          </cell>
          <cell r="E1035" t="str">
            <v>m</v>
          </cell>
          <cell r="F1035">
            <v>40</v>
          </cell>
          <cell r="G1035">
            <v>830</v>
          </cell>
          <cell r="H1035">
            <v>33200</v>
          </cell>
          <cell r="I1035">
            <v>0.14337513179068026</v>
          </cell>
          <cell r="J1035">
            <v>40</v>
          </cell>
          <cell r="K1035">
            <v>-40</v>
          </cell>
          <cell r="L1035">
            <v>0</v>
          </cell>
          <cell r="M1035">
            <v>33200</v>
          </cell>
          <cell r="N1035">
            <v>-33200</v>
          </cell>
          <cell r="O1035">
            <v>0</v>
          </cell>
          <cell r="R1035">
            <v>0</v>
          </cell>
          <cell r="S1035">
            <v>0</v>
          </cell>
          <cell r="T1035">
            <v>0</v>
          </cell>
          <cell r="U1035">
            <v>0</v>
          </cell>
          <cell r="V1035">
            <v>0</v>
          </cell>
          <cell r="W1035">
            <v>0</v>
          </cell>
        </row>
        <row r="1036">
          <cell r="C1036" t="str">
            <v>3.1.1.3</v>
          </cell>
          <cell r="D1036" t="str">
            <v>Vallas móviles. Barreras</v>
          </cell>
          <cell r="F1036">
            <v>0</v>
          </cell>
          <cell r="I1036">
            <v>0</v>
          </cell>
          <cell r="J1036">
            <v>0</v>
          </cell>
          <cell r="L1036">
            <v>0</v>
          </cell>
          <cell r="M1036">
            <v>0</v>
          </cell>
          <cell r="N1036">
            <v>0</v>
          </cell>
          <cell r="O1036">
            <v>0</v>
          </cell>
          <cell r="R1036">
            <v>0</v>
          </cell>
          <cell r="S1036">
            <v>0</v>
          </cell>
          <cell r="T1036">
            <v>0</v>
          </cell>
          <cell r="U1036">
            <v>0</v>
          </cell>
          <cell r="V1036">
            <v>0</v>
          </cell>
          <cell r="W1036">
            <v>0</v>
          </cell>
        </row>
        <row r="1037">
          <cell r="C1037" t="str">
            <v>3.1.1.3.4</v>
          </cell>
          <cell r="D1037" t="str">
            <v>Valla móvil Tipo 4. Valla doble cara. Esquema No. 6</v>
          </cell>
          <cell r="E1037" t="str">
            <v>un</v>
          </cell>
          <cell r="F1037">
            <v>1</v>
          </cell>
          <cell r="G1037">
            <v>155000</v>
          </cell>
          <cell r="H1037">
            <v>155000</v>
          </cell>
          <cell r="I1037">
            <v>0.6693718502275734</v>
          </cell>
          <cell r="J1037">
            <v>1</v>
          </cell>
          <cell r="K1037">
            <v>-1</v>
          </cell>
          <cell r="L1037">
            <v>0</v>
          </cell>
          <cell r="M1037">
            <v>155000</v>
          </cell>
          <cell r="N1037">
            <v>-155000</v>
          </cell>
          <cell r="O1037">
            <v>0</v>
          </cell>
          <cell r="R1037">
            <v>0</v>
          </cell>
          <cell r="S1037">
            <v>0</v>
          </cell>
          <cell r="T1037">
            <v>0</v>
          </cell>
          <cell r="U1037">
            <v>0</v>
          </cell>
          <cell r="V1037">
            <v>0</v>
          </cell>
          <cell r="W1037">
            <v>0</v>
          </cell>
        </row>
        <row r="1038">
          <cell r="C1038">
            <v>3.3</v>
          </cell>
          <cell r="D1038" t="str">
            <v>EXCAVACIONES Y ENTIBADOS</v>
          </cell>
          <cell r="F1038">
            <v>0</v>
          </cell>
          <cell r="I1038">
            <v>0</v>
          </cell>
          <cell r="J1038">
            <v>0</v>
          </cell>
          <cell r="L1038">
            <v>0</v>
          </cell>
          <cell r="M1038">
            <v>0</v>
          </cell>
          <cell r="N1038">
            <v>0</v>
          </cell>
          <cell r="O1038">
            <v>0</v>
          </cell>
          <cell r="R1038">
            <v>0</v>
          </cell>
          <cell r="S1038">
            <v>0</v>
          </cell>
          <cell r="T1038">
            <v>0</v>
          </cell>
          <cell r="U1038">
            <v>0</v>
          </cell>
          <cell r="V1038">
            <v>0</v>
          </cell>
          <cell r="W1038">
            <v>0</v>
          </cell>
        </row>
        <row r="1039">
          <cell r="C1039" t="str">
            <v>3.3.4</v>
          </cell>
          <cell r="D1039" t="str">
            <v>EXCAVACIONES PARA ESTRUCTURAS</v>
          </cell>
          <cell r="F1039">
            <v>0</v>
          </cell>
          <cell r="I1039">
            <v>0</v>
          </cell>
          <cell r="J1039">
            <v>0</v>
          </cell>
          <cell r="L1039">
            <v>0</v>
          </cell>
          <cell r="M1039">
            <v>0</v>
          </cell>
          <cell r="N1039">
            <v>0</v>
          </cell>
          <cell r="O1039">
            <v>0</v>
          </cell>
          <cell r="R1039">
            <v>0</v>
          </cell>
          <cell r="S1039">
            <v>0</v>
          </cell>
          <cell r="T1039">
            <v>0</v>
          </cell>
          <cell r="U1039">
            <v>0</v>
          </cell>
          <cell r="V1039">
            <v>0</v>
          </cell>
          <cell r="W1039">
            <v>0</v>
          </cell>
        </row>
        <row r="1040">
          <cell r="C1040" t="str">
            <v>3.3.4.2</v>
          </cell>
          <cell r="D1040" t="str">
            <v>Excavación para estructuras a máquina en material común, roca descompuesta a cualquier profundidad y bajo cualquier condición de humedad. Incluye retiro a lugar autorizado.</v>
          </cell>
          <cell r="E1040" t="str">
            <v>m3</v>
          </cell>
          <cell r="F1040">
            <v>10.1</v>
          </cell>
          <cell r="G1040">
            <v>8200</v>
          </cell>
          <cell r="H1040">
            <v>82820</v>
          </cell>
          <cell r="I1040">
            <v>0.35766049442482345</v>
          </cell>
          <cell r="J1040">
            <v>10.1</v>
          </cell>
          <cell r="L1040">
            <v>10.1</v>
          </cell>
          <cell r="M1040">
            <v>82820</v>
          </cell>
          <cell r="N1040">
            <v>0</v>
          </cell>
          <cell r="O1040">
            <v>82820</v>
          </cell>
          <cell r="R1040">
            <v>15.981999999999999</v>
          </cell>
          <cell r="S1040">
            <v>0</v>
          </cell>
          <cell r="T1040">
            <v>0</v>
          </cell>
          <cell r="U1040">
            <v>131052.4</v>
          </cell>
          <cell r="V1040">
            <v>-5.8819999999999997</v>
          </cell>
          <cell r="W1040">
            <v>-48232.399999999994</v>
          </cell>
        </row>
        <row r="1041">
          <cell r="C1041">
            <v>3.4</v>
          </cell>
          <cell r="D1041" t="str">
            <v>INSTALACION Y CIMENTACION DE TUBERIA</v>
          </cell>
          <cell r="F1041">
            <v>0</v>
          </cell>
          <cell r="I1041">
            <v>0</v>
          </cell>
          <cell r="J1041">
            <v>0</v>
          </cell>
          <cell r="L1041">
            <v>0</v>
          </cell>
          <cell r="M1041">
            <v>0</v>
          </cell>
          <cell r="N1041">
            <v>0</v>
          </cell>
          <cell r="O1041">
            <v>0</v>
          </cell>
          <cell r="R1041">
            <v>0</v>
          </cell>
          <cell r="S1041">
            <v>0</v>
          </cell>
          <cell r="T1041">
            <v>0</v>
          </cell>
          <cell r="U1041">
            <v>0</v>
          </cell>
          <cell r="V1041">
            <v>0</v>
          </cell>
          <cell r="W1041">
            <v>0</v>
          </cell>
        </row>
        <row r="1042">
          <cell r="C1042">
            <v>3.5</v>
          </cell>
          <cell r="D1042" t="str">
            <v>RELLENOS</v>
          </cell>
          <cell r="F1042">
            <v>0</v>
          </cell>
          <cell r="I1042">
            <v>0</v>
          </cell>
          <cell r="J1042">
            <v>0</v>
          </cell>
          <cell r="L1042">
            <v>0</v>
          </cell>
          <cell r="M1042">
            <v>0</v>
          </cell>
          <cell r="N1042">
            <v>0</v>
          </cell>
          <cell r="O1042">
            <v>0</v>
          </cell>
          <cell r="R1042">
            <v>0</v>
          </cell>
          <cell r="S1042">
            <v>0</v>
          </cell>
          <cell r="T1042">
            <v>0</v>
          </cell>
          <cell r="U1042">
            <v>0</v>
          </cell>
          <cell r="V1042">
            <v>0</v>
          </cell>
          <cell r="W1042">
            <v>0</v>
          </cell>
        </row>
        <row r="1043">
          <cell r="C1043" t="str">
            <v>3.5.1</v>
          </cell>
          <cell r="D1043" t="str">
            <v>Relleno de Zanjas y obras de mampostería</v>
          </cell>
          <cell r="F1043">
            <v>0</v>
          </cell>
          <cell r="I1043">
            <v>0</v>
          </cell>
          <cell r="J1043">
            <v>0</v>
          </cell>
          <cell r="L1043">
            <v>0</v>
          </cell>
          <cell r="M1043">
            <v>0</v>
          </cell>
          <cell r="N1043">
            <v>0</v>
          </cell>
          <cell r="O1043">
            <v>0</v>
          </cell>
          <cell r="R1043">
            <v>0</v>
          </cell>
          <cell r="S1043">
            <v>0</v>
          </cell>
          <cell r="T1043">
            <v>0</v>
          </cell>
          <cell r="U1043">
            <v>0</v>
          </cell>
          <cell r="V1043">
            <v>0</v>
          </cell>
          <cell r="W1043">
            <v>0</v>
          </cell>
        </row>
        <row r="1044">
          <cell r="C1044" t="str">
            <v>3.5.1.1</v>
          </cell>
          <cell r="D1044" t="str">
            <v>Rellenos de Zanjas y obras de mampostería con material seleccionado de sitio, compactado al 90% del Proctor Modificado</v>
          </cell>
          <cell r="E1044" t="str">
            <v>m3</v>
          </cell>
          <cell r="F1044">
            <v>1</v>
          </cell>
          <cell r="G1044">
            <v>8500</v>
          </cell>
          <cell r="H1044">
            <v>8500</v>
          </cell>
          <cell r="I1044">
            <v>3.6707488560866933E-2</v>
          </cell>
          <cell r="J1044">
            <v>1</v>
          </cell>
          <cell r="L1044">
            <v>1</v>
          </cell>
          <cell r="M1044">
            <v>8500</v>
          </cell>
          <cell r="N1044">
            <v>0</v>
          </cell>
          <cell r="O1044">
            <v>8500</v>
          </cell>
          <cell r="R1044">
            <v>4.7519999999999998</v>
          </cell>
          <cell r="S1044">
            <v>0</v>
          </cell>
          <cell r="T1044">
            <v>0</v>
          </cell>
          <cell r="U1044">
            <v>40392</v>
          </cell>
          <cell r="V1044">
            <v>-3.7519999999999998</v>
          </cell>
          <cell r="W1044">
            <v>-31891.999999999996</v>
          </cell>
        </row>
        <row r="1045">
          <cell r="C1045" t="str">
            <v>3.5.1.2</v>
          </cell>
          <cell r="D1045" t="str">
            <v>Rellenos de Zanjas y obras de mampostería con material seleccionado de cantera, compactado al 95% del Proctor Modifiicado</v>
          </cell>
          <cell r="E1045" t="str">
            <v>m3</v>
          </cell>
          <cell r="F1045">
            <v>9.1</v>
          </cell>
          <cell r="G1045">
            <v>27000</v>
          </cell>
          <cell r="H1045">
            <v>245700</v>
          </cell>
          <cell r="I1045">
            <v>1.0610623458123536</v>
          </cell>
          <cell r="J1045">
            <v>9.1</v>
          </cell>
          <cell r="L1045">
            <v>9.1</v>
          </cell>
          <cell r="M1045">
            <v>245700</v>
          </cell>
          <cell r="N1045">
            <v>0</v>
          </cell>
          <cell r="O1045">
            <v>245700</v>
          </cell>
          <cell r="R1045">
            <v>0.88600000000000001</v>
          </cell>
          <cell r="S1045">
            <v>0</v>
          </cell>
          <cell r="T1045">
            <v>0</v>
          </cell>
          <cell r="U1045">
            <v>23922</v>
          </cell>
          <cell r="V1045">
            <v>8.2140000000000004</v>
          </cell>
          <cell r="W1045">
            <v>221778</v>
          </cell>
        </row>
        <row r="1046">
          <cell r="C1046">
            <v>3.7</v>
          </cell>
          <cell r="D1046" t="str">
            <v>CONSTRUCCIÓN DE OBRAS ACCESORIAS</v>
          </cell>
          <cell r="F1046">
            <v>0</v>
          </cell>
          <cell r="I1046">
            <v>0</v>
          </cell>
          <cell r="J1046">
            <v>0</v>
          </cell>
          <cell r="L1046">
            <v>0</v>
          </cell>
          <cell r="M1046">
            <v>0</v>
          </cell>
          <cell r="N1046">
            <v>0</v>
          </cell>
          <cell r="O1046">
            <v>0</v>
          </cell>
          <cell r="R1046">
            <v>0</v>
          </cell>
          <cell r="S1046">
            <v>0</v>
          </cell>
          <cell r="T1046">
            <v>0</v>
          </cell>
          <cell r="U1046">
            <v>0</v>
          </cell>
          <cell r="V1046">
            <v>0</v>
          </cell>
          <cell r="W1046">
            <v>0</v>
          </cell>
        </row>
        <row r="1047">
          <cell r="C1047" t="str">
            <v>3.7.1</v>
          </cell>
          <cell r="D1047" t="str">
            <v>Obra de mampostería en ladrillo.</v>
          </cell>
          <cell r="F1047">
            <v>0</v>
          </cell>
          <cell r="I1047">
            <v>0</v>
          </cell>
          <cell r="J1047">
            <v>0</v>
          </cell>
          <cell r="L1047">
            <v>0</v>
          </cell>
          <cell r="M1047">
            <v>0</v>
          </cell>
          <cell r="N1047">
            <v>0</v>
          </cell>
          <cell r="O1047">
            <v>0</v>
          </cell>
          <cell r="R1047">
            <v>0</v>
          </cell>
          <cell r="S1047">
            <v>0</v>
          </cell>
          <cell r="T1047">
            <v>0</v>
          </cell>
          <cell r="U1047">
            <v>0</v>
          </cell>
          <cell r="V1047">
            <v>0</v>
          </cell>
          <cell r="W1047">
            <v>0</v>
          </cell>
        </row>
        <row r="1048">
          <cell r="C1048" t="str">
            <v>3.7.1.4</v>
          </cell>
          <cell r="D1048" t="str">
            <v>CONCRETOS DE LIMPIEZA, ALISTADO Y MEDIACAÑAS</v>
          </cell>
          <cell r="F1048">
            <v>0</v>
          </cell>
          <cell r="I1048">
            <v>0</v>
          </cell>
          <cell r="J1048">
            <v>0</v>
          </cell>
          <cell r="L1048">
            <v>0</v>
          </cell>
          <cell r="M1048">
            <v>0</v>
          </cell>
          <cell r="N1048">
            <v>0</v>
          </cell>
          <cell r="O1048">
            <v>0</v>
          </cell>
          <cell r="R1048">
            <v>0</v>
          </cell>
          <cell r="S1048">
            <v>0</v>
          </cell>
          <cell r="T1048">
            <v>0</v>
          </cell>
          <cell r="U1048">
            <v>0</v>
          </cell>
          <cell r="V1048">
            <v>0</v>
          </cell>
          <cell r="W1048">
            <v>0</v>
          </cell>
        </row>
        <row r="1049">
          <cell r="C1049" t="str">
            <v>3.7.1.4.1</v>
          </cell>
          <cell r="D1049" t="str">
            <v>ALISTADO Y PENDIENTADO</v>
          </cell>
          <cell r="F1049">
            <v>0</v>
          </cell>
          <cell r="I1049">
            <v>0</v>
          </cell>
          <cell r="J1049">
            <v>0</v>
          </cell>
          <cell r="L1049">
            <v>0</v>
          </cell>
          <cell r="M1049">
            <v>0</v>
          </cell>
          <cell r="N1049">
            <v>0</v>
          </cell>
          <cell r="O1049">
            <v>0</v>
          </cell>
          <cell r="R1049">
            <v>0</v>
          </cell>
          <cell r="S1049">
            <v>0</v>
          </cell>
          <cell r="T1049">
            <v>0</v>
          </cell>
          <cell r="U1049">
            <v>0</v>
          </cell>
          <cell r="V1049">
            <v>0</v>
          </cell>
          <cell r="W1049">
            <v>0</v>
          </cell>
        </row>
        <row r="1050">
          <cell r="C1050" t="str">
            <v>3.7.1.4.2</v>
          </cell>
          <cell r="D1050" t="str">
            <v>Concreto de limpieza f¨c=14 Mpa e=0.05</v>
          </cell>
          <cell r="E1050" t="str">
            <v>m²</v>
          </cell>
          <cell r="G1050">
            <v>10950</v>
          </cell>
          <cell r="J1050">
            <v>0</v>
          </cell>
          <cell r="R1050">
            <v>14.3</v>
          </cell>
          <cell r="S1050">
            <v>0</v>
          </cell>
          <cell r="T1050">
            <v>0</v>
          </cell>
          <cell r="U1050">
            <v>156585</v>
          </cell>
          <cell r="V1050">
            <v>-14.3</v>
          </cell>
          <cell r="W1050">
            <v>-156585</v>
          </cell>
        </row>
        <row r="1051">
          <cell r="C1051" t="str">
            <v>3.7.1.4.1.2</v>
          </cell>
          <cell r="D1051" t="str">
            <v>Alistado y pendientado de losas y pisos en mortero impermeabilizado 1:4 e=0.04</v>
          </cell>
          <cell r="E1051" t="str">
            <v>m2</v>
          </cell>
          <cell r="F1051">
            <v>30.5</v>
          </cell>
          <cell r="G1051">
            <v>10490</v>
          </cell>
          <cell r="H1051">
            <v>319945</v>
          </cell>
          <cell r="I1051">
            <v>1.3816914620713612</v>
          </cell>
          <cell r="J1051">
            <v>30.5</v>
          </cell>
          <cell r="L1051">
            <v>30.5</v>
          </cell>
          <cell r="M1051">
            <v>319945</v>
          </cell>
          <cell r="N1051">
            <v>0</v>
          </cell>
          <cell r="O1051">
            <v>319945</v>
          </cell>
          <cell r="R1051">
            <v>0</v>
          </cell>
          <cell r="S1051">
            <v>0</v>
          </cell>
          <cell r="T1051">
            <v>0</v>
          </cell>
          <cell r="U1051">
            <v>0</v>
          </cell>
          <cell r="V1051">
            <v>30.5</v>
          </cell>
          <cell r="W1051">
            <v>319945</v>
          </cell>
        </row>
        <row r="1052">
          <cell r="C1052" t="str">
            <v>3.7.2</v>
          </cell>
          <cell r="D1052" t="str">
            <v>Obras de mampostería en bloque</v>
          </cell>
          <cell r="F1052">
            <v>0</v>
          </cell>
          <cell r="I1052">
            <v>0</v>
          </cell>
          <cell r="J1052">
            <v>0</v>
          </cell>
          <cell r="L1052">
            <v>0</v>
          </cell>
          <cell r="M1052">
            <v>0</v>
          </cell>
          <cell r="N1052">
            <v>0</v>
          </cell>
          <cell r="O1052">
            <v>0</v>
          </cell>
          <cell r="R1052">
            <v>0</v>
          </cell>
          <cell r="S1052">
            <v>0</v>
          </cell>
          <cell r="T1052">
            <v>0</v>
          </cell>
          <cell r="U1052">
            <v>0</v>
          </cell>
          <cell r="V1052">
            <v>0</v>
          </cell>
          <cell r="W1052">
            <v>0</v>
          </cell>
        </row>
        <row r="1053">
          <cell r="C1053" t="str">
            <v>3.7.2.1.8</v>
          </cell>
          <cell r="D1053" t="str">
            <v>Mampostería en bloque de concreto (sin incluir pañete, mortero de relleno, refuerzo ) e=0.10 m</v>
          </cell>
          <cell r="E1053" t="str">
            <v>m2</v>
          </cell>
          <cell r="F1053">
            <v>9</v>
          </cell>
          <cell r="G1053">
            <v>21300</v>
          </cell>
          <cell r="H1053">
            <v>191700</v>
          </cell>
          <cell r="I1053">
            <v>0.8278618302491989</v>
          </cell>
          <cell r="J1053">
            <v>9</v>
          </cell>
          <cell r="K1053">
            <v>-9</v>
          </cell>
          <cell r="L1053">
            <v>0</v>
          </cell>
          <cell r="M1053">
            <v>191700</v>
          </cell>
          <cell r="N1053">
            <v>-191700</v>
          </cell>
          <cell r="O1053">
            <v>0</v>
          </cell>
          <cell r="R1053">
            <v>0</v>
          </cell>
          <cell r="S1053">
            <v>0</v>
          </cell>
          <cell r="T1053">
            <v>0</v>
          </cell>
          <cell r="U1053">
            <v>0</v>
          </cell>
          <cell r="V1053">
            <v>0</v>
          </cell>
          <cell r="W1053">
            <v>0</v>
          </cell>
        </row>
        <row r="1054">
          <cell r="C1054" t="str">
            <v>3.7.2.1.9</v>
          </cell>
          <cell r="D1054" t="str">
            <v>Mampostería en bloque de concreto (sin incluir pañete, mortero de relleno, refuerzo ) e=0.15 m</v>
          </cell>
          <cell r="E1054" t="str">
            <v>m2</v>
          </cell>
          <cell r="F1054">
            <v>66</v>
          </cell>
          <cell r="G1054">
            <v>27150</v>
          </cell>
          <cell r="H1054">
            <v>1791900</v>
          </cell>
          <cell r="I1054">
            <v>7.7383704414373478</v>
          </cell>
          <cell r="J1054">
            <v>66</v>
          </cell>
          <cell r="K1054">
            <v>-66</v>
          </cell>
          <cell r="L1054">
            <v>0</v>
          </cell>
          <cell r="M1054">
            <v>1791900</v>
          </cell>
          <cell r="N1054">
            <v>-1791900</v>
          </cell>
          <cell r="O1054">
            <v>0</v>
          </cell>
          <cell r="R1054">
            <v>0</v>
          </cell>
          <cell r="S1054">
            <v>0</v>
          </cell>
          <cell r="T1054">
            <v>0</v>
          </cell>
          <cell r="U1054">
            <v>0</v>
          </cell>
          <cell r="V1054">
            <v>0</v>
          </cell>
          <cell r="W1054">
            <v>0</v>
          </cell>
        </row>
        <row r="1055">
          <cell r="C1055" t="str">
            <v>3.7.2.1.19</v>
          </cell>
          <cell r="D1055" t="str">
            <v>Mampostería en calado de concreto e=0.20 m</v>
          </cell>
          <cell r="E1055" t="str">
            <v>m2</v>
          </cell>
          <cell r="F1055">
            <v>9</v>
          </cell>
          <cell r="G1055">
            <v>19250</v>
          </cell>
          <cell r="H1055">
            <v>173250</v>
          </cell>
          <cell r="I1055">
            <v>0.74818498743178774</v>
          </cell>
          <cell r="J1055">
            <v>9</v>
          </cell>
          <cell r="K1055">
            <v>20</v>
          </cell>
          <cell r="L1055">
            <v>29</v>
          </cell>
          <cell r="M1055">
            <v>173250</v>
          </cell>
          <cell r="N1055">
            <v>385000</v>
          </cell>
          <cell r="O1055">
            <v>558250</v>
          </cell>
          <cell r="R1055">
            <v>0</v>
          </cell>
          <cell r="S1055">
            <v>0</v>
          </cell>
          <cell r="T1055">
            <v>0</v>
          </cell>
          <cell r="U1055">
            <v>0</v>
          </cell>
          <cell r="V1055">
            <v>29</v>
          </cell>
          <cell r="W1055">
            <v>558250</v>
          </cell>
        </row>
        <row r="1056">
          <cell r="B1056" t="str">
            <v>N</v>
          </cell>
          <cell r="C1056" t="str">
            <v>3.7.2.1.15</v>
          </cell>
          <cell r="D1056" t="str">
            <v>Mampostería en bloque abusardado de concreto e=0.15 m</v>
          </cell>
          <cell r="E1056" t="str">
            <v>m2</v>
          </cell>
          <cell r="G1056">
            <v>32500</v>
          </cell>
          <cell r="H1056">
            <v>0</v>
          </cell>
          <cell r="J1056">
            <v>0</v>
          </cell>
          <cell r="K1056">
            <v>30</v>
          </cell>
          <cell r="L1056">
            <v>30</v>
          </cell>
          <cell r="M1056">
            <v>0</v>
          </cell>
          <cell r="N1056">
            <v>975000</v>
          </cell>
          <cell r="O1056">
            <v>975000</v>
          </cell>
          <cell r="R1056">
            <v>0</v>
          </cell>
        </row>
        <row r="1057">
          <cell r="C1057" t="str">
            <v>3.7.3</v>
          </cell>
          <cell r="D1057" t="str">
            <v>Estructuras de concreto reforzado</v>
          </cell>
          <cell r="F1057">
            <v>0</v>
          </cell>
          <cell r="I1057">
            <v>0</v>
          </cell>
          <cell r="J1057">
            <v>0</v>
          </cell>
          <cell r="L1057">
            <v>0</v>
          </cell>
          <cell r="M1057">
            <v>0</v>
          </cell>
          <cell r="N1057">
            <v>0</v>
          </cell>
          <cell r="O1057">
            <v>0</v>
          </cell>
          <cell r="R1057">
            <v>0</v>
          </cell>
          <cell r="S1057">
            <v>0</v>
          </cell>
          <cell r="T1057">
            <v>0</v>
          </cell>
          <cell r="U1057">
            <v>0</v>
          </cell>
          <cell r="V1057">
            <v>0</v>
          </cell>
          <cell r="W1057">
            <v>0</v>
          </cell>
        </row>
        <row r="1058">
          <cell r="C1058" t="str">
            <v>3.7.3.2</v>
          </cell>
          <cell r="D1058" t="str">
            <v>Concreto para estructuras tipo edificaciones</v>
          </cell>
          <cell r="F1058">
            <v>0</v>
          </cell>
          <cell r="I1058">
            <v>0</v>
          </cell>
          <cell r="J1058">
            <v>0</v>
          </cell>
          <cell r="L1058">
            <v>0</v>
          </cell>
          <cell r="M1058">
            <v>0</v>
          </cell>
          <cell r="N1058">
            <v>0</v>
          </cell>
          <cell r="O1058">
            <v>0</v>
          </cell>
          <cell r="R1058">
            <v>0</v>
          </cell>
          <cell r="S1058">
            <v>0</v>
          </cell>
          <cell r="T1058">
            <v>0</v>
          </cell>
          <cell r="U1058">
            <v>0</v>
          </cell>
          <cell r="V1058">
            <v>0</v>
          </cell>
          <cell r="W1058">
            <v>0</v>
          </cell>
        </row>
        <row r="1059">
          <cell r="C1059" t="str">
            <v>3.7.3.2.1</v>
          </cell>
          <cell r="D1059" t="str">
            <v>VIGAS, COLUMNAS, ZAPATAS, MUROS, ESCALERAS</v>
          </cell>
          <cell r="F1059">
            <v>0</v>
          </cell>
          <cell r="I1059">
            <v>0</v>
          </cell>
          <cell r="J1059">
            <v>0</v>
          </cell>
          <cell r="L1059">
            <v>0</v>
          </cell>
          <cell r="M1059">
            <v>0</v>
          </cell>
          <cell r="N1059">
            <v>0</v>
          </cell>
          <cell r="O1059">
            <v>0</v>
          </cell>
          <cell r="R1059">
            <v>0</v>
          </cell>
          <cell r="S1059">
            <v>0</v>
          </cell>
          <cell r="T1059">
            <v>0</v>
          </cell>
          <cell r="U1059">
            <v>0</v>
          </cell>
          <cell r="V1059">
            <v>0</v>
          </cell>
          <cell r="W1059">
            <v>0</v>
          </cell>
        </row>
        <row r="1060">
          <cell r="C1060" t="str">
            <v>3.7.3.2.1.2</v>
          </cell>
          <cell r="D1060" t="str">
            <v>Concreto para vigas f´c=21 Mpa (3000 PSI)</v>
          </cell>
          <cell r="E1060" t="str">
            <v>m3</v>
          </cell>
          <cell r="F1060">
            <v>2.2999999999999998</v>
          </cell>
          <cell r="G1060">
            <v>314100</v>
          </cell>
          <cell r="H1060">
            <v>722430</v>
          </cell>
          <cell r="I1060">
            <v>3.1198342307090705</v>
          </cell>
          <cell r="J1060">
            <v>2.2999999999999998</v>
          </cell>
          <cell r="L1060">
            <v>2.2999999999999998</v>
          </cell>
          <cell r="M1060">
            <v>722430</v>
          </cell>
          <cell r="N1060">
            <v>0</v>
          </cell>
          <cell r="O1060">
            <v>722430</v>
          </cell>
          <cell r="R1060">
            <v>0</v>
          </cell>
          <cell r="S1060">
            <v>0</v>
          </cell>
          <cell r="T1060">
            <v>0</v>
          </cell>
          <cell r="U1060">
            <v>0</v>
          </cell>
          <cell r="V1060">
            <v>2.2999999999999998</v>
          </cell>
          <cell r="W1060">
            <v>722430</v>
          </cell>
        </row>
        <row r="1061">
          <cell r="C1061" t="str">
            <v>3.7.3.2.1.5</v>
          </cell>
          <cell r="D1061" t="str">
            <v>Concreto para columnas f´c=21 Mpa (3000 PSI)</v>
          </cell>
          <cell r="E1061" t="str">
            <v>m3</v>
          </cell>
          <cell r="F1061">
            <v>2.1</v>
          </cell>
          <cell r="G1061">
            <v>355100</v>
          </cell>
          <cell r="H1061">
            <v>745710</v>
          </cell>
          <cell r="I1061">
            <v>3.2203695640851864</v>
          </cell>
          <cell r="J1061">
            <v>2.1</v>
          </cell>
          <cell r="L1061">
            <v>2.1</v>
          </cell>
          <cell r="M1061">
            <v>745710</v>
          </cell>
          <cell r="N1061">
            <v>0</v>
          </cell>
          <cell r="O1061">
            <v>745710</v>
          </cell>
          <cell r="R1061">
            <v>0</v>
          </cell>
          <cell r="S1061">
            <v>0</v>
          </cell>
          <cell r="T1061">
            <v>0</v>
          </cell>
          <cell r="U1061">
            <v>0</v>
          </cell>
          <cell r="V1061">
            <v>2.1</v>
          </cell>
          <cell r="W1061">
            <v>745710</v>
          </cell>
        </row>
        <row r="1062">
          <cell r="C1062" t="str">
            <v>3.7.3.2.1.11</v>
          </cell>
          <cell r="D1062" t="str">
            <v>Concreto para zapatas f´c=24.5 Mpa (3500 PSI)</v>
          </cell>
          <cell r="E1062" t="str">
            <v>m3</v>
          </cell>
          <cell r="F1062">
            <v>2.6</v>
          </cell>
          <cell r="G1062">
            <v>293700</v>
          </cell>
          <cell r="H1062">
            <v>763620</v>
          </cell>
          <cell r="I1062">
            <v>3.297714401746966</v>
          </cell>
          <cell r="J1062">
            <v>2.6</v>
          </cell>
          <cell r="L1062">
            <v>2.6</v>
          </cell>
          <cell r="M1062">
            <v>763620</v>
          </cell>
          <cell r="N1062">
            <v>0</v>
          </cell>
          <cell r="O1062">
            <v>763620</v>
          </cell>
          <cell r="R1062">
            <v>3.456</v>
          </cell>
          <cell r="S1062">
            <v>0</v>
          </cell>
          <cell r="T1062">
            <v>0</v>
          </cell>
          <cell r="U1062">
            <v>1015027.2</v>
          </cell>
          <cell r="V1062">
            <v>-0.85599999999999987</v>
          </cell>
          <cell r="W1062">
            <v>-251407.19999999995</v>
          </cell>
        </row>
        <row r="1063">
          <cell r="C1063" t="str">
            <v>3.7.3.2.1.14</v>
          </cell>
          <cell r="D1063" t="str">
            <v>Concreto para vigas de amarre f´c=21 Mpa (3000 PSI)</v>
          </cell>
          <cell r="E1063" t="str">
            <v>m3</v>
          </cell>
          <cell r="F1063">
            <v>2.2999999999999998</v>
          </cell>
          <cell r="G1063">
            <v>338850</v>
          </cell>
          <cell r="H1063">
            <v>779354.99999999988</v>
          </cell>
          <cell r="I1063">
            <v>3.3656664408652288</v>
          </cell>
          <cell r="J1063">
            <v>2.2999999999999998</v>
          </cell>
          <cell r="L1063">
            <v>2.2999999999999998</v>
          </cell>
          <cell r="M1063">
            <v>779354.99999999988</v>
          </cell>
          <cell r="N1063">
            <v>0</v>
          </cell>
          <cell r="O1063">
            <v>779354.99999999988</v>
          </cell>
          <cell r="R1063">
            <v>1.7549999999999999</v>
          </cell>
          <cell r="S1063">
            <v>0</v>
          </cell>
          <cell r="T1063">
            <v>0</v>
          </cell>
          <cell r="U1063">
            <v>594681.75</v>
          </cell>
          <cell r="V1063">
            <v>0.54499999999999993</v>
          </cell>
          <cell r="W1063">
            <v>184673.24999999997</v>
          </cell>
        </row>
        <row r="1064">
          <cell r="C1064" t="str">
            <v>3.7.3.2.1.20</v>
          </cell>
          <cell r="D1064" t="str">
            <v>Piso en concreto e=0.15 f´c=24.5 Mpa</v>
          </cell>
          <cell r="E1064" t="str">
            <v>m2</v>
          </cell>
          <cell r="F1064">
            <v>30.5</v>
          </cell>
          <cell r="G1064">
            <v>47100</v>
          </cell>
          <cell r="H1064">
            <v>1436550</v>
          </cell>
          <cell r="I1064">
            <v>6.203781493189811</v>
          </cell>
          <cell r="J1064">
            <v>30.5</v>
          </cell>
          <cell r="L1064">
            <v>30.5</v>
          </cell>
          <cell r="M1064">
            <v>1436550</v>
          </cell>
          <cell r="N1064">
            <v>0</v>
          </cell>
          <cell r="O1064">
            <v>1436550</v>
          </cell>
          <cell r="R1064">
            <v>0</v>
          </cell>
          <cell r="S1064">
            <v>0</v>
          </cell>
          <cell r="T1064">
            <v>0</v>
          </cell>
          <cell r="U1064">
            <v>0</v>
          </cell>
          <cell r="V1064">
            <v>30.5</v>
          </cell>
          <cell r="W1064">
            <v>1436550</v>
          </cell>
        </row>
        <row r="1065">
          <cell r="C1065" t="str">
            <v>3.7.3.2.3</v>
          </cell>
          <cell r="D1065" t="str">
            <v>LOSAS ALIGERADAS</v>
          </cell>
          <cell r="F1065">
            <v>0</v>
          </cell>
          <cell r="I1065">
            <v>0</v>
          </cell>
          <cell r="J1065">
            <v>0</v>
          </cell>
          <cell r="L1065">
            <v>0</v>
          </cell>
          <cell r="M1065">
            <v>0</v>
          </cell>
          <cell r="N1065">
            <v>0</v>
          </cell>
          <cell r="O1065">
            <v>0</v>
          </cell>
          <cell r="R1065">
            <v>0</v>
          </cell>
          <cell r="S1065">
            <v>0</v>
          </cell>
          <cell r="T1065">
            <v>0</v>
          </cell>
          <cell r="U1065">
            <v>0</v>
          </cell>
          <cell r="V1065">
            <v>0</v>
          </cell>
          <cell r="W1065">
            <v>0</v>
          </cell>
        </row>
        <row r="1066">
          <cell r="C1066" t="str">
            <v>3.7.3.2.3.4</v>
          </cell>
          <cell r="D1066" t="str">
            <v>Losa aligerada para edificaciones con casetón de icopor f¨c=24.5 MPa e=0.30 m</v>
          </cell>
          <cell r="E1066" t="str">
            <v>m2</v>
          </cell>
          <cell r="F1066">
            <v>30.5</v>
          </cell>
          <cell r="G1066">
            <v>77660</v>
          </cell>
          <cell r="H1066">
            <v>2368630</v>
          </cell>
          <cell r="I1066">
            <v>10.228995132932498</v>
          </cell>
          <cell r="J1066">
            <v>30.5</v>
          </cell>
          <cell r="L1066">
            <v>30.5</v>
          </cell>
          <cell r="M1066">
            <v>2368630</v>
          </cell>
          <cell r="N1066">
            <v>0</v>
          </cell>
          <cell r="O1066">
            <v>2368630</v>
          </cell>
          <cell r="R1066">
            <v>0</v>
          </cell>
          <cell r="S1066">
            <v>0</v>
          </cell>
          <cell r="T1066">
            <v>0</v>
          </cell>
          <cell r="U1066">
            <v>0</v>
          </cell>
          <cell r="V1066">
            <v>30.5</v>
          </cell>
          <cell r="W1066">
            <v>2368630</v>
          </cell>
        </row>
        <row r="1067">
          <cell r="C1067" t="str">
            <v>3.7.3.3</v>
          </cell>
          <cell r="D1067" t="str">
            <v>ACERO DE REFUERZO</v>
          </cell>
          <cell r="F1067">
            <v>0</v>
          </cell>
          <cell r="I1067">
            <v>0</v>
          </cell>
          <cell r="J1067">
            <v>0</v>
          </cell>
          <cell r="L1067">
            <v>0</v>
          </cell>
          <cell r="M1067">
            <v>0</v>
          </cell>
          <cell r="N1067">
            <v>0</v>
          </cell>
          <cell r="O1067">
            <v>0</v>
          </cell>
          <cell r="R1067">
            <v>0</v>
          </cell>
          <cell r="S1067">
            <v>0</v>
          </cell>
          <cell r="T1067">
            <v>0</v>
          </cell>
          <cell r="U1067">
            <v>0</v>
          </cell>
          <cell r="V1067">
            <v>0</v>
          </cell>
          <cell r="W1067">
            <v>0</v>
          </cell>
        </row>
        <row r="1068">
          <cell r="C1068" t="str">
            <v>3.7.3.3.1</v>
          </cell>
          <cell r="D1068" t="str">
            <v>Suministro, figurado e instalación de acero de refuerzo 420 Mpa (60000 Psi) según planos y especificaciones de diseño</v>
          </cell>
          <cell r="E1068" t="str">
            <v>kg</v>
          </cell>
          <cell r="F1068">
            <v>3684</v>
          </cell>
          <cell r="G1068">
            <v>2740</v>
          </cell>
          <cell r="H1068">
            <v>10094160</v>
          </cell>
          <cell r="I1068">
            <v>43.591913262536536</v>
          </cell>
          <cell r="J1068">
            <v>3684</v>
          </cell>
          <cell r="L1068">
            <v>3684</v>
          </cell>
          <cell r="M1068">
            <v>10094160</v>
          </cell>
          <cell r="N1068">
            <v>0</v>
          </cell>
          <cell r="O1068">
            <v>10094160</v>
          </cell>
          <cell r="R1068">
            <v>590.15</v>
          </cell>
          <cell r="S1068">
            <v>0</v>
          </cell>
          <cell r="T1068">
            <v>0</v>
          </cell>
          <cell r="U1068">
            <v>1617011</v>
          </cell>
          <cell r="V1068">
            <v>3093.85</v>
          </cell>
          <cell r="W1068">
            <v>8477149</v>
          </cell>
        </row>
        <row r="1069">
          <cell r="C1069" t="str">
            <v>3.7.3.8</v>
          </cell>
          <cell r="D1069" t="str">
            <v>IMPERMEABILIZACION</v>
          </cell>
          <cell r="F1069">
            <v>0</v>
          </cell>
          <cell r="I1069">
            <v>0</v>
          </cell>
          <cell r="J1069">
            <v>0</v>
          </cell>
          <cell r="L1069">
            <v>0</v>
          </cell>
          <cell r="M1069">
            <v>0</v>
          </cell>
          <cell r="N1069">
            <v>0</v>
          </cell>
          <cell r="O1069">
            <v>0</v>
          </cell>
          <cell r="R1069">
            <v>0</v>
          </cell>
          <cell r="S1069">
            <v>0</v>
          </cell>
          <cell r="T1069">
            <v>0</v>
          </cell>
          <cell r="U1069">
            <v>0</v>
          </cell>
          <cell r="V1069">
            <v>0</v>
          </cell>
          <cell r="W1069">
            <v>0</v>
          </cell>
        </row>
        <row r="1070">
          <cell r="C1070" t="str">
            <v>3.7.3.8.1</v>
          </cell>
          <cell r="D1070" t="str">
            <v>Suministro e instalación de manto reflectivo Morter plas AL-80 o similar según planos y especificaciones de diseño</v>
          </cell>
          <cell r="E1070" t="str">
            <v>m2</v>
          </cell>
          <cell r="F1070">
            <v>30.5</v>
          </cell>
          <cell r="G1070">
            <v>9325</v>
          </cell>
          <cell r="H1070">
            <v>284412.5</v>
          </cell>
          <cell r="I1070">
            <v>1.2282433635667727</v>
          </cell>
          <cell r="J1070">
            <v>30.5</v>
          </cell>
          <cell r="L1070">
            <v>30.5</v>
          </cell>
          <cell r="M1070">
            <v>284412.5</v>
          </cell>
          <cell r="N1070">
            <v>0</v>
          </cell>
          <cell r="O1070">
            <v>284412.5</v>
          </cell>
          <cell r="R1070">
            <v>0</v>
          </cell>
          <cell r="S1070">
            <v>0</v>
          </cell>
          <cell r="T1070">
            <v>0</v>
          </cell>
          <cell r="U1070">
            <v>0</v>
          </cell>
          <cell r="V1070">
            <v>30.5</v>
          </cell>
          <cell r="W1070">
            <v>284412.5</v>
          </cell>
        </row>
        <row r="1071">
          <cell r="C1071" t="str">
            <v>3,9</v>
          </cell>
          <cell r="D1071" t="str">
            <v>OBRAS ARQUITECTONICAS</v>
          </cell>
          <cell r="F1071">
            <v>0</v>
          </cell>
          <cell r="I1071">
            <v>0</v>
          </cell>
          <cell r="J1071">
            <v>0</v>
          </cell>
          <cell r="L1071">
            <v>0</v>
          </cell>
          <cell r="M1071">
            <v>0</v>
          </cell>
          <cell r="N1071">
            <v>0</v>
          </cell>
          <cell r="O1071">
            <v>0</v>
          </cell>
          <cell r="R1071">
            <v>0</v>
          </cell>
          <cell r="S1071">
            <v>0</v>
          </cell>
          <cell r="T1071">
            <v>0</v>
          </cell>
          <cell r="U1071">
            <v>0</v>
          </cell>
          <cell r="V1071">
            <v>0</v>
          </cell>
          <cell r="W1071">
            <v>0</v>
          </cell>
        </row>
        <row r="1072">
          <cell r="C1072" t="str">
            <v>3.9.9</v>
          </cell>
          <cell r="D1072" t="str">
            <v>CARPINTERIA EN MADERA</v>
          </cell>
          <cell r="F1072">
            <v>0</v>
          </cell>
          <cell r="I1072">
            <v>0</v>
          </cell>
          <cell r="J1072">
            <v>0</v>
          </cell>
          <cell r="L1072">
            <v>0</v>
          </cell>
          <cell r="M1072">
            <v>0</v>
          </cell>
          <cell r="N1072">
            <v>0</v>
          </cell>
          <cell r="O1072">
            <v>0</v>
          </cell>
          <cell r="R1072">
            <v>0</v>
          </cell>
          <cell r="S1072">
            <v>0</v>
          </cell>
          <cell r="T1072">
            <v>0</v>
          </cell>
          <cell r="U1072">
            <v>0</v>
          </cell>
          <cell r="V1072">
            <v>0</v>
          </cell>
          <cell r="W1072">
            <v>0</v>
          </cell>
        </row>
        <row r="1073">
          <cell r="C1073" t="str">
            <v>3.9.9.1</v>
          </cell>
          <cell r="D1073" t="str">
            <v>PUERTAS DE ENTRADA PRINCIPAL</v>
          </cell>
          <cell r="F1073">
            <v>0</v>
          </cell>
          <cell r="I1073">
            <v>0</v>
          </cell>
          <cell r="J1073">
            <v>0</v>
          </cell>
          <cell r="L1073">
            <v>0</v>
          </cell>
          <cell r="M1073">
            <v>0</v>
          </cell>
          <cell r="N1073">
            <v>0</v>
          </cell>
          <cell r="O1073">
            <v>0</v>
          </cell>
          <cell r="R1073">
            <v>0</v>
          </cell>
          <cell r="S1073">
            <v>0</v>
          </cell>
          <cell r="T1073">
            <v>0</v>
          </cell>
          <cell r="U1073">
            <v>0</v>
          </cell>
          <cell r="V1073">
            <v>0</v>
          </cell>
          <cell r="W1073">
            <v>0</v>
          </cell>
        </row>
        <row r="1074">
          <cell r="C1074" t="str">
            <v>3.9.9.1.9</v>
          </cell>
          <cell r="D1074" t="str">
            <v>Puerta Madecor en cedro 1.00 x 2 m e=36 mm. Incluye marco para puerta y cerradura según planos y especificaciones de diseño</v>
          </cell>
          <cell r="E1074" t="str">
            <v>un</v>
          </cell>
          <cell r="F1074">
            <v>1</v>
          </cell>
          <cell r="G1074">
            <v>72000</v>
          </cell>
          <cell r="H1074">
            <v>72000</v>
          </cell>
          <cell r="I1074">
            <v>0.31093402075087284</v>
          </cell>
          <cell r="J1074">
            <v>1</v>
          </cell>
          <cell r="K1074">
            <v>-1</v>
          </cell>
          <cell r="L1074">
            <v>0</v>
          </cell>
          <cell r="M1074">
            <v>72000</v>
          </cell>
          <cell r="N1074">
            <v>-72000</v>
          </cell>
          <cell r="O1074">
            <v>0</v>
          </cell>
          <cell r="R1074">
            <v>0</v>
          </cell>
          <cell r="S1074">
            <v>0</v>
          </cell>
          <cell r="T1074">
            <v>0</v>
          </cell>
          <cell r="U1074">
            <v>0</v>
          </cell>
          <cell r="V1074">
            <v>0</v>
          </cell>
          <cell r="W1074">
            <v>0</v>
          </cell>
        </row>
        <row r="1075">
          <cell r="C1075" t="str">
            <v>3.9.10.4</v>
          </cell>
          <cell r="D1075" t="str">
            <v>VENTANAS EN ALUMINIO</v>
          </cell>
          <cell r="F1075">
            <v>0</v>
          </cell>
          <cell r="I1075">
            <v>0</v>
          </cell>
          <cell r="J1075">
            <v>0</v>
          </cell>
          <cell r="L1075">
            <v>0</v>
          </cell>
          <cell r="M1075">
            <v>0</v>
          </cell>
          <cell r="N1075">
            <v>0</v>
          </cell>
          <cell r="O1075">
            <v>0</v>
          </cell>
          <cell r="R1075">
            <v>0</v>
          </cell>
          <cell r="S1075">
            <v>0</v>
          </cell>
          <cell r="T1075">
            <v>0</v>
          </cell>
          <cell r="U1075">
            <v>0</v>
          </cell>
          <cell r="V1075">
            <v>0</v>
          </cell>
          <cell r="W1075">
            <v>0</v>
          </cell>
        </row>
        <row r="1076">
          <cell r="C1076" t="str">
            <v>3.9.10.4.1</v>
          </cell>
          <cell r="D1076" t="str">
            <v>Ventaneria en aluminio, incluye vidrio 4 mm segun planos y especificaciones de diseño</v>
          </cell>
          <cell r="E1076" t="str">
            <v>m2</v>
          </cell>
          <cell r="F1076">
            <v>1.5</v>
          </cell>
          <cell r="G1076">
            <v>83050</v>
          </cell>
          <cell r="H1076">
            <v>124575</v>
          </cell>
          <cell r="I1076">
            <v>0.53798063381999972</v>
          </cell>
          <cell r="J1076">
            <v>1.5</v>
          </cell>
          <cell r="K1076">
            <v>-1.5</v>
          </cell>
          <cell r="L1076">
            <v>0</v>
          </cell>
          <cell r="M1076">
            <v>124575</v>
          </cell>
          <cell r="N1076">
            <v>-124575</v>
          </cell>
          <cell r="O1076">
            <v>0</v>
          </cell>
          <cell r="R1076">
            <v>0</v>
          </cell>
          <cell r="S1076">
            <v>0</v>
          </cell>
          <cell r="T1076">
            <v>0</v>
          </cell>
          <cell r="U1076">
            <v>0</v>
          </cell>
          <cell r="V1076">
            <v>0</v>
          </cell>
          <cell r="W1076">
            <v>0</v>
          </cell>
        </row>
        <row r="1077">
          <cell r="C1077" t="str">
            <v>3.9.12</v>
          </cell>
          <cell r="D1077" t="str">
            <v>PINTURA</v>
          </cell>
          <cell r="F1077">
            <v>0</v>
          </cell>
          <cell r="I1077">
            <v>0</v>
          </cell>
          <cell r="J1077">
            <v>0</v>
          </cell>
          <cell r="L1077">
            <v>0</v>
          </cell>
          <cell r="M1077">
            <v>0</v>
          </cell>
          <cell r="N1077">
            <v>0</v>
          </cell>
          <cell r="O1077">
            <v>0</v>
          </cell>
          <cell r="R1077">
            <v>0</v>
          </cell>
          <cell r="S1077">
            <v>0</v>
          </cell>
          <cell r="T1077">
            <v>0</v>
          </cell>
          <cell r="U1077">
            <v>0</v>
          </cell>
          <cell r="V1077">
            <v>0</v>
          </cell>
          <cell r="W1077">
            <v>0</v>
          </cell>
        </row>
        <row r="1078">
          <cell r="C1078" t="str">
            <v>3.9.12.2</v>
          </cell>
          <cell r="D1078" t="str">
            <v>Estuco y pintura a 3 manos segun planos y especificaciones de diseño</v>
          </cell>
          <cell r="E1078" t="str">
            <v>m2</v>
          </cell>
          <cell r="F1078">
            <v>178</v>
          </cell>
          <cell r="G1078">
            <v>6415</v>
          </cell>
          <cell r="H1078">
            <v>1141870</v>
          </cell>
          <cell r="I1078">
            <v>4.9311976427055439</v>
          </cell>
          <cell r="J1078">
            <v>178</v>
          </cell>
          <cell r="K1078">
            <v>-178</v>
          </cell>
          <cell r="L1078">
            <v>0</v>
          </cell>
          <cell r="M1078">
            <v>1141870</v>
          </cell>
          <cell r="N1078">
            <v>-1141870</v>
          </cell>
          <cell r="O1078">
            <v>0</v>
          </cell>
          <cell r="R1078">
            <v>0</v>
          </cell>
          <cell r="S1078">
            <v>0</v>
          </cell>
          <cell r="T1078">
            <v>0</v>
          </cell>
          <cell r="U1078">
            <v>0</v>
          </cell>
          <cell r="V1078">
            <v>0</v>
          </cell>
          <cell r="W1078">
            <v>0</v>
          </cell>
        </row>
        <row r="1079">
          <cell r="C1079" t="str">
            <v>3,10</v>
          </cell>
          <cell r="D1079" t="str">
            <v>INSTALACIÓN DE ACCESORIOS Y TRABAJOS METALMECÁNICOS</v>
          </cell>
          <cell r="F1079">
            <v>0</v>
          </cell>
          <cell r="I1079">
            <v>0</v>
          </cell>
          <cell r="J1079">
            <v>0</v>
          </cell>
          <cell r="L1079">
            <v>0</v>
          </cell>
          <cell r="M1079">
            <v>0</v>
          </cell>
          <cell r="N1079">
            <v>0</v>
          </cell>
          <cell r="O1079">
            <v>0</v>
          </cell>
          <cell r="R1079">
            <v>0</v>
          </cell>
          <cell r="S1079">
            <v>0</v>
          </cell>
          <cell r="T1079">
            <v>0</v>
          </cell>
          <cell r="U1079">
            <v>0</v>
          </cell>
          <cell r="V1079">
            <v>0</v>
          </cell>
          <cell r="W1079">
            <v>0</v>
          </cell>
        </row>
        <row r="1080">
          <cell r="C1080" t="str">
            <v>3.10.1.4</v>
          </cell>
          <cell r="D1080" t="str">
            <v>FABRICACIÓN E INSTALACIÓN DE PUERTAS EN ACERO Ø 2” A.G</v>
          </cell>
          <cell r="F1080">
            <v>0</v>
          </cell>
          <cell r="I1080">
            <v>0</v>
          </cell>
          <cell r="J1080">
            <v>0</v>
          </cell>
          <cell r="L1080">
            <v>0</v>
          </cell>
          <cell r="M1080">
            <v>0</v>
          </cell>
          <cell r="N1080">
            <v>0</v>
          </cell>
          <cell r="O1080">
            <v>0</v>
          </cell>
          <cell r="R1080">
            <v>0</v>
          </cell>
          <cell r="S1080">
            <v>0</v>
          </cell>
          <cell r="T1080">
            <v>0</v>
          </cell>
          <cell r="U1080">
            <v>0</v>
          </cell>
          <cell r="V1080">
            <v>0</v>
          </cell>
          <cell r="W1080">
            <v>0</v>
          </cell>
        </row>
        <row r="1081">
          <cell r="C1081" t="str">
            <v>3.9.10.9.2</v>
          </cell>
          <cell r="D1081" t="str">
            <v>Suministro e instalación de puerta en reja metálica , diámetro de barrotes 50mm en acero galvanizado, separación entre ejes de rejas de 0.2m, incluye pintura anticorrosiva y acabado</v>
          </cell>
          <cell r="E1081" t="str">
            <v>m2</v>
          </cell>
          <cell r="F1081">
            <v>8.1</v>
          </cell>
          <cell r="G1081">
            <v>195100</v>
          </cell>
          <cell r="H1081">
            <v>1580310</v>
          </cell>
          <cell r="I1081">
            <v>6.8246130879557203</v>
          </cell>
          <cell r="J1081">
            <v>8.1</v>
          </cell>
          <cell r="L1081">
            <v>8.1</v>
          </cell>
          <cell r="M1081">
            <v>1580310</v>
          </cell>
          <cell r="N1081">
            <v>0</v>
          </cell>
          <cell r="O1081">
            <v>1580310</v>
          </cell>
          <cell r="R1081">
            <v>0</v>
          </cell>
          <cell r="S1081">
            <v>0</v>
          </cell>
          <cell r="T1081">
            <v>0</v>
          </cell>
          <cell r="U1081">
            <v>0</v>
          </cell>
          <cell r="V1081">
            <v>8.1</v>
          </cell>
          <cell r="W1081">
            <v>1580310</v>
          </cell>
        </row>
        <row r="1082">
          <cell r="D1082" t="str">
            <v>COSTO TOTAL DIRECTO</v>
          </cell>
          <cell r="F1082">
            <v>0</v>
          </cell>
          <cell r="H1082">
            <v>23156038</v>
          </cell>
          <cell r="J1082">
            <v>0</v>
          </cell>
          <cell r="L1082">
            <v>0</v>
          </cell>
          <cell r="M1082">
            <v>23156038</v>
          </cell>
          <cell r="N1082">
            <v>-2190645</v>
          </cell>
          <cell r="O1082">
            <v>20965393</v>
          </cell>
          <cell r="R1082">
            <v>0</v>
          </cell>
          <cell r="S1082">
            <v>0</v>
          </cell>
          <cell r="T1082">
            <v>0</v>
          </cell>
          <cell r="U1082">
            <v>3578671</v>
          </cell>
          <cell r="V1082">
            <v>0</v>
          </cell>
          <cell r="W1082">
            <v>16411721</v>
          </cell>
        </row>
        <row r="1083">
          <cell r="D1083" t="str">
            <v>A,I,U, 25%</v>
          </cell>
          <cell r="E1083">
            <v>0.25</v>
          </cell>
          <cell r="F1083">
            <v>0</v>
          </cell>
          <cell r="H1083">
            <v>5789009.5</v>
          </cell>
          <cell r="J1083">
            <v>0</v>
          </cell>
          <cell r="L1083">
            <v>0</v>
          </cell>
          <cell r="M1083">
            <v>5789009.5</v>
          </cell>
          <cell r="N1083">
            <v>-547661.25</v>
          </cell>
          <cell r="O1083">
            <v>5241348.25</v>
          </cell>
          <cell r="R1083">
            <v>0</v>
          </cell>
          <cell r="S1083">
            <v>0</v>
          </cell>
          <cell r="T1083">
            <v>0</v>
          </cell>
          <cell r="U1083">
            <v>894667.75</v>
          </cell>
          <cell r="W1083">
            <v>4102930.25</v>
          </cell>
        </row>
        <row r="1084">
          <cell r="B1084" t="str">
            <v>TO16</v>
          </cell>
          <cell r="D1084" t="str">
            <v>COSTO TOTAL OBRA CIVIL</v>
          </cell>
          <cell r="F1084">
            <v>0</v>
          </cell>
          <cell r="H1084">
            <v>28945048</v>
          </cell>
          <cell r="J1084">
            <v>0</v>
          </cell>
          <cell r="L1084">
            <v>0</v>
          </cell>
          <cell r="M1084">
            <v>28945048</v>
          </cell>
          <cell r="N1084">
            <v>-2738306</v>
          </cell>
          <cell r="O1084">
            <v>26206741</v>
          </cell>
          <cell r="R1084">
            <v>0</v>
          </cell>
          <cell r="S1084">
            <v>0</v>
          </cell>
          <cell r="T1084">
            <v>0</v>
          </cell>
          <cell r="U1084">
            <v>4473339</v>
          </cell>
          <cell r="V1084">
            <v>0</v>
          </cell>
          <cell r="W1084">
            <v>20514651</v>
          </cell>
        </row>
        <row r="1085">
          <cell r="B1085" t="str">
            <v>T17</v>
          </cell>
          <cell r="C1085" t="str">
            <v>OBRA CIVIL ESTRUCTURAL DEL EDIFICIO ADMINISTRATIVO, BODEGA , TALLER Y CUARTO ELECTRICO (1085)</v>
          </cell>
          <cell r="F1085">
            <v>0</v>
          </cell>
          <cell r="J1085">
            <v>0</v>
          </cell>
          <cell r="L1085">
            <v>0</v>
          </cell>
          <cell r="M1085">
            <v>0</v>
          </cell>
          <cell r="N1085">
            <v>0</v>
          </cell>
          <cell r="O1085">
            <v>0</v>
          </cell>
          <cell r="R1085">
            <v>0</v>
          </cell>
          <cell r="S1085">
            <v>0</v>
          </cell>
          <cell r="T1085">
            <v>0</v>
          </cell>
          <cell r="U1085">
            <v>0</v>
          </cell>
          <cell r="V1085">
            <v>0</v>
          </cell>
          <cell r="W1085">
            <v>0</v>
          </cell>
        </row>
        <row r="1086">
          <cell r="C1086" t="str">
            <v xml:space="preserve">ITEM </v>
          </cell>
          <cell r="D1086" t="str">
            <v xml:space="preserve">DESCRIPCION </v>
          </cell>
          <cell r="E1086" t="str">
            <v xml:space="preserve">UNIDAD </v>
          </cell>
          <cell r="F1086">
            <v>0</v>
          </cell>
          <cell r="G1086" t="str">
            <v xml:space="preserve">V. UNITARIO </v>
          </cell>
          <cell r="H1086" t="str">
            <v>V. PARCIAL</v>
          </cell>
          <cell r="R1086">
            <v>0</v>
          </cell>
        </row>
        <row r="1087">
          <cell r="C1087">
            <v>3.1</v>
          </cell>
          <cell r="D1087" t="str">
            <v>SEÑALIZACION Y SEGURIDAD EN LA OBRA</v>
          </cell>
          <cell r="F1087">
            <v>0</v>
          </cell>
          <cell r="J1087">
            <v>0</v>
          </cell>
          <cell r="L1087">
            <v>0</v>
          </cell>
          <cell r="M1087">
            <v>0</v>
          </cell>
          <cell r="N1087">
            <v>0</v>
          </cell>
          <cell r="O1087">
            <v>0</v>
          </cell>
          <cell r="R1087">
            <v>0</v>
          </cell>
          <cell r="S1087">
            <v>0</v>
          </cell>
          <cell r="T1087">
            <v>0</v>
          </cell>
          <cell r="U1087">
            <v>0</v>
          </cell>
          <cell r="V1087">
            <v>0</v>
          </cell>
          <cell r="W1087">
            <v>0</v>
          </cell>
        </row>
        <row r="1088">
          <cell r="C1088" t="str">
            <v>3.1.1</v>
          </cell>
          <cell r="D1088" t="str">
            <v>Señalización de la obra</v>
          </cell>
          <cell r="F1088">
            <v>0</v>
          </cell>
          <cell r="J1088">
            <v>0</v>
          </cell>
          <cell r="L1088">
            <v>0</v>
          </cell>
          <cell r="M1088">
            <v>0</v>
          </cell>
          <cell r="N1088">
            <v>0</v>
          </cell>
          <cell r="O1088">
            <v>0</v>
          </cell>
          <cell r="R1088">
            <v>0</v>
          </cell>
          <cell r="S1088">
            <v>0</v>
          </cell>
          <cell r="T1088">
            <v>0</v>
          </cell>
          <cell r="U1088">
            <v>0</v>
          </cell>
          <cell r="V1088">
            <v>0</v>
          </cell>
          <cell r="W1088">
            <v>0</v>
          </cell>
        </row>
        <row r="1089">
          <cell r="C1089" t="str">
            <v>3.1.1.1</v>
          </cell>
          <cell r="D1089" t="str">
            <v>Soporte para cinta demarcadora. Esquema No.1</v>
          </cell>
          <cell r="E1089" t="str">
            <v>un</v>
          </cell>
          <cell r="F1089">
            <v>4</v>
          </cell>
          <cell r="G1089">
            <v>10100</v>
          </cell>
          <cell r="H1089">
            <v>40400</v>
          </cell>
          <cell r="I1089">
            <v>0.17446853386576755</v>
          </cell>
          <cell r="J1089">
            <v>4</v>
          </cell>
          <cell r="K1089">
            <v>-4</v>
          </cell>
          <cell r="L1089">
            <v>0</v>
          </cell>
          <cell r="M1089">
            <v>40400</v>
          </cell>
          <cell r="N1089">
            <v>-40400</v>
          </cell>
          <cell r="O1089">
            <v>0</v>
          </cell>
          <cell r="R1089">
            <v>0</v>
          </cell>
          <cell r="S1089">
            <v>0</v>
          </cell>
          <cell r="T1089">
            <v>0</v>
          </cell>
          <cell r="U1089">
            <v>0</v>
          </cell>
          <cell r="V1089">
            <v>0</v>
          </cell>
          <cell r="W1089">
            <v>0</v>
          </cell>
        </row>
        <row r="1090">
          <cell r="C1090" t="str">
            <v>3.1.1.2</v>
          </cell>
          <cell r="D1090" t="str">
            <v>Cinta demarcadora, sin soportes. Esquema No. 2</v>
          </cell>
          <cell r="E1090" t="str">
            <v>m</v>
          </cell>
          <cell r="F1090">
            <v>40</v>
          </cell>
          <cell r="G1090">
            <v>830</v>
          </cell>
          <cell r="H1090">
            <v>33200</v>
          </cell>
          <cell r="I1090">
            <v>0.14337513179068026</v>
          </cell>
          <cell r="J1090">
            <v>40</v>
          </cell>
          <cell r="K1090">
            <v>-40</v>
          </cell>
          <cell r="L1090">
            <v>0</v>
          </cell>
          <cell r="M1090">
            <v>33200</v>
          </cell>
          <cell r="N1090">
            <v>-33200</v>
          </cell>
          <cell r="O1090">
            <v>0</v>
          </cell>
          <cell r="R1090">
            <v>0</v>
          </cell>
          <cell r="S1090">
            <v>0</v>
          </cell>
          <cell r="T1090">
            <v>0</v>
          </cell>
          <cell r="U1090">
            <v>0</v>
          </cell>
          <cell r="V1090">
            <v>0</v>
          </cell>
          <cell r="W1090">
            <v>0</v>
          </cell>
        </row>
        <row r="1091">
          <cell r="C1091" t="str">
            <v>3.1.1.3</v>
          </cell>
          <cell r="D1091" t="str">
            <v>Vallas móviles. Barreras</v>
          </cell>
          <cell r="F1091">
            <v>0</v>
          </cell>
          <cell r="I1091">
            <v>0</v>
          </cell>
          <cell r="J1091">
            <v>0</v>
          </cell>
          <cell r="L1091">
            <v>0</v>
          </cell>
          <cell r="M1091">
            <v>0</v>
          </cell>
          <cell r="N1091">
            <v>0</v>
          </cell>
          <cell r="O1091">
            <v>0</v>
          </cell>
          <cell r="R1091">
            <v>0</v>
          </cell>
          <cell r="S1091">
            <v>0</v>
          </cell>
          <cell r="T1091">
            <v>0</v>
          </cell>
          <cell r="U1091">
            <v>0</v>
          </cell>
          <cell r="V1091">
            <v>0</v>
          </cell>
          <cell r="W1091">
            <v>0</v>
          </cell>
        </row>
        <row r="1092">
          <cell r="C1092" t="str">
            <v>3.1.1.3.4</v>
          </cell>
          <cell r="D1092" t="str">
            <v>Valla móvil Tipo 4. Valla doble cara. Esquema No. 6</v>
          </cell>
          <cell r="E1092" t="str">
            <v>un</v>
          </cell>
          <cell r="F1092">
            <v>1</v>
          </cell>
          <cell r="G1092">
            <v>155000</v>
          </cell>
          <cell r="H1092">
            <v>155000</v>
          </cell>
          <cell r="I1092">
            <v>0.6693718502275734</v>
          </cell>
          <cell r="J1092">
            <v>1</v>
          </cell>
          <cell r="K1092">
            <v>-1</v>
          </cell>
          <cell r="L1092">
            <v>0</v>
          </cell>
          <cell r="M1092">
            <v>155000</v>
          </cell>
          <cell r="N1092">
            <v>-155000</v>
          </cell>
          <cell r="O1092">
            <v>0</v>
          </cell>
          <cell r="R1092">
            <v>0</v>
          </cell>
          <cell r="S1092">
            <v>0</v>
          </cell>
          <cell r="T1092">
            <v>0</v>
          </cell>
          <cell r="U1092">
            <v>0</v>
          </cell>
          <cell r="V1092">
            <v>0</v>
          </cell>
          <cell r="W1092">
            <v>0</v>
          </cell>
        </row>
        <row r="1093">
          <cell r="C1093">
            <v>3.3</v>
          </cell>
          <cell r="D1093" t="str">
            <v>EXCAVACIONES Y ENTIBADOS</v>
          </cell>
          <cell r="F1093">
            <v>0</v>
          </cell>
          <cell r="I1093">
            <v>0</v>
          </cell>
          <cell r="J1093">
            <v>0</v>
          </cell>
          <cell r="L1093">
            <v>0</v>
          </cell>
          <cell r="M1093">
            <v>0</v>
          </cell>
          <cell r="N1093">
            <v>0</v>
          </cell>
          <cell r="O1093">
            <v>0</v>
          </cell>
          <cell r="R1093">
            <v>0</v>
          </cell>
          <cell r="S1093">
            <v>0</v>
          </cell>
          <cell r="T1093">
            <v>0</v>
          </cell>
          <cell r="U1093">
            <v>0</v>
          </cell>
          <cell r="V1093">
            <v>0</v>
          </cell>
          <cell r="W1093">
            <v>0</v>
          </cell>
        </row>
        <row r="1094">
          <cell r="C1094" t="str">
            <v>3.3.4</v>
          </cell>
          <cell r="D1094" t="str">
            <v>EXCAVACIONES PARA ESTRUCTURAS</v>
          </cell>
          <cell r="F1094">
            <v>0</v>
          </cell>
          <cell r="I1094">
            <v>0</v>
          </cell>
          <cell r="J1094">
            <v>0</v>
          </cell>
          <cell r="L1094">
            <v>0</v>
          </cell>
          <cell r="M1094">
            <v>0</v>
          </cell>
          <cell r="N1094">
            <v>0</v>
          </cell>
          <cell r="O1094">
            <v>0</v>
          </cell>
          <cell r="R1094">
            <v>0</v>
          </cell>
          <cell r="S1094">
            <v>0</v>
          </cell>
          <cell r="T1094">
            <v>0</v>
          </cell>
          <cell r="U1094">
            <v>0</v>
          </cell>
          <cell r="V1094">
            <v>0</v>
          </cell>
          <cell r="W1094">
            <v>0</v>
          </cell>
        </row>
        <row r="1095">
          <cell r="C1095" t="str">
            <v>3.3.4.2</v>
          </cell>
          <cell r="D1095" t="str">
            <v>Excavación para estructuras a máquina en material común, roca descompuesta a cualquier profundidad y bajo cualquier condición de humedad. Incluye retiro a lugar autorizado.</v>
          </cell>
          <cell r="E1095" t="str">
            <v>m3</v>
          </cell>
          <cell r="F1095">
            <v>10.1</v>
          </cell>
          <cell r="G1095">
            <v>8200</v>
          </cell>
          <cell r="H1095">
            <v>82820</v>
          </cell>
          <cell r="I1095">
            <v>0.35766049442482345</v>
          </cell>
          <cell r="J1095">
            <v>10.1</v>
          </cell>
          <cell r="K1095">
            <v>71</v>
          </cell>
          <cell r="L1095">
            <v>81.099999999999994</v>
          </cell>
          <cell r="M1095">
            <v>82820</v>
          </cell>
          <cell r="N1095">
            <v>582200</v>
          </cell>
          <cell r="O1095">
            <v>665020</v>
          </cell>
          <cell r="R1095">
            <v>0</v>
          </cell>
          <cell r="S1095">
            <v>0</v>
          </cell>
          <cell r="T1095">
            <v>0</v>
          </cell>
          <cell r="U1095">
            <v>0</v>
          </cell>
          <cell r="V1095">
            <v>81.099999999999994</v>
          </cell>
          <cell r="W1095">
            <v>665020</v>
          </cell>
        </row>
        <row r="1096">
          <cell r="C1096">
            <v>3.4</v>
          </cell>
          <cell r="D1096" t="str">
            <v>INSTALACION Y CIMENTACION DE TUBERIA</v>
          </cell>
          <cell r="F1096">
            <v>0</v>
          </cell>
          <cell r="I1096">
            <v>0</v>
          </cell>
          <cell r="J1096">
            <v>0</v>
          </cell>
          <cell r="L1096">
            <v>0</v>
          </cell>
          <cell r="M1096">
            <v>0</v>
          </cell>
          <cell r="N1096">
            <v>0</v>
          </cell>
          <cell r="O1096">
            <v>0</v>
          </cell>
          <cell r="R1096">
            <v>0</v>
          </cell>
          <cell r="S1096">
            <v>0</v>
          </cell>
          <cell r="T1096">
            <v>0</v>
          </cell>
          <cell r="U1096">
            <v>0</v>
          </cell>
          <cell r="V1096">
            <v>0</v>
          </cell>
          <cell r="W1096">
            <v>0</v>
          </cell>
        </row>
        <row r="1097">
          <cell r="C1097">
            <v>3.5</v>
          </cell>
          <cell r="D1097" t="str">
            <v>RELLENOS</v>
          </cell>
          <cell r="F1097">
            <v>0</v>
          </cell>
          <cell r="I1097">
            <v>0</v>
          </cell>
          <cell r="J1097">
            <v>0</v>
          </cell>
          <cell r="L1097">
            <v>0</v>
          </cell>
          <cell r="M1097">
            <v>0</v>
          </cell>
          <cell r="N1097">
            <v>0</v>
          </cell>
          <cell r="O1097">
            <v>0</v>
          </cell>
          <cell r="R1097">
            <v>0</v>
          </cell>
          <cell r="S1097">
            <v>0</v>
          </cell>
          <cell r="T1097">
            <v>0</v>
          </cell>
          <cell r="U1097">
            <v>0</v>
          </cell>
          <cell r="V1097">
            <v>0</v>
          </cell>
          <cell r="W1097">
            <v>0</v>
          </cell>
        </row>
        <row r="1098">
          <cell r="C1098" t="str">
            <v>3.5.1</v>
          </cell>
          <cell r="D1098" t="str">
            <v>Relleno de Zanjas y obras de mampostería</v>
          </cell>
          <cell r="F1098">
            <v>0</v>
          </cell>
          <cell r="I1098">
            <v>0</v>
          </cell>
          <cell r="J1098">
            <v>0</v>
          </cell>
          <cell r="L1098">
            <v>0</v>
          </cell>
          <cell r="M1098">
            <v>0</v>
          </cell>
          <cell r="N1098">
            <v>0</v>
          </cell>
          <cell r="O1098">
            <v>0</v>
          </cell>
          <cell r="R1098">
            <v>0</v>
          </cell>
          <cell r="S1098">
            <v>0</v>
          </cell>
          <cell r="T1098">
            <v>0</v>
          </cell>
          <cell r="U1098">
            <v>0</v>
          </cell>
          <cell r="V1098">
            <v>0</v>
          </cell>
          <cell r="W1098">
            <v>0</v>
          </cell>
        </row>
        <row r="1099">
          <cell r="C1099" t="str">
            <v>3.5.1.1</v>
          </cell>
          <cell r="D1099" t="str">
            <v>Rellenos de Zanjas y obras de mampostería con material seleccionado de sitio, compactado al 90% del Proctor Modificado</v>
          </cell>
          <cell r="E1099" t="str">
            <v>m3</v>
          </cell>
          <cell r="F1099">
            <v>1</v>
          </cell>
          <cell r="G1099">
            <v>8500</v>
          </cell>
          <cell r="H1099">
            <v>8500</v>
          </cell>
          <cell r="I1099">
            <v>3.6707488560866933E-2</v>
          </cell>
          <cell r="J1099">
            <v>1</v>
          </cell>
          <cell r="K1099">
            <v>80</v>
          </cell>
          <cell r="L1099">
            <v>81</v>
          </cell>
          <cell r="M1099">
            <v>8500</v>
          </cell>
          <cell r="N1099">
            <v>680000</v>
          </cell>
          <cell r="O1099">
            <v>688500</v>
          </cell>
          <cell r="R1099">
            <v>0</v>
          </cell>
          <cell r="S1099">
            <v>0</v>
          </cell>
          <cell r="T1099">
            <v>0</v>
          </cell>
          <cell r="U1099">
            <v>0</v>
          </cell>
          <cell r="V1099">
            <v>81</v>
          </cell>
          <cell r="W1099">
            <v>688500</v>
          </cell>
        </row>
        <row r="1100">
          <cell r="C1100" t="str">
            <v>3.5.1.2</v>
          </cell>
          <cell r="D1100" t="str">
            <v>Rellenos de Zanjas y obras de mampostería con material seleccionado de cantera, compactado al 95% del Proctor Modifiicado</v>
          </cell>
          <cell r="E1100" t="str">
            <v>m3</v>
          </cell>
          <cell r="F1100">
            <v>9.1</v>
          </cell>
          <cell r="G1100">
            <v>27000</v>
          </cell>
          <cell r="H1100">
            <v>245700</v>
          </cell>
          <cell r="I1100">
            <v>1.0610623458123536</v>
          </cell>
          <cell r="J1100">
            <v>9.1</v>
          </cell>
          <cell r="L1100">
            <v>9.1</v>
          </cell>
          <cell r="M1100">
            <v>245700</v>
          </cell>
          <cell r="N1100">
            <v>0</v>
          </cell>
          <cell r="O1100">
            <v>245700</v>
          </cell>
          <cell r="R1100">
            <v>0</v>
          </cell>
          <cell r="S1100">
            <v>0</v>
          </cell>
          <cell r="T1100">
            <v>0</v>
          </cell>
          <cell r="U1100">
            <v>0</v>
          </cell>
          <cell r="V1100">
            <v>9.1</v>
          </cell>
          <cell r="W1100">
            <v>245700</v>
          </cell>
        </row>
        <row r="1101">
          <cell r="C1101">
            <v>3.7</v>
          </cell>
          <cell r="D1101" t="str">
            <v>CONSTRUCCIÓN DE OBRAS ACCESORIAS</v>
          </cell>
          <cell r="F1101">
            <v>0</v>
          </cell>
          <cell r="I1101">
            <v>0</v>
          </cell>
          <cell r="J1101">
            <v>0</v>
          </cell>
          <cell r="L1101">
            <v>0</v>
          </cell>
          <cell r="M1101">
            <v>0</v>
          </cell>
          <cell r="N1101">
            <v>0</v>
          </cell>
          <cell r="O1101">
            <v>0</v>
          </cell>
          <cell r="R1101">
            <v>0</v>
          </cell>
          <cell r="S1101">
            <v>0</v>
          </cell>
          <cell r="T1101">
            <v>0</v>
          </cell>
          <cell r="U1101">
            <v>0</v>
          </cell>
          <cell r="V1101">
            <v>0</v>
          </cell>
          <cell r="W1101">
            <v>0</v>
          </cell>
        </row>
        <row r="1102">
          <cell r="C1102" t="str">
            <v>3.7.1</v>
          </cell>
          <cell r="D1102" t="str">
            <v>Obra de mampostería en ladrillo.</v>
          </cell>
          <cell r="F1102">
            <v>0</v>
          </cell>
          <cell r="I1102">
            <v>0</v>
          </cell>
          <cell r="J1102">
            <v>0</v>
          </cell>
          <cell r="L1102">
            <v>0</v>
          </cell>
          <cell r="M1102">
            <v>0</v>
          </cell>
          <cell r="N1102">
            <v>0</v>
          </cell>
          <cell r="O1102">
            <v>0</v>
          </cell>
          <cell r="R1102">
            <v>0</v>
          </cell>
          <cell r="S1102">
            <v>0</v>
          </cell>
          <cell r="T1102">
            <v>0</v>
          </cell>
          <cell r="U1102">
            <v>0</v>
          </cell>
          <cell r="V1102">
            <v>0</v>
          </cell>
          <cell r="W1102">
            <v>0</v>
          </cell>
        </row>
        <row r="1103">
          <cell r="C1103" t="str">
            <v>3.7.1.4</v>
          </cell>
          <cell r="D1103" t="str">
            <v>CONCRETOS DE LIMPIEZA, ALISTADO Y MEDIACAÑAS</v>
          </cell>
          <cell r="F1103">
            <v>0</v>
          </cell>
          <cell r="I1103">
            <v>0</v>
          </cell>
          <cell r="J1103">
            <v>0</v>
          </cell>
          <cell r="L1103">
            <v>0</v>
          </cell>
          <cell r="M1103">
            <v>0</v>
          </cell>
          <cell r="N1103">
            <v>0</v>
          </cell>
          <cell r="O1103">
            <v>0</v>
          </cell>
          <cell r="R1103">
            <v>0</v>
          </cell>
          <cell r="S1103">
            <v>0</v>
          </cell>
          <cell r="T1103">
            <v>0</v>
          </cell>
          <cell r="U1103">
            <v>0</v>
          </cell>
          <cell r="V1103">
            <v>0</v>
          </cell>
          <cell r="W1103">
            <v>0</v>
          </cell>
        </row>
        <row r="1104">
          <cell r="C1104" t="str">
            <v>3.7.1.4.1</v>
          </cell>
          <cell r="D1104" t="str">
            <v>ALISTADO Y PENDIENTADO</v>
          </cell>
          <cell r="F1104">
            <v>0</v>
          </cell>
          <cell r="I1104">
            <v>0</v>
          </cell>
          <cell r="J1104">
            <v>0</v>
          </cell>
          <cell r="L1104">
            <v>0</v>
          </cell>
          <cell r="M1104">
            <v>0</v>
          </cell>
          <cell r="N1104">
            <v>0</v>
          </cell>
          <cell r="O1104">
            <v>0</v>
          </cell>
          <cell r="R1104">
            <v>0</v>
          </cell>
          <cell r="S1104">
            <v>0</v>
          </cell>
          <cell r="T1104">
            <v>0</v>
          </cell>
          <cell r="U1104">
            <v>0</v>
          </cell>
          <cell r="V1104">
            <v>0</v>
          </cell>
          <cell r="W1104">
            <v>0</v>
          </cell>
        </row>
        <row r="1105">
          <cell r="C1105" t="str">
            <v>3.7.1.4.1.2</v>
          </cell>
          <cell r="D1105" t="str">
            <v>Alistado y pendientado de losas y pisos en mortero impermeabilizado 1:4 e=0.04</v>
          </cell>
          <cell r="E1105" t="str">
            <v>m2</v>
          </cell>
          <cell r="F1105">
            <v>30.5</v>
          </cell>
          <cell r="G1105">
            <v>10490</v>
          </cell>
          <cell r="H1105">
            <v>319945</v>
          </cell>
          <cell r="I1105">
            <v>1.3816914620713612</v>
          </cell>
          <cell r="J1105">
            <v>30.5</v>
          </cell>
          <cell r="K1105">
            <v>100</v>
          </cell>
          <cell r="L1105">
            <v>130.5</v>
          </cell>
          <cell r="M1105">
            <v>319945</v>
          </cell>
          <cell r="N1105">
            <v>1049000</v>
          </cell>
          <cell r="O1105">
            <v>1368945</v>
          </cell>
          <cell r="R1105">
            <v>0</v>
          </cell>
          <cell r="S1105">
            <v>0</v>
          </cell>
          <cell r="T1105">
            <v>0</v>
          </cell>
          <cell r="U1105">
            <v>0</v>
          </cell>
          <cell r="V1105">
            <v>130.5</v>
          </cell>
          <cell r="W1105">
            <v>1368945</v>
          </cell>
        </row>
        <row r="1106">
          <cell r="C1106" t="str">
            <v>3.7.2</v>
          </cell>
          <cell r="D1106" t="str">
            <v>Obras de mampostería en bloque</v>
          </cell>
          <cell r="F1106">
            <v>0</v>
          </cell>
          <cell r="I1106">
            <v>0</v>
          </cell>
          <cell r="J1106">
            <v>0</v>
          </cell>
          <cell r="L1106">
            <v>0</v>
          </cell>
          <cell r="M1106">
            <v>0</v>
          </cell>
          <cell r="N1106">
            <v>0</v>
          </cell>
          <cell r="O1106">
            <v>0</v>
          </cell>
          <cell r="R1106">
            <v>0</v>
          </cell>
          <cell r="S1106">
            <v>0</v>
          </cell>
          <cell r="T1106">
            <v>0</v>
          </cell>
          <cell r="U1106">
            <v>0</v>
          </cell>
          <cell r="V1106">
            <v>0</v>
          </cell>
          <cell r="W1106">
            <v>0</v>
          </cell>
        </row>
        <row r="1107">
          <cell r="C1107" t="str">
            <v>3.7.2.1.8</v>
          </cell>
          <cell r="D1107" t="str">
            <v>Mampostería en bloque de concreto (sin incluir pañete, mortero de relleno, refuerzo ) e=0.10 m</v>
          </cell>
          <cell r="E1107" t="str">
            <v>m2</v>
          </cell>
          <cell r="F1107">
            <v>9</v>
          </cell>
          <cell r="G1107">
            <v>21300</v>
          </cell>
          <cell r="H1107">
            <v>191700</v>
          </cell>
          <cell r="I1107">
            <v>0.8278618302491989</v>
          </cell>
          <cell r="J1107">
            <v>9</v>
          </cell>
          <cell r="K1107">
            <v>-9</v>
          </cell>
          <cell r="L1107">
            <v>0</v>
          </cell>
          <cell r="M1107">
            <v>191700</v>
          </cell>
          <cell r="N1107">
            <v>-191700</v>
          </cell>
          <cell r="O1107">
            <v>0</v>
          </cell>
          <cell r="R1107">
            <v>0</v>
          </cell>
          <cell r="S1107">
            <v>0</v>
          </cell>
          <cell r="T1107">
            <v>0</v>
          </cell>
          <cell r="U1107">
            <v>0</v>
          </cell>
          <cell r="V1107">
            <v>0</v>
          </cell>
          <cell r="W1107">
            <v>0</v>
          </cell>
        </row>
        <row r="1108">
          <cell r="C1108" t="str">
            <v>3.7.2.1.9</v>
          </cell>
          <cell r="D1108" t="str">
            <v>Mampostería en bloque de concreto (sin incluir pañete, mortero de relleno, refuerzo ) e=0.15 m</v>
          </cell>
          <cell r="E1108" t="str">
            <v>m2</v>
          </cell>
          <cell r="F1108">
            <v>66</v>
          </cell>
          <cell r="G1108">
            <v>27150</v>
          </cell>
          <cell r="H1108">
            <v>1791900</v>
          </cell>
          <cell r="I1108">
            <v>7.7383704414373478</v>
          </cell>
          <cell r="J1108">
            <v>66</v>
          </cell>
          <cell r="K1108">
            <v>334</v>
          </cell>
          <cell r="L1108">
            <v>400</v>
          </cell>
          <cell r="M1108">
            <v>1791900</v>
          </cell>
          <cell r="N1108">
            <v>9068100</v>
          </cell>
          <cell r="O1108">
            <v>10860000</v>
          </cell>
          <cell r="R1108">
            <v>0</v>
          </cell>
          <cell r="S1108">
            <v>0</v>
          </cell>
          <cell r="T1108">
            <v>0</v>
          </cell>
          <cell r="U1108">
            <v>0</v>
          </cell>
          <cell r="V1108">
            <v>400</v>
          </cell>
          <cell r="W1108">
            <v>10860000</v>
          </cell>
        </row>
        <row r="1109">
          <cell r="C1109" t="str">
            <v>3.7.2.1.19</v>
          </cell>
          <cell r="D1109" t="str">
            <v>Mampostería en calado de concreto e=0.20 m</v>
          </cell>
          <cell r="E1109" t="str">
            <v>m2</v>
          </cell>
          <cell r="F1109">
            <v>9</v>
          </cell>
          <cell r="G1109">
            <v>19250</v>
          </cell>
          <cell r="H1109">
            <v>173250</v>
          </cell>
          <cell r="I1109">
            <v>0.74818498743178774</v>
          </cell>
          <cell r="J1109">
            <v>9</v>
          </cell>
          <cell r="K1109">
            <v>-9</v>
          </cell>
          <cell r="L1109">
            <v>0</v>
          </cell>
          <cell r="M1109">
            <v>173250</v>
          </cell>
          <cell r="N1109">
            <v>-173250</v>
          </cell>
          <cell r="O1109">
            <v>0</v>
          </cell>
          <cell r="R1109">
            <v>0</v>
          </cell>
          <cell r="S1109">
            <v>0</v>
          </cell>
          <cell r="T1109">
            <v>0</v>
          </cell>
          <cell r="U1109">
            <v>0</v>
          </cell>
          <cell r="V1109">
            <v>0</v>
          </cell>
          <cell r="W1109">
            <v>0</v>
          </cell>
        </row>
        <row r="1110">
          <cell r="B1110" t="str">
            <v>N</v>
          </cell>
          <cell r="C1110" t="str">
            <v>3.7.2.1.15</v>
          </cell>
          <cell r="D1110" t="str">
            <v>Mampostería en bloque abusardado de concreto e=0.15 m</v>
          </cell>
          <cell r="E1110" t="str">
            <v>m2</v>
          </cell>
          <cell r="F1110">
            <v>0</v>
          </cell>
          <cell r="G1110">
            <v>32500</v>
          </cell>
          <cell r="H1110">
            <v>0</v>
          </cell>
          <cell r="J1110">
            <v>0</v>
          </cell>
          <cell r="K1110">
            <v>600</v>
          </cell>
          <cell r="L1110">
            <v>600</v>
          </cell>
          <cell r="M1110">
            <v>0</v>
          </cell>
          <cell r="N1110">
            <v>19500000</v>
          </cell>
          <cell r="O1110">
            <v>19500000</v>
          </cell>
          <cell r="R1110">
            <v>0</v>
          </cell>
        </row>
        <row r="1111">
          <cell r="C1111" t="str">
            <v>3.7.2.1.19</v>
          </cell>
          <cell r="D1111" t="str">
            <v>Mampostería en calado de concreto e=0.20 m</v>
          </cell>
          <cell r="E1111" t="str">
            <v>m2</v>
          </cell>
          <cell r="F1111">
            <v>0</v>
          </cell>
          <cell r="G1111">
            <v>19250</v>
          </cell>
          <cell r="H1111">
            <v>0</v>
          </cell>
          <cell r="I1111">
            <v>0</v>
          </cell>
          <cell r="J1111">
            <v>0</v>
          </cell>
          <cell r="K1111">
            <v>90</v>
          </cell>
          <cell r="L1111">
            <v>90</v>
          </cell>
          <cell r="M1111">
            <v>0</v>
          </cell>
          <cell r="N1111">
            <v>1732500</v>
          </cell>
          <cell r="O1111">
            <v>1732500</v>
          </cell>
          <cell r="R1111">
            <v>0</v>
          </cell>
          <cell r="S1111">
            <v>0</v>
          </cell>
          <cell r="T1111">
            <v>0</v>
          </cell>
          <cell r="U1111">
            <v>0</v>
          </cell>
          <cell r="V1111">
            <v>90</v>
          </cell>
          <cell r="W1111">
            <v>1732500</v>
          </cell>
        </row>
        <row r="1112">
          <cell r="C1112" t="str">
            <v>3.7.3</v>
          </cell>
          <cell r="D1112" t="str">
            <v>Estructuras de concreto reforzado</v>
          </cell>
          <cell r="F1112">
            <v>0</v>
          </cell>
          <cell r="I1112">
            <v>0</v>
          </cell>
          <cell r="J1112">
            <v>0</v>
          </cell>
          <cell r="L1112">
            <v>0</v>
          </cell>
          <cell r="M1112">
            <v>0</v>
          </cell>
          <cell r="N1112">
            <v>0</v>
          </cell>
          <cell r="O1112">
            <v>0</v>
          </cell>
          <cell r="R1112">
            <v>0</v>
          </cell>
          <cell r="S1112">
            <v>0</v>
          </cell>
          <cell r="T1112">
            <v>0</v>
          </cell>
          <cell r="U1112">
            <v>0</v>
          </cell>
          <cell r="V1112">
            <v>0</v>
          </cell>
          <cell r="W1112">
            <v>0</v>
          </cell>
        </row>
        <row r="1113">
          <cell r="C1113" t="str">
            <v>3.7.3.2</v>
          </cell>
          <cell r="D1113" t="str">
            <v>Concreto para estructuras tipo edificaciones</v>
          </cell>
          <cell r="F1113">
            <v>0</v>
          </cell>
          <cell r="I1113">
            <v>0</v>
          </cell>
          <cell r="J1113">
            <v>0</v>
          </cell>
          <cell r="L1113">
            <v>0</v>
          </cell>
          <cell r="M1113">
            <v>0</v>
          </cell>
          <cell r="N1113">
            <v>0</v>
          </cell>
          <cell r="O1113">
            <v>0</v>
          </cell>
          <cell r="R1113">
            <v>0</v>
          </cell>
          <cell r="S1113">
            <v>0</v>
          </cell>
          <cell r="T1113">
            <v>0</v>
          </cell>
          <cell r="U1113">
            <v>0</v>
          </cell>
          <cell r="V1113">
            <v>0</v>
          </cell>
          <cell r="W1113">
            <v>0</v>
          </cell>
        </row>
        <row r="1114">
          <cell r="C1114" t="str">
            <v>3.7.3.2.1</v>
          </cell>
          <cell r="D1114" t="str">
            <v>VIGAS, COLUMNAS, ZAPATAS, MUROS, ESCALERAS</v>
          </cell>
          <cell r="F1114">
            <v>0</v>
          </cell>
          <cell r="I1114">
            <v>0</v>
          </cell>
          <cell r="J1114">
            <v>0</v>
          </cell>
          <cell r="L1114">
            <v>0</v>
          </cell>
          <cell r="M1114">
            <v>0</v>
          </cell>
          <cell r="N1114">
            <v>0</v>
          </cell>
          <cell r="O1114">
            <v>0</v>
          </cell>
          <cell r="R1114">
            <v>0</v>
          </cell>
          <cell r="S1114">
            <v>0</v>
          </cell>
          <cell r="T1114">
            <v>0</v>
          </cell>
          <cell r="U1114">
            <v>0</v>
          </cell>
          <cell r="V1114">
            <v>0</v>
          </cell>
          <cell r="W1114">
            <v>0</v>
          </cell>
        </row>
        <row r="1115">
          <cell r="C1115" t="str">
            <v>3.7.3.2.1.2</v>
          </cell>
          <cell r="D1115" t="str">
            <v>Concreto para vigas f´c=21 Mpa (3000 PSI)</v>
          </cell>
          <cell r="E1115" t="str">
            <v>m3</v>
          </cell>
          <cell r="F1115">
            <v>2.2999999999999998</v>
          </cell>
          <cell r="G1115">
            <v>314100</v>
          </cell>
          <cell r="H1115">
            <v>722430</v>
          </cell>
          <cell r="I1115">
            <v>3.1198342307090705</v>
          </cell>
          <cell r="J1115">
            <v>2.2999999999999998</v>
          </cell>
          <cell r="K1115">
            <v>0</v>
          </cell>
          <cell r="L1115">
            <v>2.2999999999999998</v>
          </cell>
          <cell r="M1115">
            <v>722430</v>
          </cell>
          <cell r="N1115">
            <v>0</v>
          </cell>
          <cell r="O1115">
            <v>722430</v>
          </cell>
          <cell r="R1115">
            <v>0</v>
          </cell>
          <cell r="S1115">
            <v>0</v>
          </cell>
          <cell r="T1115">
            <v>0</v>
          </cell>
          <cell r="U1115">
            <v>0</v>
          </cell>
          <cell r="V1115">
            <v>2.2999999999999998</v>
          </cell>
          <cell r="W1115">
            <v>722430</v>
          </cell>
        </row>
        <row r="1116">
          <cell r="C1116" t="str">
            <v>3.7.3.2.1.5</v>
          </cell>
          <cell r="D1116" t="str">
            <v>Concreto para columnas f´c=21 Mpa (3000 PSI)</v>
          </cell>
          <cell r="E1116" t="str">
            <v>m3</v>
          </cell>
          <cell r="F1116">
            <v>2.1</v>
          </cell>
          <cell r="G1116">
            <v>355100</v>
          </cell>
          <cell r="H1116">
            <v>745710</v>
          </cell>
          <cell r="I1116">
            <v>3.2203695640851864</v>
          </cell>
          <cell r="J1116">
            <v>2.1</v>
          </cell>
          <cell r="K1116">
            <v>20</v>
          </cell>
          <cell r="L1116">
            <v>22.1</v>
          </cell>
          <cell r="M1116">
            <v>745710</v>
          </cell>
          <cell r="N1116">
            <v>7102000</v>
          </cell>
          <cell r="O1116">
            <v>7847710.0000000009</v>
          </cell>
          <cell r="R1116">
            <v>0</v>
          </cell>
          <cell r="S1116">
            <v>0</v>
          </cell>
          <cell r="T1116">
            <v>0</v>
          </cell>
          <cell r="U1116">
            <v>0</v>
          </cell>
          <cell r="V1116">
            <v>22.1</v>
          </cell>
          <cell r="W1116">
            <v>7847710.0000000009</v>
          </cell>
        </row>
        <row r="1117">
          <cell r="C1117" t="str">
            <v>3.7.3.2.1.11</v>
          </cell>
          <cell r="D1117" t="str">
            <v>Concreto para zapatas f´c=24.5 Mpa (3500 PSI)</v>
          </cell>
          <cell r="E1117" t="str">
            <v>m3</v>
          </cell>
          <cell r="F1117">
            <v>2.6</v>
          </cell>
          <cell r="G1117">
            <v>293700</v>
          </cell>
          <cell r="H1117">
            <v>763620</v>
          </cell>
          <cell r="I1117">
            <v>3.297714401746966</v>
          </cell>
          <cell r="J1117">
            <v>2.6</v>
          </cell>
          <cell r="K1117">
            <v>26</v>
          </cell>
          <cell r="L1117">
            <v>28.6</v>
          </cell>
          <cell r="M1117">
            <v>763620</v>
          </cell>
          <cell r="N1117">
            <v>7636200</v>
          </cell>
          <cell r="O1117">
            <v>8399820</v>
          </cell>
          <cell r="R1117">
            <v>0</v>
          </cell>
          <cell r="S1117">
            <v>0</v>
          </cell>
          <cell r="T1117">
            <v>0</v>
          </cell>
          <cell r="U1117">
            <v>0</v>
          </cell>
          <cell r="V1117">
            <v>28.6</v>
          </cell>
          <cell r="W1117">
            <v>8399820</v>
          </cell>
        </row>
        <row r="1118">
          <cell r="C1118" t="str">
            <v>3.7.3.2.1.14</v>
          </cell>
          <cell r="D1118" t="str">
            <v>Concreto para vigas de amarre f´c=21 Mpa (3000 PSI)</v>
          </cell>
          <cell r="E1118" t="str">
            <v>m3</v>
          </cell>
          <cell r="F1118">
            <v>2.2999999999999998</v>
          </cell>
          <cell r="G1118">
            <v>338850</v>
          </cell>
          <cell r="H1118">
            <v>779354.99999999988</v>
          </cell>
          <cell r="I1118">
            <v>3.3656664408652288</v>
          </cell>
          <cell r="J1118">
            <v>2.2999999999999998</v>
          </cell>
          <cell r="K1118">
            <v>48</v>
          </cell>
          <cell r="L1118">
            <v>50.3</v>
          </cell>
          <cell r="M1118">
            <v>779354.99999999988</v>
          </cell>
          <cell r="N1118">
            <v>16264800</v>
          </cell>
          <cell r="O1118">
            <v>17044155</v>
          </cell>
          <cell r="R1118">
            <v>6.0600000000000005</v>
          </cell>
          <cell r="S1118">
            <v>0</v>
          </cell>
          <cell r="T1118">
            <v>0</v>
          </cell>
          <cell r="U1118">
            <v>2053431.0000000002</v>
          </cell>
          <cell r="V1118">
            <v>44.239999999999995</v>
          </cell>
          <cell r="W1118">
            <v>14990723.999999998</v>
          </cell>
        </row>
        <row r="1119">
          <cell r="C1119" t="str">
            <v>3.7.3.2.1.20</v>
          </cell>
          <cell r="D1119" t="str">
            <v>Piso en concreto e=0.15 f´c=24.5 Mpa</v>
          </cell>
          <cell r="E1119" t="str">
            <v>m2</v>
          </cell>
          <cell r="F1119">
            <v>30.5</v>
          </cell>
          <cell r="G1119">
            <v>47100</v>
          </cell>
          <cell r="H1119">
            <v>1436550</v>
          </cell>
          <cell r="I1119">
            <v>6.203781493189811</v>
          </cell>
          <cell r="J1119">
            <v>30.5</v>
          </cell>
          <cell r="K1119">
            <v>120</v>
          </cell>
          <cell r="L1119">
            <v>150.5</v>
          </cell>
          <cell r="M1119">
            <v>1436550</v>
          </cell>
          <cell r="N1119">
            <v>5652000</v>
          </cell>
          <cell r="O1119">
            <v>7088550</v>
          </cell>
          <cell r="R1119">
            <v>0</v>
          </cell>
          <cell r="S1119">
            <v>0</v>
          </cell>
          <cell r="T1119">
            <v>0</v>
          </cell>
          <cell r="U1119">
            <v>0</v>
          </cell>
          <cell r="V1119">
            <v>150.5</v>
          </cell>
          <cell r="W1119">
            <v>7088550</v>
          </cell>
        </row>
        <row r="1120">
          <cell r="C1120" t="str">
            <v>3.7.3.2.3</v>
          </cell>
          <cell r="D1120" t="str">
            <v>LOSAS ALIGERADAS</v>
          </cell>
          <cell r="F1120">
            <v>0</v>
          </cell>
          <cell r="I1120">
            <v>0</v>
          </cell>
          <cell r="J1120">
            <v>0</v>
          </cell>
          <cell r="L1120">
            <v>0</v>
          </cell>
          <cell r="M1120">
            <v>0</v>
          </cell>
          <cell r="N1120">
            <v>0</v>
          </cell>
          <cell r="O1120">
            <v>0</v>
          </cell>
          <cell r="R1120">
            <v>0</v>
          </cell>
          <cell r="S1120">
            <v>0</v>
          </cell>
          <cell r="T1120">
            <v>0</v>
          </cell>
          <cell r="U1120">
            <v>0</v>
          </cell>
          <cell r="V1120">
            <v>0</v>
          </cell>
          <cell r="W1120">
            <v>0</v>
          </cell>
        </row>
        <row r="1121">
          <cell r="C1121" t="str">
            <v>3.7.3.2.3.4</v>
          </cell>
          <cell r="D1121" t="str">
            <v>Losa aligerada para edificaciones con casetón de icopor f¨c=24.5 MPa e=0.30 m</v>
          </cell>
          <cell r="E1121" t="str">
            <v>m2</v>
          </cell>
          <cell r="F1121">
            <v>30.5</v>
          </cell>
          <cell r="G1121">
            <v>77660</v>
          </cell>
          <cell r="H1121">
            <v>2368630</v>
          </cell>
          <cell r="I1121">
            <v>10.228995132932498</v>
          </cell>
          <cell r="J1121">
            <v>30.5</v>
          </cell>
          <cell r="K1121">
            <v>360</v>
          </cell>
          <cell r="L1121">
            <v>390.5</v>
          </cell>
          <cell r="M1121">
            <v>2368630</v>
          </cell>
          <cell r="N1121">
            <v>27957600</v>
          </cell>
          <cell r="O1121">
            <v>30326230</v>
          </cell>
          <cell r="R1121">
            <v>0</v>
          </cell>
          <cell r="S1121">
            <v>0</v>
          </cell>
          <cell r="T1121">
            <v>0</v>
          </cell>
          <cell r="U1121">
            <v>0</v>
          </cell>
          <cell r="V1121">
            <v>390.5</v>
          </cell>
          <cell r="W1121">
            <v>30326230</v>
          </cell>
        </row>
        <row r="1122">
          <cell r="C1122" t="str">
            <v>3.7.3.3</v>
          </cell>
          <cell r="D1122" t="str">
            <v>ACERO DE REFUERZO</v>
          </cell>
          <cell r="F1122">
            <v>0</v>
          </cell>
          <cell r="I1122">
            <v>0</v>
          </cell>
          <cell r="J1122">
            <v>0</v>
          </cell>
          <cell r="L1122">
            <v>0</v>
          </cell>
          <cell r="M1122">
            <v>0</v>
          </cell>
          <cell r="N1122">
            <v>0</v>
          </cell>
          <cell r="O1122">
            <v>0</v>
          </cell>
          <cell r="R1122">
            <v>0</v>
          </cell>
          <cell r="S1122">
            <v>0</v>
          </cell>
          <cell r="T1122">
            <v>0</v>
          </cell>
          <cell r="U1122">
            <v>0</v>
          </cell>
          <cell r="V1122">
            <v>0</v>
          </cell>
          <cell r="W1122">
            <v>0</v>
          </cell>
        </row>
        <row r="1123">
          <cell r="C1123" t="str">
            <v>3.7.3.3.1</v>
          </cell>
          <cell r="D1123" t="str">
            <v>Suministro, figurado e instalación de acero de refuerzo 420 Mpa (60000 Psi) según planos y especificaciones de diseño</v>
          </cell>
          <cell r="E1123" t="str">
            <v>kg</v>
          </cell>
          <cell r="F1123">
            <v>3684</v>
          </cell>
          <cell r="G1123">
            <v>2740</v>
          </cell>
          <cell r="H1123">
            <v>10094160</v>
          </cell>
          <cell r="I1123">
            <v>43.591913262536536</v>
          </cell>
          <cell r="J1123">
            <v>3684</v>
          </cell>
          <cell r="K1123">
            <v>5000</v>
          </cell>
          <cell r="L1123">
            <v>8684</v>
          </cell>
          <cell r="M1123">
            <v>10094160</v>
          </cell>
          <cell r="N1123">
            <v>13700000</v>
          </cell>
          <cell r="O1123">
            <v>23794160</v>
          </cell>
          <cell r="R1123">
            <v>484.2</v>
          </cell>
          <cell r="S1123">
            <v>0</v>
          </cell>
          <cell r="T1123">
            <v>0</v>
          </cell>
          <cell r="U1123">
            <v>1326708</v>
          </cell>
          <cell r="V1123">
            <v>8199.7999999999993</v>
          </cell>
          <cell r="W1123">
            <v>22467451.999999996</v>
          </cell>
        </row>
        <row r="1124">
          <cell r="C1124" t="str">
            <v>3.7.3.8</v>
          </cell>
          <cell r="D1124" t="str">
            <v>IMPERMEABILIZACION</v>
          </cell>
          <cell r="F1124">
            <v>0</v>
          </cell>
          <cell r="I1124">
            <v>0</v>
          </cell>
          <cell r="J1124">
            <v>0</v>
          </cell>
          <cell r="L1124">
            <v>0</v>
          </cell>
          <cell r="M1124">
            <v>0</v>
          </cell>
          <cell r="N1124">
            <v>0</v>
          </cell>
          <cell r="O1124">
            <v>0</v>
          </cell>
          <cell r="R1124">
            <v>0</v>
          </cell>
          <cell r="S1124">
            <v>0</v>
          </cell>
          <cell r="T1124">
            <v>0</v>
          </cell>
          <cell r="U1124">
            <v>0</v>
          </cell>
          <cell r="V1124">
            <v>0</v>
          </cell>
          <cell r="W1124">
            <v>0</v>
          </cell>
        </row>
        <row r="1125">
          <cell r="C1125" t="str">
            <v>3.7.3.8.1</v>
          </cell>
          <cell r="D1125" t="str">
            <v>Suministro e instalación de manto reflectivo Morter plas AL-80 o similar según planos y especificaciones de diseño</v>
          </cell>
          <cell r="E1125" t="str">
            <v>m2</v>
          </cell>
          <cell r="F1125">
            <v>30.5</v>
          </cell>
          <cell r="G1125">
            <v>9325</v>
          </cell>
          <cell r="H1125">
            <v>284412.5</v>
          </cell>
          <cell r="I1125">
            <v>1.2282433635667727</v>
          </cell>
          <cell r="J1125">
            <v>30.5</v>
          </cell>
          <cell r="K1125">
            <v>220</v>
          </cell>
          <cell r="L1125">
            <v>250.5</v>
          </cell>
          <cell r="M1125">
            <v>284412.5</v>
          </cell>
          <cell r="N1125">
            <v>2051500</v>
          </cell>
          <cell r="O1125">
            <v>2335912.5</v>
          </cell>
          <cell r="R1125">
            <v>0</v>
          </cell>
          <cell r="S1125">
            <v>0</v>
          </cell>
          <cell r="T1125">
            <v>0</v>
          </cell>
          <cell r="U1125">
            <v>0</v>
          </cell>
          <cell r="V1125">
            <v>250.5</v>
          </cell>
          <cell r="W1125">
            <v>2335912.5</v>
          </cell>
        </row>
        <row r="1126">
          <cell r="C1126" t="str">
            <v>3,9</v>
          </cell>
          <cell r="D1126" t="str">
            <v>OBRAS ARQUITECTONICAS</v>
          </cell>
          <cell r="F1126">
            <v>0</v>
          </cell>
          <cell r="I1126">
            <v>0</v>
          </cell>
          <cell r="J1126">
            <v>0</v>
          </cell>
          <cell r="L1126">
            <v>0</v>
          </cell>
          <cell r="M1126">
            <v>0</v>
          </cell>
          <cell r="N1126">
            <v>0</v>
          </cell>
          <cell r="O1126">
            <v>0</v>
          </cell>
          <cell r="R1126">
            <v>0</v>
          </cell>
          <cell r="S1126">
            <v>0</v>
          </cell>
          <cell r="T1126">
            <v>0</v>
          </cell>
          <cell r="U1126">
            <v>0</v>
          </cell>
          <cell r="V1126">
            <v>0</v>
          </cell>
          <cell r="W1126">
            <v>0</v>
          </cell>
        </row>
        <row r="1127">
          <cell r="C1127" t="str">
            <v>3.9.9</v>
          </cell>
          <cell r="D1127" t="str">
            <v>CARPINTERIA EN MADERA</v>
          </cell>
          <cell r="F1127">
            <v>0</v>
          </cell>
          <cell r="I1127">
            <v>0</v>
          </cell>
          <cell r="J1127">
            <v>0</v>
          </cell>
          <cell r="L1127">
            <v>0</v>
          </cell>
          <cell r="M1127">
            <v>0</v>
          </cell>
          <cell r="N1127">
            <v>0</v>
          </cell>
          <cell r="O1127">
            <v>0</v>
          </cell>
          <cell r="R1127">
            <v>0</v>
          </cell>
          <cell r="S1127">
            <v>0</v>
          </cell>
          <cell r="T1127">
            <v>0</v>
          </cell>
          <cell r="U1127">
            <v>0</v>
          </cell>
          <cell r="V1127">
            <v>0</v>
          </cell>
          <cell r="W1127">
            <v>0</v>
          </cell>
        </row>
        <row r="1128">
          <cell r="C1128" t="str">
            <v>3.9.9.1</v>
          </cell>
          <cell r="D1128" t="str">
            <v>PUERTAS DE ENTRADA PRINCIPAL</v>
          </cell>
          <cell r="F1128">
            <v>0</v>
          </cell>
          <cell r="I1128">
            <v>0</v>
          </cell>
          <cell r="J1128">
            <v>0</v>
          </cell>
          <cell r="L1128">
            <v>0</v>
          </cell>
          <cell r="M1128">
            <v>0</v>
          </cell>
          <cell r="N1128">
            <v>0</v>
          </cell>
          <cell r="O1128">
            <v>0</v>
          </cell>
          <cell r="R1128">
            <v>0</v>
          </cell>
          <cell r="S1128">
            <v>0</v>
          </cell>
          <cell r="T1128">
            <v>0</v>
          </cell>
          <cell r="U1128">
            <v>0</v>
          </cell>
          <cell r="V1128">
            <v>0</v>
          </cell>
          <cell r="W1128">
            <v>0</v>
          </cell>
        </row>
        <row r="1129">
          <cell r="C1129" t="str">
            <v>3.9.9.1.9</v>
          </cell>
          <cell r="D1129" t="str">
            <v>Puerta Madecor en cedro 1.00 x 2 m e=36 mm. Incluye marco para puerta y cerradura según planos y especificaciones de diseño</v>
          </cell>
          <cell r="E1129" t="str">
            <v>un</v>
          </cell>
          <cell r="F1129">
            <v>1</v>
          </cell>
          <cell r="G1129">
            <v>72000</v>
          </cell>
          <cell r="H1129">
            <v>72000</v>
          </cell>
          <cell r="I1129">
            <v>0.31093402075087284</v>
          </cell>
          <cell r="J1129">
            <v>1</v>
          </cell>
          <cell r="K1129">
            <v>14</v>
          </cell>
          <cell r="L1129">
            <v>15</v>
          </cell>
          <cell r="M1129">
            <v>72000</v>
          </cell>
          <cell r="N1129">
            <v>1008000</v>
          </cell>
          <cell r="O1129">
            <v>1080000</v>
          </cell>
          <cell r="R1129">
            <v>0</v>
          </cell>
          <cell r="S1129">
            <v>0</v>
          </cell>
          <cell r="T1129">
            <v>0</v>
          </cell>
          <cell r="U1129">
            <v>0</v>
          </cell>
          <cell r="V1129">
            <v>15</v>
          </cell>
          <cell r="W1129">
            <v>1080000</v>
          </cell>
        </row>
        <row r="1130">
          <cell r="C1130" t="str">
            <v>3.9.10.4</v>
          </cell>
          <cell r="D1130" t="str">
            <v>VENTANAS EN ALUMINIO</v>
          </cell>
          <cell r="F1130">
            <v>0</v>
          </cell>
          <cell r="I1130">
            <v>0</v>
          </cell>
          <cell r="J1130">
            <v>0</v>
          </cell>
          <cell r="L1130">
            <v>0</v>
          </cell>
          <cell r="M1130">
            <v>0</v>
          </cell>
          <cell r="N1130">
            <v>0</v>
          </cell>
          <cell r="O1130">
            <v>0</v>
          </cell>
          <cell r="R1130">
            <v>0</v>
          </cell>
          <cell r="S1130">
            <v>0</v>
          </cell>
          <cell r="T1130">
            <v>0</v>
          </cell>
          <cell r="U1130">
            <v>0</v>
          </cell>
          <cell r="V1130">
            <v>0</v>
          </cell>
          <cell r="W1130">
            <v>0</v>
          </cell>
        </row>
        <row r="1131">
          <cell r="C1131" t="str">
            <v>3.9.10.4.1</v>
          </cell>
          <cell r="D1131" t="str">
            <v>Ventaneria en aluminio, incluye vidrio 4 mm segun planos y especificaciones de diseño</v>
          </cell>
          <cell r="E1131" t="str">
            <v>m2</v>
          </cell>
          <cell r="F1131">
            <v>1.5</v>
          </cell>
          <cell r="G1131">
            <v>83050</v>
          </cell>
          <cell r="H1131">
            <v>124575</v>
          </cell>
          <cell r="I1131">
            <v>0.53798063381999972</v>
          </cell>
          <cell r="J1131">
            <v>1.5</v>
          </cell>
          <cell r="K1131">
            <v>10</v>
          </cell>
          <cell r="L1131">
            <v>11.5</v>
          </cell>
          <cell r="M1131">
            <v>124575</v>
          </cell>
          <cell r="N1131">
            <v>830500</v>
          </cell>
          <cell r="O1131">
            <v>955075</v>
          </cell>
          <cell r="R1131">
            <v>0</v>
          </cell>
          <cell r="S1131">
            <v>0</v>
          </cell>
          <cell r="T1131">
            <v>0</v>
          </cell>
          <cell r="U1131">
            <v>0</v>
          </cell>
          <cell r="V1131">
            <v>11.5</v>
          </cell>
          <cell r="W1131">
            <v>955075</v>
          </cell>
        </row>
        <row r="1132">
          <cell r="C1132" t="str">
            <v>3.9.12</v>
          </cell>
          <cell r="D1132" t="str">
            <v>PINTURA</v>
          </cell>
          <cell r="F1132">
            <v>0</v>
          </cell>
          <cell r="I1132">
            <v>0</v>
          </cell>
          <cell r="J1132">
            <v>0</v>
          </cell>
          <cell r="L1132">
            <v>0</v>
          </cell>
          <cell r="M1132">
            <v>0</v>
          </cell>
          <cell r="N1132">
            <v>0</v>
          </cell>
          <cell r="O1132">
            <v>0</v>
          </cell>
          <cell r="R1132">
            <v>0</v>
          </cell>
          <cell r="S1132">
            <v>0</v>
          </cell>
          <cell r="T1132">
            <v>0</v>
          </cell>
          <cell r="U1132">
            <v>0</v>
          </cell>
          <cell r="V1132">
            <v>0</v>
          </cell>
          <cell r="W1132">
            <v>0</v>
          </cell>
        </row>
        <row r="1133">
          <cell r="C1133" t="str">
            <v>3.9.12.2</v>
          </cell>
          <cell r="D1133" t="str">
            <v>Estuco y pintura a 3 manos segun planos y especificaciones de diseño</v>
          </cell>
          <cell r="E1133" t="str">
            <v>m2</v>
          </cell>
          <cell r="F1133">
            <v>178</v>
          </cell>
          <cell r="G1133">
            <v>6415</v>
          </cell>
          <cell r="H1133">
            <v>1141870</v>
          </cell>
          <cell r="I1133">
            <v>4.9311976427055439</v>
          </cell>
          <cell r="J1133">
            <v>178</v>
          </cell>
          <cell r="K1133">
            <v>1000</v>
          </cell>
          <cell r="L1133">
            <v>1178</v>
          </cell>
          <cell r="M1133">
            <v>1141870</v>
          </cell>
          <cell r="N1133">
            <v>6415000</v>
          </cell>
          <cell r="O1133">
            <v>7556870</v>
          </cell>
          <cell r="R1133">
            <v>0</v>
          </cell>
          <cell r="S1133">
            <v>0</v>
          </cell>
          <cell r="T1133">
            <v>0</v>
          </cell>
          <cell r="U1133">
            <v>0</v>
          </cell>
          <cell r="V1133">
            <v>1178</v>
          </cell>
          <cell r="W1133">
            <v>7556870</v>
          </cell>
        </row>
        <row r="1134">
          <cell r="D1134" t="str">
            <v>Pañete simple en mortero 1:4</v>
          </cell>
          <cell r="E1134" t="str">
            <v>m2</v>
          </cell>
          <cell r="F1134">
            <v>0</v>
          </cell>
          <cell r="G1134">
            <v>6500</v>
          </cell>
          <cell r="J1134">
            <v>0</v>
          </cell>
          <cell r="K1134">
            <v>1178</v>
          </cell>
          <cell r="L1134">
            <v>1178</v>
          </cell>
          <cell r="M1134">
            <v>0</v>
          </cell>
          <cell r="N1134">
            <v>7657000</v>
          </cell>
          <cell r="O1134">
            <v>7657000</v>
          </cell>
          <cell r="R1134">
            <v>0</v>
          </cell>
          <cell r="S1134">
            <v>0</v>
          </cell>
          <cell r="T1134">
            <v>0</v>
          </cell>
          <cell r="U1134">
            <v>0</v>
          </cell>
          <cell r="V1134">
            <v>1178</v>
          </cell>
          <cell r="W1134">
            <v>7657000</v>
          </cell>
        </row>
        <row r="1135">
          <cell r="C1135" t="str">
            <v>3,10</v>
          </cell>
          <cell r="D1135" t="str">
            <v>INSTALACIÓN DE ACCESORIOS Y TRABAJOS METALMECÁNICOS</v>
          </cell>
          <cell r="F1135">
            <v>0</v>
          </cell>
          <cell r="I1135">
            <v>0</v>
          </cell>
          <cell r="J1135">
            <v>0</v>
          </cell>
          <cell r="L1135">
            <v>0</v>
          </cell>
          <cell r="M1135">
            <v>0</v>
          </cell>
          <cell r="N1135">
            <v>0</v>
          </cell>
          <cell r="O1135">
            <v>0</v>
          </cell>
          <cell r="R1135">
            <v>0</v>
          </cell>
          <cell r="S1135">
            <v>0</v>
          </cell>
          <cell r="T1135">
            <v>0</v>
          </cell>
          <cell r="U1135">
            <v>0</v>
          </cell>
          <cell r="V1135">
            <v>0</v>
          </cell>
          <cell r="W1135">
            <v>0</v>
          </cell>
        </row>
        <row r="1136">
          <cell r="C1136" t="str">
            <v>3.10.1.4</v>
          </cell>
          <cell r="D1136" t="str">
            <v>FABRICACIÓN E INSTALACIÓN DE PUERTAS EN ACERO Ø 2” A.G</v>
          </cell>
          <cell r="F1136">
            <v>0</v>
          </cell>
          <cell r="I1136">
            <v>0</v>
          </cell>
          <cell r="J1136">
            <v>0</v>
          </cell>
          <cell r="L1136">
            <v>0</v>
          </cell>
          <cell r="M1136">
            <v>0</v>
          </cell>
          <cell r="N1136">
            <v>0</v>
          </cell>
          <cell r="O1136">
            <v>0</v>
          </cell>
          <cell r="R1136">
            <v>0</v>
          </cell>
          <cell r="S1136">
            <v>0</v>
          </cell>
          <cell r="T1136">
            <v>0</v>
          </cell>
          <cell r="U1136">
            <v>0</v>
          </cell>
          <cell r="V1136">
            <v>0</v>
          </cell>
          <cell r="W1136">
            <v>0</v>
          </cell>
        </row>
        <row r="1137">
          <cell r="C1137" t="str">
            <v>3.9.10.9.2</v>
          </cell>
          <cell r="D1137" t="str">
            <v>Suministro e instalación de puerta en reja metálica , diámetro de barrotes 50mm en acero galvanizado, separación entre ejes de rejas de 0.2m, incluye pintura anticorrosiva y acabado</v>
          </cell>
          <cell r="E1137" t="str">
            <v>m2</v>
          </cell>
          <cell r="F1137">
            <v>8.1</v>
          </cell>
          <cell r="G1137">
            <v>195100</v>
          </cell>
          <cell r="H1137">
            <v>1580310</v>
          </cell>
          <cell r="I1137">
            <v>6.8246130879557203</v>
          </cell>
          <cell r="J1137">
            <v>8.1</v>
          </cell>
          <cell r="K1137">
            <v>10</v>
          </cell>
          <cell r="L1137">
            <v>18.100000000000001</v>
          </cell>
          <cell r="M1137">
            <v>1580310</v>
          </cell>
          <cell r="N1137">
            <v>1951000</v>
          </cell>
          <cell r="O1137">
            <v>3531310.0000000005</v>
          </cell>
          <cell r="R1137">
            <v>0</v>
          </cell>
          <cell r="S1137">
            <v>0</v>
          </cell>
          <cell r="T1137">
            <v>0</v>
          </cell>
          <cell r="U1137">
            <v>0</v>
          </cell>
          <cell r="V1137">
            <v>18.100000000000001</v>
          </cell>
          <cell r="W1137">
            <v>3531310.0000000005</v>
          </cell>
        </row>
        <row r="1138">
          <cell r="D1138" t="str">
            <v>COSTO TOTAL DIRECTO</v>
          </cell>
          <cell r="F1138">
            <v>0</v>
          </cell>
          <cell r="H1138">
            <v>23156038</v>
          </cell>
          <cell r="J1138">
            <v>0</v>
          </cell>
          <cell r="L1138">
            <v>0</v>
          </cell>
          <cell r="M1138">
            <v>23156038</v>
          </cell>
          <cell r="N1138">
            <v>130243850</v>
          </cell>
          <cell r="O1138">
            <v>153399888</v>
          </cell>
          <cell r="R1138">
            <v>0</v>
          </cell>
          <cell r="S1138">
            <v>0</v>
          </cell>
          <cell r="T1138">
            <v>0</v>
          </cell>
          <cell r="U1138">
            <v>3380139</v>
          </cell>
          <cell r="V1138">
            <v>0</v>
          </cell>
          <cell r="W1138">
            <v>130519749</v>
          </cell>
        </row>
        <row r="1139">
          <cell r="D1139" t="str">
            <v>A,I,U, 25%</v>
          </cell>
          <cell r="E1139">
            <v>0.25</v>
          </cell>
          <cell r="F1139">
            <v>0</v>
          </cell>
          <cell r="H1139">
            <v>5789009.5</v>
          </cell>
          <cell r="J1139">
            <v>0</v>
          </cell>
          <cell r="L1139">
            <v>0</v>
          </cell>
          <cell r="M1139">
            <v>5789009.5</v>
          </cell>
          <cell r="N1139">
            <v>32560962.5</v>
          </cell>
          <cell r="O1139">
            <v>38349972</v>
          </cell>
          <cell r="R1139">
            <v>0</v>
          </cell>
          <cell r="S1139">
            <v>0</v>
          </cell>
          <cell r="T1139">
            <v>0</v>
          </cell>
          <cell r="U1139">
            <v>845034.75</v>
          </cell>
          <cell r="W1139">
            <v>32629937.25</v>
          </cell>
        </row>
        <row r="1140">
          <cell r="B1140" t="str">
            <v>TO17</v>
          </cell>
          <cell r="D1140" t="str">
            <v>COSTO TOTAL OBRA CIVIL</v>
          </cell>
          <cell r="F1140">
            <v>0</v>
          </cell>
          <cell r="H1140">
            <v>28945048</v>
          </cell>
          <cell r="J1140">
            <v>0</v>
          </cell>
          <cell r="L1140">
            <v>0</v>
          </cell>
          <cell r="M1140">
            <v>28945048</v>
          </cell>
          <cell r="N1140">
            <v>162804813</v>
          </cell>
          <cell r="O1140">
            <v>191749860</v>
          </cell>
          <cell r="R1140">
            <v>0</v>
          </cell>
          <cell r="S1140">
            <v>0</v>
          </cell>
          <cell r="T1140">
            <v>0</v>
          </cell>
          <cell r="U1140">
            <v>4225174</v>
          </cell>
          <cell r="V1140">
            <v>0</v>
          </cell>
          <cell r="W1140">
            <v>163149686</v>
          </cell>
        </row>
        <row r="1141">
          <cell r="B1141" t="str">
            <v>T18</v>
          </cell>
          <cell r="C1141" t="str">
            <v>OBRA CIVIL ESTRUCTURAL DEL MACROMEDIDOR DE SALIDA (1141)</v>
          </cell>
          <cell r="F1141">
            <v>0</v>
          </cell>
          <cell r="J1141">
            <v>0</v>
          </cell>
          <cell r="L1141">
            <v>0</v>
          </cell>
          <cell r="M1141">
            <v>0</v>
          </cell>
          <cell r="N1141">
            <v>0</v>
          </cell>
          <cell r="O1141">
            <v>0</v>
          </cell>
          <cell r="R1141">
            <v>0</v>
          </cell>
          <cell r="S1141">
            <v>0</v>
          </cell>
          <cell r="T1141">
            <v>0</v>
          </cell>
          <cell r="U1141">
            <v>0</v>
          </cell>
          <cell r="V1141">
            <v>0</v>
          </cell>
          <cell r="W1141">
            <v>0</v>
          </cell>
        </row>
        <row r="1142">
          <cell r="C1142" t="str">
            <v xml:space="preserve">ITEM </v>
          </cell>
          <cell r="D1142" t="str">
            <v xml:space="preserve">DESCRIPCION </v>
          </cell>
          <cell r="E1142" t="str">
            <v xml:space="preserve">UNIDAD </v>
          </cell>
          <cell r="F1142">
            <v>0</v>
          </cell>
          <cell r="G1142" t="str">
            <v xml:space="preserve">V. UNITARIO </v>
          </cell>
          <cell r="H1142" t="str">
            <v>V. PARCIAL</v>
          </cell>
          <cell r="J1142">
            <v>0</v>
          </cell>
          <cell r="L1142">
            <v>0</v>
          </cell>
          <cell r="R1142">
            <v>0</v>
          </cell>
        </row>
        <row r="1143">
          <cell r="C1143">
            <v>3.1</v>
          </cell>
          <cell r="D1143" t="str">
            <v>SEÑALIZACION Y SEGURIDAD EN LA OBRA</v>
          </cell>
          <cell r="F1143">
            <v>0</v>
          </cell>
          <cell r="J1143">
            <v>0</v>
          </cell>
          <cell r="L1143">
            <v>0</v>
          </cell>
          <cell r="M1143">
            <v>0</v>
          </cell>
          <cell r="N1143">
            <v>0</v>
          </cell>
          <cell r="O1143">
            <v>0</v>
          </cell>
          <cell r="R1143">
            <v>0</v>
          </cell>
          <cell r="S1143">
            <v>0</v>
          </cell>
          <cell r="T1143">
            <v>0</v>
          </cell>
          <cell r="U1143">
            <v>0</v>
          </cell>
          <cell r="V1143">
            <v>0</v>
          </cell>
          <cell r="W1143">
            <v>0</v>
          </cell>
        </row>
        <row r="1144">
          <cell r="C1144" t="str">
            <v>3.1.1</v>
          </cell>
          <cell r="D1144" t="str">
            <v>Señalización de la obra</v>
          </cell>
          <cell r="F1144">
            <v>0</v>
          </cell>
          <cell r="J1144">
            <v>0</v>
          </cell>
          <cell r="L1144">
            <v>0</v>
          </cell>
          <cell r="M1144">
            <v>0</v>
          </cell>
          <cell r="N1144">
            <v>0</v>
          </cell>
          <cell r="O1144">
            <v>0</v>
          </cell>
          <cell r="R1144">
            <v>0</v>
          </cell>
          <cell r="S1144">
            <v>0</v>
          </cell>
          <cell r="T1144">
            <v>0</v>
          </cell>
          <cell r="U1144">
            <v>0</v>
          </cell>
          <cell r="V1144">
            <v>0</v>
          </cell>
          <cell r="W1144">
            <v>0</v>
          </cell>
        </row>
        <row r="1145">
          <cell r="C1145" t="str">
            <v>3.1.1.1</v>
          </cell>
          <cell r="D1145" t="str">
            <v>Soporte para cinta demarcadora. Esquema No.1</v>
          </cell>
          <cell r="E1145" t="str">
            <v>un</v>
          </cell>
          <cell r="F1145">
            <v>4</v>
          </cell>
          <cell r="G1145">
            <v>10100</v>
          </cell>
          <cell r="H1145">
            <v>40400</v>
          </cell>
          <cell r="I1145">
            <v>0.63353806230815479</v>
          </cell>
          <cell r="J1145">
            <v>4</v>
          </cell>
          <cell r="K1145">
            <v>-4</v>
          </cell>
          <cell r="L1145">
            <v>0</v>
          </cell>
          <cell r="M1145">
            <v>40400</v>
          </cell>
          <cell r="N1145">
            <v>-40400</v>
          </cell>
          <cell r="O1145">
            <v>0</v>
          </cell>
          <cell r="R1145">
            <v>0</v>
          </cell>
          <cell r="S1145">
            <v>0</v>
          </cell>
          <cell r="T1145">
            <v>0</v>
          </cell>
          <cell r="U1145">
            <v>0</v>
          </cell>
          <cell r="V1145">
            <v>0</v>
          </cell>
          <cell r="W1145">
            <v>0</v>
          </cell>
        </row>
        <row r="1146">
          <cell r="C1146" t="str">
            <v>3.1.1.2</v>
          </cell>
          <cell r="D1146" t="str">
            <v>Cinta demarcadora ( sin soportes ). Esquema No.2</v>
          </cell>
          <cell r="E1146" t="str">
            <v>m</v>
          </cell>
          <cell r="F1146">
            <v>25</v>
          </cell>
          <cell r="G1146">
            <v>830</v>
          </cell>
          <cell r="H1146">
            <v>20750</v>
          </cell>
          <cell r="I1146">
            <v>0.32539393051718346</v>
          </cell>
          <cell r="J1146">
            <v>25</v>
          </cell>
          <cell r="K1146">
            <v>-25</v>
          </cell>
          <cell r="L1146">
            <v>0</v>
          </cell>
          <cell r="M1146">
            <v>20750</v>
          </cell>
          <cell r="N1146">
            <v>-20750</v>
          </cell>
          <cell r="O1146">
            <v>0</v>
          </cell>
          <cell r="R1146">
            <v>0</v>
          </cell>
          <cell r="S1146">
            <v>0</v>
          </cell>
          <cell r="T1146">
            <v>0</v>
          </cell>
          <cell r="U1146">
            <v>0</v>
          </cell>
          <cell r="V1146">
            <v>0</v>
          </cell>
          <cell r="W1146">
            <v>0</v>
          </cell>
        </row>
        <row r="1147">
          <cell r="C1147" t="str">
            <v>3,7</v>
          </cell>
          <cell r="D1147" t="str">
            <v>CONSTRUCCION DE OBRAS ACCESORIAS</v>
          </cell>
          <cell r="F1147">
            <v>0</v>
          </cell>
          <cell r="I1147">
            <v>0</v>
          </cell>
          <cell r="J1147">
            <v>0</v>
          </cell>
          <cell r="L1147">
            <v>0</v>
          </cell>
          <cell r="M1147">
            <v>0</v>
          </cell>
          <cell r="N1147">
            <v>0</v>
          </cell>
          <cell r="O1147">
            <v>0</v>
          </cell>
          <cell r="R1147">
            <v>0</v>
          </cell>
          <cell r="S1147">
            <v>0</v>
          </cell>
          <cell r="T1147">
            <v>0</v>
          </cell>
          <cell r="U1147">
            <v>0</v>
          </cell>
          <cell r="V1147">
            <v>0</v>
          </cell>
          <cell r="W1147">
            <v>0</v>
          </cell>
        </row>
        <row r="1148">
          <cell r="C1148" t="str">
            <v>3.7.1</v>
          </cell>
          <cell r="D1148" t="str">
            <v>OBRAS DE MAMPOSTERIA EN LADRILLO</v>
          </cell>
          <cell r="F1148">
            <v>0</v>
          </cell>
          <cell r="I1148">
            <v>0</v>
          </cell>
          <cell r="J1148">
            <v>0</v>
          </cell>
          <cell r="L1148">
            <v>0</v>
          </cell>
          <cell r="M1148">
            <v>0</v>
          </cell>
          <cell r="N1148">
            <v>0</v>
          </cell>
          <cell r="O1148">
            <v>0</v>
          </cell>
          <cell r="R1148">
            <v>0</v>
          </cell>
          <cell r="S1148">
            <v>0</v>
          </cell>
          <cell r="T1148">
            <v>0</v>
          </cell>
          <cell r="U1148">
            <v>0</v>
          </cell>
          <cell r="V1148">
            <v>0</v>
          </cell>
          <cell r="W1148">
            <v>0</v>
          </cell>
        </row>
        <row r="1149">
          <cell r="C1149" t="str">
            <v>3.7.1.4</v>
          </cell>
          <cell r="D1149" t="str">
            <v>CONCRETOS DE LIMPIEZA, ALISTADO Y MEDIACAÑAS</v>
          </cell>
          <cell r="F1149">
            <v>0</v>
          </cell>
          <cell r="I1149">
            <v>0</v>
          </cell>
          <cell r="J1149">
            <v>0</v>
          </cell>
          <cell r="L1149">
            <v>0</v>
          </cell>
          <cell r="M1149">
            <v>0</v>
          </cell>
          <cell r="N1149">
            <v>0</v>
          </cell>
          <cell r="O1149">
            <v>0</v>
          </cell>
          <cell r="R1149">
            <v>0</v>
          </cell>
          <cell r="S1149">
            <v>0</v>
          </cell>
          <cell r="T1149">
            <v>0</v>
          </cell>
          <cell r="U1149">
            <v>0</v>
          </cell>
          <cell r="V1149">
            <v>0</v>
          </cell>
          <cell r="W1149">
            <v>0</v>
          </cell>
        </row>
        <row r="1150">
          <cell r="C1150" t="str">
            <v>3.7.1.4.1</v>
          </cell>
          <cell r="D1150" t="str">
            <v>ALISTADO Y PENDIENTADO</v>
          </cell>
          <cell r="F1150">
            <v>0</v>
          </cell>
          <cell r="I1150">
            <v>0</v>
          </cell>
          <cell r="J1150">
            <v>0</v>
          </cell>
          <cell r="L1150">
            <v>0</v>
          </cell>
          <cell r="M1150">
            <v>0</v>
          </cell>
          <cell r="N1150">
            <v>0</v>
          </cell>
          <cell r="O1150">
            <v>0</v>
          </cell>
          <cell r="R1150">
            <v>0</v>
          </cell>
          <cell r="S1150">
            <v>0</v>
          </cell>
          <cell r="T1150">
            <v>0</v>
          </cell>
          <cell r="U1150">
            <v>0</v>
          </cell>
          <cell r="V1150">
            <v>0</v>
          </cell>
          <cell r="W1150">
            <v>0</v>
          </cell>
        </row>
        <row r="1151">
          <cell r="C1151" t="str">
            <v>3.7.1.4.2</v>
          </cell>
          <cell r="D1151" t="str">
            <v>Concreto de limpieza f¨c=14 Mpa e=0.05</v>
          </cell>
          <cell r="E1151" t="str">
            <v>m2</v>
          </cell>
          <cell r="F1151">
            <v>0.08</v>
          </cell>
          <cell r="G1151">
            <v>10950</v>
          </cell>
          <cell r="H1151">
            <v>876</v>
          </cell>
          <cell r="I1151">
            <v>1.3737112440147118E-2</v>
          </cell>
          <cell r="J1151">
            <v>0.08</v>
          </cell>
          <cell r="L1151">
            <v>0.08</v>
          </cell>
          <cell r="M1151">
            <v>876</v>
          </cell>
          <cell r="N1151">
            <v>0</v>
          </cell>
          <cell r="O1151">
            <v>876</v>
          </cell>
          <cell r="R1151">
            <v>0</v>
          </cell>
          <cell r="S1151">
            <v>0</v>
          </cell>
          <cell r="T1151">
            <v>0</v>
          </cell>
          <cell r="U1151">
            <v>0</v>
          </cell>
          <cell r="V1151">
            <v>0.08</v>
          </cell>
          <cell r="W1151">
            <v>876</v>
          </cell>
        </row>
        <row r="1152">
          <cell r="C1152" t="str">
            <v>3.7.3</v>
          </cell>
          <cell r="D1152" t="str">
            <v>ESTRUCTURAS DE CONCRETO REFORZADO</v>
          </cell>
          <cell r="F1152">
            <v>0</v>
          </cell>
          <cell r="I1152">
            <v>0</v>
          </cell>
          <cell r="J1152">
            <v>0</v>
          </cell>
          <cell r="L1152">
            <v>0</v>
          </cell>
          <cell r="M1152">
            <v>0</v>
          </cell>
          <cell r="N1152">
            <v>0</v>
          </cell>
          <cell r="O1152">
            <v>0</v>
          </cell>
          <cell r="R1152">
            <v>0</v>
          </cell>
          <cell r="S1152">
            <v>0</v>
          </cell>
          <cell r="T1152">
            <v>0</v>
          </cell>
          <cell r="U1152">
            <v>0</v>
          </cell>
          <cell r="V1152">
            <v>0</v>
          </cell>
          <cell r="W1152">
            <v>0</v>
          </cell>
        </row>
        <row r="1153">
          <cell r="C1153" t="str">
            <v>3.7.3.1</v>
          </cell>
          <cell r="D1153" t="str">
            <v>CONCRETO PARA LOSA FONDO, LOSA CUBIERTA, MUROS</v>
          </cell>
          <cell r="F1153">
            <v>0</v>
          </cell>
          <cell r="I1153">
            <v>0</v>
          </cell>
          <cell r="J1153">
            <v>0</v>
          </cell>
          <cell r="L1153">
            <v>0</v>
          </cell>
          <cell r="M1153">
            <v>0</v>
          </cell>
          <cell r="N1153">
            <v>0</v>
          </cell>
          <cell r="O1153">
            <v>0</v>
          </cell>
          <cell r="R1153">
            <v>0</v>
          </cell>
          <cell r="S1153">
            <v>0</v>
          </cell>
          <cell r="T1153">
            <v>0</v>
          </cell>
          <cell r="U1153">
            <v>0</v>
          </cell>
          <cell r="V1153">
            <v>0</v>
          </cell>
          <cell r="W1153">
            <v>0</v>
          </cell>
        </row>
        <row r="1154">
          <cell r="C1154" t="str">
            <v>3.7.3.1.3</v>
          </cell>
          <cell r="D1154" t="str">
            <v>Placa de fondo en concreto impermeabilizado f¨c=28 Mpa</v>
          </cell>
          <cell r="E1154" t="str">
            <v>m3</v>
          </cell>
          <cell r="F1154">
            <v>1.1000000000000001</v>
          </cell>
          <cell r="G1154">
            <v>308200</v>
          </cell>
          <cell r="H1154">
            <v>339020</v>
          </cell>
          <cell r="I1154">
            <v>5.3163879674185806</v>
          </cell>
          <cell r="J1154">
            <v>1.1000000000000001</v>
          </cell>
          <cell r="L1154">
            <v>1.1000000000000001</v>
          </cell>
          <cell r="M1154">
            <v>339020</v>
          </cell>
          <cell r="N1154">
            <v>0</v>
          </cell>
          <cell r="O1154">
            <v>339020</v>
          </cell>
          <cell r="R1154">
            <v>0</v>
          </cell>
          <cell r="S1154">
            <v>0</v>
          </cell>
          <cell r="T1154">
            <v>0</v>
          </cell>
          <cell r="U1154">
            <v>0</v>
          </cell>
          <cell r="V1154">
            <v>1.1000000000000001</v>
          </cell>
          <cell r="W1154">
            <v>339020</v>
          </cell>
        </row>
        <row r="1155">
          <cell r="C1155" t="str">
            <v>3.7.3.1.22</v>
          </cell>
          <cell r="D1155" t="str">
            <v>Muros en concreto impermeabilizado f¨c=28 Mpa</v>
          </cell>
          <cell r="E1155" t="str">
            <v>m3</v>
          </cell>
          <cell r="F1155">
            <v>5.8</v>
          </cell>
          <cell r="G1155">
            <v>336100</v>
          </cell>
          <cell r="H1155">
            <v>1949380</v>
          </cell>
          <cell r="I1155">
            <v>30.569466037184924</v>
          </cell>
          <cell r="J1155">
            <v>5.8</v>
          </cell>
          <cell r="L1155">
            <v>5.8</v>
          </cell>
          <cell r="M1155">
            <v>1949380</v>
          </cell>
          <cell r="N1155">
            <v>0</v>
          </cell>
          <cell r="O1155">
            <v>1949380</v>
          </cell>
          <cell r="R1155">
            <v>0</v>
          </cell>
          <cell r="S1155">
            <v>0</v>
          </cell>
          <cell r="T1155">
            <v>0</v>
          </cell>
          <cell r="U1155">
            <v>0</v>
          </cell>
          <cell r="V1155">
            <v>5.8</v>
          </cell>
          <cell r="W1155">
            <v>1949380</v>
          </cell>
        </row>
        <row r="1156">
          <cell r="C1156" t="str">
            <v>3.7.3.1.25</v>
          </cell>
          <cell r="D1156" t="str">
            <v>Losa superior en concreto f¨c=28 Mpa</v>
          </cell>
          <cell r="E1156" t="str">
            <v>m3</v>
          </cell>
          <cell r="F1156">
            <v>0.8</v>
          </cell>
          <cell r="G1156">
            <v>330600</v>
          </cell>
          <cell r="H1156">
            <v>264480</v>
          </cell>
          <cell r="I1156">
            <v>4.1474788791896238</v>
          </cell>
          <cell r="J1156">
            <v>0.8</v>
          </cell>
          <cell r="L1156">
            <v>0.8</v>
          </cell>
          <cell r="M1156">
            <v>264480</v>
          </cell>
          <cell r="N1156">
            <v>0</v>
          </cell>
          <cell r="O1156">
            <v>264480</v>
          </cell>
          <cell r="R1156">
            <v>0</v>
          </cell>
          <cell r="S1156">
            <v>0</v>
          </cell>
          <cell r="T1156">
            <v>0</v>
          </cell>
          <cell r="U1156">
            <v>0</v>
          </cell>
          <cell r="V1156">
            <v>0.8</v>
          </cell>
          <cell r="W1156">
            <v>264480</v>
          </cell>
        </row>
        <row r="1157">
          <cell r="C1157" t="str">
            <v>3.7.3.2</v>
          </cell>
          <cell r="D1157" t="str">
            <v>CONCRETO PARA ESTRUCTURAS TIPO EDIFICACIONES</v>
          </cell>
          <cell r="F1157">
            <v>0</v>
          </cell>
          <cell r="I1157">
            <v>0</v>
          </cell>
          <cell r="J1157">
            <v>0</v>
          </cell>
          <cell r="L1157">
            <v>0</v>
          </cell>
          <cell r="M1157">
            <v>0</v>
          </cell>
          <cell r="N1157">
            <v>0</v>
          </cell>
          <cell r="O1157">
            <v>0</v>
          </cell>
          <cell r="R1157">
            <v>0</v>
          </cell>
          <cell r="S1157">
            <v>0</v>
          </cell>
          <cell r="T1157">
            <v>0</v>
          </cell>
          <cell r="U1157">
            <v>0</v>
          </cell>
          <cell r="V1157">
            <v>0</v>
          </cell>
          <cell r="W1157">
            <v>0</v>
          </cell>
        </row>
        <row r="1158">
          <cell r="C1158" t="str">
            <v>3.7.3.3</v>
          </cell>
          <cell r="D1158" t="str">
            <v>ACERO DE REFUERZO</v>
          </cell>
          <cell r="F1158">
            <v>0</v>
          </cell>
          <cell r="I1158">
            <v>0</v>
          </cell>
          <cell r="J1158">
            <v>0</v>
          </cell>
          <cell r="L1158">
            <v>0</v>
          </cell>
          <cell r="M1158">
            <v>0</v>
          </cell>
          <cell r="N1158">
            <v>0</v>
          </cell>
          <cell r="O1158">
            <v>0</v>
          </cell>
          <cell r="R1158">
            <v>0</v>
          </cell>
          <cell r="S1158">
            <v>0</v>
          </cell>
          <cell r="T1158">
            <v>0</v>
          </cell>
          <cell r="U1158">
            <v>0</v>
          </cell>
          <cell r="V1158">
            <v>0</v>
          </cell>
          <cell r="W1158">
            <v>0</v>
          </cell>
        </row>
        <row r="1159">
          <cell r="C1159" t="str">
            <v>3.7.3.3.1</v>
          </cell>
          <cell r="D1159" t="str">
            <v>Suministro, figurado e instalación de acero de refuerzo 420 Mpa (60000 Psi) según planos y especificaciones de diseño</v>
          </cell>
          <cell r="E1159" t="str">
            <v>kg</v>
          </cell>
          <cell r="F1159">
            <v>1232</v>
          </cell>
          <cell r="G1159">
            <v>2740</v>
          </cell>
          <cell r="H1159">
            <v>3375680</v>
          </cell>
          <cell r="I1159">
            <v>52.936182330999806</v>
          </cell>
          <cell r="J1159">
            <v>1232</v>
          </cell>
          <cell r="L1159">
            <v>1232</v>
          </cell>
          <cell r="M1159">
            <v>3375680</v>
          </cell>
          <cell r="N1159">
            <v>0</v>
          </cell>
          <cell r="O1159">
            <v>3375680</v>
          </cell>
          <cell r="R1159">
            <v>0</v>
          </cell>
          <cell r="S1159">
            <v>0</v>
          </cell>
          <cell r="T1159">
            <v>0</v>
          </cell>
          <cell r="U1159">
            <v>0</v>
          </cell>
          <cell r="V1159">
            <v>1232</v>
          </cell>
          <cell r="W1159">
            <v>3375680</v>
          </cell>
        </row>
        <row r="1160">
          <cell r="C1160" t="str">
            <v>3.7.3.5</v>
          </cell>
          <cell r="D1160" t="str">
            <v>SELLOS Y JUNTAS</v>
          </cell>
          <cell r="F1160">
            <v>0</v>
          </cell>
          <cell r="I1160">
            <v>0</v>
          </cell>
          <cell r="J1160">
            <v>0</v>
          </cell>
          <cell r="L1160">
            <v>0</v>
          </cell>
          <cell r="M1160">
            <v>0</v>
          </cell>
          <cell r="N1160">
            <v>0</v>
          </cell>
          <cell r="O1160">
            <v>0</v>
          </cell>
          <cell r="R1160">
            <v>0</v>
          </cell>
          <cell r="S1160">
            <v>0</v>
          </cell>
          <cell r="T1160">
            <v>0</v>
          </cell>
          <cell r="U1160">
            <v>0</v>
          </cell>
          <cell r="V1160">
            <v>0</v>
          </cell>
          <cell r="W1160">
            <v>0</v>
          </cell>
        </row>
        <row r="1161">
          <cell r="C1161" t="str">
            <v>3.7.3.5.2</v>
          </cell>
          <cell r="D1161" t="str">
            <v>Suministro e instalación de cinta flexible para sellar juntas de construcción y dilatación SIKA PVC O-22 o similar según planos y especificaciones de diseño</v>
          </cell>
          <cell r="E1161" t="str">
            <v>m</v>
          </cell>
          <cell r="F1161">
            <v>4</v>
          </cell>
          <cell r="G1161">
            <v>28940</v>
          </cell>
          <cell r="H1161">
            <v>115760</v>
          </cell>
          <cell r="I1161">
            <v>1.8153060914057426</v>
          </cell>
          <cell r="J1161">
            <v>4</v>
          </cell>
          <cell r="L1161">
            <v>4</v>
          </cell>
          <cell r="M1161">
            <v>115760</v>
          </cell>
          <cell r="N1161">
            <v>0</v>
          </cell>
          <cell r="O1161">
            <v>115760</v>
          </cell>
          <cell r="R1161">
            <v>0</v>
          </cell>
          <cell r="S1161">
            <v>0</v>
          </cell>
          <cell r="T1161">
            <v>0</v>
          </cell>
          <cell r="U1161">
            <v>0</v>
          </cell>
          <cell r="V1161">
            <v>4</v>
          </cell>
          <cell r="W1161">
            <v>115760</v>
          </cell>
        </row>
        <row r="1162">
          <cell r="C1162" t="str">
            <v>3.7.3.5.3</v>
          </cell>
          <cell r="D1162" t="str">
            <v>Suministro y aplicación de sello expandible contra el paso de agua en juntas de construcción y pases de tuberia SikaSwell S o similar según planos y especificaciones de diseño</v>
          </cell>
          <cell r="E1162" t="str">
            <v>m</v>
          </cell>
          <cell r="F1162">
            <v>4</v>
          </cell>
          <cell r="G1162">
            <v>22310</v>
          </cell>
          <cell r="H1162">
            <v>89240</v>
          </cell>
          <cell r="I1162">
            <v>1.3994291257519735</v>
          </cell>
          <cell r="J1162">
            <v>4</v>
          </cell>
          <cell r="L1162">
            <v>4</v>
          </cell>
          <cell r="M1162">
            <v>89240</v>
          </cell>
          <cell r="N1162">
            <v>0</v>
          </cell>
          <cell r="O1162">
            <v>89240</v>
          </cell>
          <cell r="R1162">
            <v>0</v>
          </cell>
          <cell r="S1162">
            <v>0</v>
          </cell>
          <cell r="T1162">
            <v>0</v>
          </cell>
          <cell r="U1162">
            <v>0</v>
          </cell>
          <cell r="V1162">
            <v>4</v>
          </cell>
          <cell r="W1162">
            <v>89240</v>
          </cell>
        </row>
        <row r="1163">
          <cell r="C1163" t="str">
            <v>3.7.3.8</v>
          </cell>
          <cell r="D1163" t="str">
            <v>IMPERMEABILIZACION</v>
          </cell>
          <cell r="F1163">
            <v>0</v>
          </cell>
          <cell r="I1163">
            <v>0</v>
          </cell>
          <cell r="J1163">
            <v>0</v>
          </cell>
          <cell r="L1163">
            <v>0</v>
          </cell>
          <cell r="M1163">
            <v>0</v>
          </cell>
          <cell r="N1163">
            <v>0</v>
          </cell>
          <cell r="O1163">
            <v>0</v>
          </cell>
          <cell r="R1163">
            <v>0</v>
          </cell>
          <cell r="S1163">
            <v>0</v>
          </cell>
          <cell r="T1163">
            <v>0</v>
          </cell>
          <cell r="U1163">
            <v>0</v>
          </cell>
          <cell r="V1163">
            <v>0</v>
          </cell>
          <cell r="W1163">
            <v>0</v>
          </cell>
        </row>
        <row r="1164">
          <cell r="C1164" t="str">
            <v>3.7.3.8.4</v>
          </cell>
          <cell r="D1164" t="str">
            <v>Suministro e instalación de protección impermeable para estructuras enterradas IGOL DENSO a 2 capas o similar según planos y especificaciones de diseño</v>
          </cell>
          <cell r="E1164" t="str">
            <v>m2</v>
          </cell>
          <cell r="F1164">
            <v>14</v>
          </cell>
          <cell r="G1164">
            <v>12950</v>
          </cell>
          <cell r="H1164">
            <v>181300</v>
          </cell>
          <cell r="I1164">
            <v>2.8430804627838731</v>
          </cell>
          <cell r="J1164">
            <v>14</v>
          </cell>
          <cell r="L1164">
            <v>14</v>
          </cell>
          <cell r="M1164">
            <v>181300</v>
          </cell>
          <cell r="N1164">
            <v>0</v>
          </cell>
          <cell r="O1164">
            <v>181300</v>
          </cell>
          <cell r="R1164">
            <v>0</v>
          </cell>
          <cell r="S1164">
            <v>0</v>
          </cell>
          <cell r="T1164">
            <v>0</v>
          </cell>
          <cell r="U1164">
            <v>0</v>
          </cell>
          <cell r="V1164">
            <v>14</v>
          </cell>
          <cell r="W1164">
            <v>181300</v>
          </cell>
        </row>
        <row r="1165">
          <cell r="D1165" t="str">
            <v>COSTO TOTAL DIRECTO</v>
          </cell>
          <cell r="F1165">
            <v>0</v>
          </cell>
          <cell r="H1165">
            <v>6376886</v>
          </cell>
          <cell r="J1165">
            <v>0</v>
          </cell>
          <cell r="L1165">
            <v>0</v>
          </cell>
          <cell r="M1165">
            <v>6376886</v>
          </cell>
          <cell r="N1165">
            <v>-61150</v>
          </cell>
          <cell r="O1165">
            <v>6315736</v>
          </cell>
          <cell r="R1165">
            <v>0</v>
          </cell>
          <cell r="S1165">
            <v>0</v>
          </cell>
          <cell r="T1165">
            <v>0</v>
          </cell>
          <cell r="U1165">
            <v>0</v>
          </cell>
          <cell r="V1165">
            <v>0</v>
          </cell>
          <cell r="W1165">
            <v>6315736</v>
          </cell>
        </row>
        <row r="1166">
          <cell r="D1166" t="str">
            <v>A,I,U, 25%</v>
          </cell>
          <cell r="E1166">
            <v>0.25</v>
          </cell>
          <cell r="F1166">
            <v>0</v>
          </cell>
          <cell r="H1166">
            <v>1594221.5</v>
          </cell>
          <cell r="J1166">
            <v>0</v>
          </cell>
          <cell r="L1166">
            <v>0</v>
          </cell>
          <cell r="M1166">
            <v>1594221.5</v>
          </cell>
          <cell r="N1166">
            <v>-15287.5</v>
          </cell>
          <cell r="O1166">
            <v>1578934</v>
          </cell>
          <cell r="R1166">
            <v>0</v>
          </cell>
          <cell r="S1166">
            <v>0</v>
          </cell>
          <cell r="T1166">
            <v>0</v>
          </cell>
          <cell r="U1166">
            <v>0</v>
          </cell>
          <cell r="W1166">
            <v>1578934</v>
          </cell>
        </row>
        <row r="1167">
          <cell r="B1167" t="str">
            <v>TO18</v>
          </cell>
          <cell r="D1167" t="str">
            <v>COSTO TOTAL OBRA CIVIL</v>
          </cell>
          <cell r="F1167">
            <v>0</v>
          </cell>
          <cell r="H1167">
            <v>7971108</v>
          </cell>
          <cell r="J1167">
            <v>0</v>
          </cell>
          <cell r="L1167">
            <v>0</v>
          </cell>
          <cell r="M1167">
            <v>7971108</v>
          </cell>
          <cell r="N1167">
            <v>-76438</v>
          </cell>
          <cell r="O1167">
            <v>7894670</v>
          </cell>
          <cell r="R1167">
            <v>0</v>
          </cell>
          <cell r="S1167">
            <v>0</v>
          </cell>
          <cell r="T1167">
            <v>0</v>
          </cell>
          <cell r="U1167">
            <v>0</v>
          </cell>
          <cell r="V1167">
            <v>0</v>
          </cell>
          <cell r="W1167">
            <v>7894670</v>
          </cell>
        </row>
        <row r="1168">
          <cell r="B1168" t="str">
            <v>T19</v>
          </cell>
          <cell r="C1168" t="str">
            <v>OBRA CIVIL ESTRUCTURAL DEL CANALETA Y FLOCULADOR (1168)</v>
          </cell>
          <cell r="F1168">
            <v>0</v>
          </cell>
          <cell r="J1168">
            <v>0</v>
          </cell>
          <cell r="L1168">
            <v>0</v>
          </cell>
          <cell r="M1168">
            <v>0</v>
          </cell>
          <cell r="N1168">
            <v>0</v>
          </cell>
          <cell r="O1168">
            <v>0</v>
          </cell>
          <cell r="R1168">
            <v>0</v>
          </cell>
          <cell r="S1168">
            <v>0</v>
          </cell>
          <cell r="T1168">
            <v>0</v>
          </cell>
          <cell r="U1168">
            <v>0</v>
          </cell>
          <cell r="V1168">
            <v>0</v>
          </cell>
          <cell r="W1168">
            <v>0</v>
          </cell>
        </row>
        <row r="1169">
          <cell r="C1169" t="str">
            <v xml:space="preserve">ITEM </v>
          </cell>
          <cell r="D1169" t="str">
            <v xml:space="preserve">DESCRIPCION </v>
          </cell>
          <cell r="E1169" t="str">
            <v xml:space="preserve">UNIDAD </v>
          </cell>
          <cell r="F1169">
            <v>0</v>
          </cell>
          <cell r="G1169" t="str">
            <v xml:space="preserve">V. UNITARIO </v>
          </cell>
          <cell r="H1169" t="str">
            <v>V. PARCIAL</v>
          </cell>
          <cell r="J1169">
            <v>0</v>
          </cell>
          <cell r="L1169">
            <v>0</v>
          </cell>
          <cell r="R1169">
            <v>0</v>
          </cell>
        </row>
        <row r="1170">
          <cell r="C1170">
            <v>3.1</v>
          </cell>
          <cell r="D1170" t="str">
            <v>SEÑALIZACION Y SEGURIDAD EN LA OBRA</v>
          </cell>
          <cell r="F1170">
            <v>0</v>
          </cell>
          <cell r="J1170">
            <v>0</v>
          </cell>
          <cell r="L1170">
            <v>0</v>
          </cell>
          <cell r="M1170">
            <v>0</v>
          </cell>
          <cell r="N1170">
            <v>0</v>
          </cell>
          <cell r="O1170">
            <v>0</v>
          </cell>
          <cell r="R1170">
            <v>0</v>
          </cell>
          <cell r="S1170">
            <v>0</v>
          </cell>
          <cell r="T1170">
            <v>0</v>
          </cell>
          <cell r="U1170">
            <v>0</v>
          </cell>
          <cell r="V1170">
            <v>0</v>
          </cell>
          <cell r="W1170">
            <v>0</v>
          </cell>
        </row>
        <row r="1171">
          <cell r="C1171" t="str">
            <v>3.1.1</v>
          </cell>
          <cell r="D1171" t="str">
            <v>Señalización de la obra</v>
          </cell>
          <cell r="F1171">
            <v>0</v>
          </cell>
          <cell r="J1171">
            <v>0</v>
          </cell>
          <cell r="L1171">
            <v>0</v>
          </cell>
          <cell r="M1171">
            <v>0</v>
          </cell>
          <cell r="N1171">
            <v>0</v>
          </cell>
          <cell r="O1171">
            <v>0</v>
          </cell>
          <cell r="R1171">
            <v>0</v>
          </cell>
          <cell r="S1171">
            <v>0</v>
          </cell>
          <cell r="T1171">
            <v>0</v>
          </cell>
          <cell r="U1171">
            <v>0</v>
          </cell>
          <cell r="V1171">
            <v>0</v>
          </cell>
          <cell r="W1171">
            <v>0</v>
          </cell>
        </row>
        <row r="1172">
          <cell r="C1172" t="str">
            <v>3.1.1.1</v>
          </cell>
          <cell r="D1172" t="str">
            <v>Soporte para cinta demarcadora. Esquema No.1</v>
          </cell>
          <cell r="E1172" t="str">
            <v>un</v>
          </cell>
          <cell r="F1172">
            <v>19</v>
          </cell>
          <cell r="G1172">
            <v>10100</v>
          </cell>
          <cell r="H1172">
            <v>191900</v>
          </cell>
          <cell r="I1172">
            <v>0.11804712651671564</v>
          </cell>
          <cell r="J1172">
            <v>19</v>
          </cell>
          <cell r="K1172">
            <v>-19</v>
          </cell>
          <cell r="L1172">
            <v>0</v>
          </cell>
          <cell r="M1172">
            <v>191900</v>
          </cell>
          <cell r="N1172">
            <v>-191900</v>
          </cell>
          <cell r="O1172">
            <v>0</v>
          </cell>
          <cell r="R1172">
            <v>0</v>
          </cell>
          <cell r="S1172">
            <v>0</v>
          </cell>
          <cell r="T1172">
            <v>0</v>
          </cell>
          <cell r="U1172">
            <v>0</v>
          </cell>
          <cell r="V1172">
            <v>0</v>
          </cell>
          <cell r="W1172">
            <v>0</v>
          </cell>
        </row>
        <row r="1173">
          <cell r="C1173" t="str">
            <v>3.1.1.2</v>
          </cell>
          <cell r="D1173" t="str">
            <v>Cinta demarcadora ( sin soportes ). Esquema No.2</v>
          </cell>
          <cell r="E1173" t="str">
            <v>m</v>
          </cell>
          <cell r="F1173">
            <v>600</v>
          </cell>
          <cell r="G1173">
            <v>830</v>
          </cell>
          <cell r="H1173">
            <v>498000</v>
          </cell>
          <cell r="I1173">
            <v>0.30634428871977276</v>
          </cell>
          <cell r="J1173">
            <v>600</v>
          </cell>
          <cell r="K1173">
            <v>-600</v>
          </cell>
          <cell r="L1173">
            <v>0</v>
          </cell>
          <cell r="M1173">
            <v>498000</v>
          </cell>
          <cell r="N1173">
            <v>-498000</v>
          </cell>
          <cell r="O1173">
            <v>0</v>
          </cell>
          <cell r="R1173">
            <v>0</v>
          </cell>
          <cell r="S1173">
            <v>0</v>
          </cell>
          <cell r="T1173">
            <v>0</v>
          </cell>
          <cell r="U1173">
            <v>0</v>
          </cell>
          <cell r="V1173">
            <v>0</v>
          </cell>
          <cell r="W1173">
            <v>0</v>
          </cell>
        </row>
        <row r="1174">
          <cell r="C1174" t="str">
            <v>3,7</v>
          </cell>
          <cell r="D1174" t="str">
            <v>CONSTRUCCION DE OBRAS ACCESORIAS</v>
          </cell>
          <cell r="F1174">
            <v>0</v>
          </cell>
          <cell r="I1174">
            <v>0</v>
          </cell>
          <cell r="J1174">
            <v>0</v>
          </cell>
          <cell r="L1174">
            <v>0</v>
          </cell>
          <cell r="M1174">
            <v>0</v>
          </cell>
          <cell r="N1174">
            <v>0</v>
          </cell>
          <cell r="O1174">
            <v>0</v>
          </cell>
          <cell r="R1174">
            <v>0</v>
          </cell>
          <cell r="S1174">
            <v>0</v>
          </cell>
          <cell r="T1174">
            <v>0</v>
          </cell>
          <cell r="U1174">
            <v>0</v>
          </cell>
          <cell r="V1174">
            <v>0</v>
          </cell>
          <cell r="W1174">
            <v>0</v>
          </cell>
        </row>
        <row r="1175">
          <cell r="C1175" t="str">
            <v>3.7.1</v>
          </cell>
          <cell r="D1175" t="str">
            <v>OBRAS DE MAMPOSTERIA EN LADRILLO</v>
          </cell>
          <cell r="F1175">
            <v>0</v>
          </cell>
          <cell r="I1175">
            <v>0</v>
          </cell>
          <cell r="J1175">
            <v>0</v>
          </cell>
          <cell r="L1175">
            <v>0</v>
          </cell>
          <cell r="M1175">
            <v>0</v>
          </cell>
          <cell r="N1175">
            <v>0</v>
          </cell>
          <cell r="O1175">
            <v>0</v>
          </cell>
          <cell r="R1175">
            <v>0</v>
          </cell>
          <cell r="S1175">
            <v>0</v>
          </cell>
          <cell r="T1175">
            <v>0</v>
          </cell>
          <cell r="U1175">
            <v>0</v>
          </cell>
          <cell r="V1175">
            <v>0</v>
          </cell>
          <cell r="W1175">
            <v>0</v>
          </cell>
        </row>
        <row r="1176">
          <cell r="C1176" t="str">
            <v>3.7.1.4</v>
          </cell>
          <cell r="D1176" t="str">
            <v>CONCRETOS DE LIMPIEZA, ALISTADO Y MEDIACAÑAS</v>
          </cell>
          <cell r="F1176">
            <v>0</v>
          </cell>
          <cell r="I1176">
            <v>0</v>
          </cell>
          <cell r="J1176">
            <v>0</v>
          </cell>
          <cell r="L1176">
            <v>0</v>
          </cell>
          <cell r="M1176">
            <v>0</v>
          </cell>
          <cell r="N1176">
            <v>0</v>
          </cell>
          <cell r="O1176">
            <v>0</v>
          </cell>
          <cell r="R1176">
            <v>0</v>
          </cell>
          <cell r="S1176">
            <v>0</v>
          </cell>
          <cell r="T1176">
            <v>0</v>
          </cell>
          <cell r="U1176">
            <v>0</v>
          </cell>
          <cell r="V1176">
            <v>0</v>
          </cell>
          <cell r="W1176">
            <v>0</v>
          </cell>
        </row>
        <row r="1177">
          <cell r="C1177" t="str">
            <v>3.7.1.4.1</v>
          </cell>
          <cell r="D1177" t="str">
            <v>ALISTADO Y PENDIENTADO</v>
          </cell>
          <cell r="F1177">
            <v>0</v>
          </cell>
          <cell r="I1177">
            <v>0</v>
          </cell>
          <cell r="J1177">
            <v>0</v>
          </cell>
          <cell r="L1177">
            <v>0</v>
          </cell>
          <cell r="M1177">
            <v>0</v>
          </cell>
          <cell r="N1177">
            <v>0</v>
          </cell>
          <cell r="O1177">
            <v>0</v>
          </cell>
          <cell r="R1177">
            <v>0</v>
          </cell>
          <cell r="S1177">
            <v>0</v>
          </cell>
          <cell r="T1177">
            <v>0</v>
          </cell>
          <cell r="U1177">
            <v>0</v>
          </cell>
          <cell r="V1177">
            <v>0</v>
          </cell>
          <cell r="W1177">
            <v>0</v>
          </cell>
        </row>
        <row r="1178">
          <cell r="C1178" t="str">
            <v>3.7.1.4.2</v>
          </cell>
          <cell r="D1178" t="str">
            <v>Concreto de limpieza f¨c=14 Mpa e=0.05</v>
          </cell>
          <cell r="E1178" t="str">
            <v>m2</v>
          </cell>
          <cell r="F1178">
            <v>150</v>
          </cell>
          <cell r="G1178">
            <v>10950</v>
          </cell>
          <cell r="H1178">
            <v>1642500</v>
          </cell>
          <cell r="I1178">
            <v>1.0103825185185278</v>
          </cell>
          <cell r="J1178">
            <v>150</v>
          </cell>
          <cell r="L1178">
            <v>150</v>
          </cell>
          <cell r="M1178">
            <v>1642500</v>
          </cell>
          <cell r="N1178">
            <v>0</v>
          </cell>
          <cell r="O1178">
            <v>1642500</v>
          </cell>
          <cell r="R1178">
            <v>0</v>
          </cell>
          <cell r="S1178">
            <v>0</v>
          </cell>
          <cell r="T1178">
            <v>0</v>
          </cell>
          <cell r="U1178">
            <v>0</v>
          </cell>
          <cell r="V1178">
            <v>150</v>
          </cell>
          <cell r="W1178">
            <v>1642500</v>
          </cell>
        </row>
        <row r="1179">
          <cell r="C1179" t="str">
            <v>3.7.2</v>
          </cell>
          <cell r="D1179" t="str">
            <v>Obras de mampostería en bloque</v>
          </cell>
          <cell r="F1179">
            <v>0</v>
          </cell>
          <cell r="I1179">
            <v>0</v>
          </cell>
          <cell r="J1179">
            <v>0</v>
          </cell>
          <cell r="L1179">
            <v>0</v>
          </cell>
          <cell r="M1179">
            <v>0</v>
          </cell>
          <cell r="N1179">
            <v>0</v>
          </cell>
          <cell r="O1179">
            <v>0</v>
          </cell>
          <cell r="R1179">
            <v>0</v>
          </cell>
          <cell r="S1179">
            <v>0</v>
          </cell>
          <cell r="T1179">
            <v>0</v>
          </cell>
          <cell r="U1179">
            <v>0</v>
          </cell>
          <cell r="V1179">
            <v>0</v>
          </cell>
          <cell r="W1179">
            <v>0</v>
          </cell>
        </row>
        <row r="1180">
          <cell r="C1180" t="str">
            <v>3.7.2.1.9</v>
          </cell>
          <cell r="D1180" t="str">
            <v>Mampostería en bloque de concreto (sin incluir pañete, mortero de relleno, refuerzo ) e=0.15 m</v>
          </cell>
          <cell r="E1180" t="str">
            <v>m2</v>
          </cell>
          <cell r="F1180">
            <v>8.5</v>
          </cell>
          <cell r="G1180">
            <v>27150</v>
          </cell>
          <cell r="H1180">
            <v>230775</v>
          </cell>
          <cell r="I1180">
            <v>0.14196105066125614</v>
          </cell>
          <cell r="J1180">
            <v>8.5</v>
          </cell>
          <cell r="L1180">
            <v>8.5</v>
          </cell>
          <cell r="M1180">
            <v>230775</v>
          </cell>
          <cell r="N1180">
            <v>0</v>
          </cell>
          <cell r="O1180">
            <v>230775</v>
          </cell>
          <cell r="R1180">
            <v>0</v>
          </cell>
          <cell r="S1180">
            <v>0</v>
          </cell>
          <cell r="T1180">
            <v>0</v>
          </cell>
          <cell r="U1180">
            <v>0</v>
          </cell>
          <cell r="V1180">
            <v>8.5</v>
          </cell>
          <cell r="W1180">
            <v>230775</v>
          </cell>
        </row>
        <row r="1181">
          <cell r="C1181" t="str">
            <v>3.7.3</v>
          </cell>
          <cell r="D1181" t="str">
            <v>ESTRUCTURAS DE CONCRETO REFORZADO</v>
          </cell>
          <cell r="F1181">
            <v>0</v>
          </cell>
          <cell r="I1181">
            <v>0</v>
          </cell>
          <cell r="J1181">
            <v>0</v>
          </cell>
          <cell r="L1181">
            <v>0</v>
          </cell>
          <cell r="M1181">
            <v>0</v>
          </cell>
          <cell r="N1181">
            <v>0</v>
          </cell>
          <cell r="O1181">
            <v>0</v>
          </cell>
          <cell r="R1181">
            <v>0</v>
          </cell>
          <cell r="S1181">
            <v>0</v>
          </cell>
          <cell r="T1181">
            <v>0</v>
          </cell>
          <cell r="U1181">
            <v>0</v>
          </cell>
          <cell r="V1181">
            <v>0</v>
          </cell>
          <cell r="W1181">
            <v>0</v>
          </cell>
        </row>
        <row r="1182">
          <cell r="C1182" t="str">
            <v>3.7.3.1</v>
          </cell>
          <cell r="D1182" t="str">
            <v>CONCRETO PARA LOSA FONDO, LOSA SUPERIOR Y MUROS</v>
          </cell>
          <cell r="F1182">
            <v>0</v>
          </cell>
          <cell r="I1182">
            <v>0</v>
          </cell>
          <cell r="J1182">
            <v>0</v>
          </cell>
          <cell r="L1182">
            <v>0</v>
          </cell>
          <cell r="M1182">
            <v>0</v>
          </cell>
          <cell r="N1182">
            <v>0</v>
          </cell>
          <cell r="O1182">
            <v>0</v>
          </cell>
          <cell r="R1182">
            <v>0</v>
          </cell>
          <cell r="S1182">
            <v>0</v>
          </cell>
          <cell r="T1182">
            <v>0</v>
          </cell>
          <cell r="U1182">
            <v>0</v>
          </cell>
          <cell r="V1182">
            <v>0</v>
          </cell>
          <cell r="W1182">
            <v>0</v>
          </cell>
        </row>
        <row r="1183">
          <cell r="C1183" t="str">
            <v>3.7.3.1.3</v>
          </cell>
          <cell r="D1183" t="str">
            <v>Placa de fondo en concreto impermeabilizado f¨c=28 Mpa</v>
          </cell>
          <cell r="E1183" t="str">
            <v>m3</v>
          </cell>
          <cell r="F1183">
            <v>40.700000000000003</v>
          </cell>
          <cell r="G1183">
            <v>308200</v>
          </cell>
          <cell r="H1183">
            <v>12543740</v>
          </cell>
          <cell r="I1183">
            <v>7.7162713015778355</v>
          </cell>
          <cell r="J1183">
            <v>40.700000000000003</v>
          </cell>
          <cell r="L1183">
            <v>40.700000000000003</v>
          </cell>
          <cell r="M1183">
            <v>12543740</v>
          </cell>
          <cell r="N1183">
            <v>0</v>
          </cell>
          <cell r="O1183">
            <v>12543740</v>
          </cell>
          <cell r="R1183">
            <v>0</v>
          </cell>
          <cell r="S1183">
            <v>0</v>
          </cell>
          <cell r="T1183">
            <v>0</v>
          </cell>
          <cell r="U1183">
            <v>0</v>
          </cell>
          <cell r="V1183">
            <v>40.700000000000003</v>
          </cell>
          <cell r="W1183">
            <v>12543740</v>
          </cell>
        </row>
        <row r="1184">
          <cell r="C1184" t="str">
            <v>3.7.3.1.22</v>
          </cell>
          <cell r="D1184" t="str">
            <v>Muros en concreto impermeabilizado f¨c=28 Mpa</v>
          </cell>
          <cell r="E1184" t="str">
            <v>m3</v>
          </cell>
          <cell r="F1184">
            <v>146</v>
          </cell>
          <cell r="G1184">
            <v>336100</v>
          </cell>
          <cell r="H1184">
            <v>49070600</v>
          </cell>
          <cell r="I1184">
            <v>30.185739064362409</v>
          </cell>
          <cell r="J1184">
            <v>146</v>
          </cell>
          <cell r="L1184">
            <v>146</v>
          </cell>
          <cell r="M1184">
            <v>49070600</v>
          </cell>
          <cell r="N1184">
            <v>0</v>
          </cell>
          <cell r="O1184">
            <v>49070600</v>
          </cell>
          <cell r="R1184">
            <v>0</v>
          </cell>
          <cell r="S1184">
            <v>0</v>
          </cell>
          <cell r="T1184">
            <v>0</v>
          </cell>
          <cell r="U1184">
            <v>0</v>
          </cell>
          <cell r="V1184">
            <v>146</v>
          </cell>
          <cell r="W1184">
            <v>49070600</v>
          </cell>
        </row>
        <row r="1185">
          <cell r="C1185" t="str">
            <v>3.7.3.1.25</v>
          </cell>
          <cell r="D1185" t="str">
            <v>Losa superior en concreto f¨c=28 Mpa</v>
          </cell>
          <cell r="E1185" t="str">
            <v>m3</v>
          </cell>
          <cell r="F1185">
            <v>9.5</v>
          </cell>
          <cell r="G1185">
            <v>330600</v>
          </cell>
          <cell r="H1185">
            <v>3140700</v>
          </cell>
          <cell r="I1185">
            <v>1.9319990112092174</v>
          </cell>
          <cell r="J1185">
            <v>9.5</v>
          </cell>
          <cell r="L1185">
            <v>9.5</v>
          </cell>
          <cell r="M1185">
            <v>3140700</v>
          </cell>
          <cell r="N1185">
            <v>0</v>
          </cell>
          <cell r="O1185">
            <v>3140700</v>
          </cell>
          <cell r="R1185">
            <v>0</v>
          </cell>
          <cell r="S1185">
            <v>0</v>
          </cell>
          <cell r="T1185">
            <v>0</v>
          </cell>
          <cell r="U1185">
            <v>0</v>
          </cell>
          <cell r="V1185">
            <v>9.5</v>
          </cell>
          <cell r="W1185">
            <v>3140700</v>
          </cell>
        </row>
        <row r="1186">
          <cell r="C1186" t="str">
            <v>3.7.3.2</v>
          </cell>
          <cell r="D1186" t="str">
            <v>OTRAS ESTRUCTURAS</v>
          </cell>
          <cell r="F1186">
            <v>0</v>
          </cell>
          <cell r="I1186">
            <v>0</v>
          </cell>
          <cell r="J1186">
            <v>0</v>
          </cell>
          <cell r="L1186">
            <v>0</v>
          </cell>
          <cell r="M1186">
            <v>0</v>
          </cell>
          <cell r="N1186">
            <v>0</v>
          </cell>
          <cell r="O1186">
            <v>0</v>
          </cell>
          <cell r="R1186">
            <v>0</v>
          </cell>
          <cell r="S1186">
            <v>0</v>
          </cell>
          <cell r="T1186">
            <v>0</v>
          </cell>
          <cell r="U1186">
            <v>0</v>
          </cell>
          <cell r="V1186">
            <v>0</v>
          </cell>
          <cell r="W1186">
            <v>0</v>
          </cell>
        </row>
        <row r="1187">
          <cell r="C1187" t="str">
            <v>3.7.3.2.1</v>
          </cell>
          <cell r="D1187" t="str">
            <v>VIGAS, COLUMNAS, ZAPATAS,PEDESTALES, ESCALERAS Y PISOS</v>
          </cell>
          <cell r="F1187">
            <v>0</v>
          </cell>
          <cell r="I1187">
            <v>0</v>
          </cell>
          <cell r="J1187">
            <v>0</v>
          </cell>
          <cell r="L1187">
            <v>0</v>
          </cell>
          <cell r="M1187">
            <v>0</v>
          </cell>
          <cell r="N1187">
            <v>0</v>
          </cell>
          <cell r="O1187">
            <v>0</v>
          </cell>
          <cell r="R1187">
            <v>0</v>
          </cell>
          <cell r="S1187">
            <v>0</v>
          </cell>
          <cell r="T1187">
            <v>0</v>
          </cell>
          <cell r="U1187">
            <v>0</v>
          </cell>
          <cell r="V1187">
            <v>0</v>
          </cell>
          <cell r="W1187">
            <v>0</v>
          </cell>
        </row>
        <row r="1188">
          <cell r="C1188" t="str">
            <v>3.7.3.2.1.3</v>
          </cell>
          <cell r="D1188" t="str">
            <v>Concreto para vigas f´c=28 Mpa (4000 PSI)</v>
          </cell>
          <cell r="E1188" t="str">
            <v>m3</v>
          </cell>
          <cell r="F1188">
            <v>3.4</v>
          </cell>
          <cell r="G1188">
            <v>317100</v>
          </cell>
          <cell r="H1188">
            <v>1078140</v>
          </cell>
          <cell r="I1188">
            <v>0.66321693060308395</v>
          </cell>
          <cell r="J1188">
            <v>3.4</v>
          </cell>
          <cell r="L1188">
            <v>3.4</v>
          </cell>
          <cell r="M1188">
            <v>1078140</v>
          </cell>
          <cell r="N1188">
            <v>0</v>
          </cell>
          <cell r="O1188">
            <v>1078140</v>
          </cell>
          <cell r="R1188">
            <v>0</v>
          </cell>
          <cell r="S1188">
            <v>0</v>
          </cell>
          <cell r="T1188">
            <v>0</v>
          </cell>
          <cell r="U1188">
            <v>0</v>
          </cell>
          <cell r="V1188">
            <v>3.4</v>
          </cell>
          <cell r="W1188">
            <v>1078140</v>
          </cell>
        </row>
        <row r="1189">
          <cell r="C1189" t="str">
            <v>3.7.3.3</v>
          </cell>
          <cell r="D1189" t="str">
            <v>ACERO DE REFUERZO</v>
          </cell>
          <cell r="F1189">
            <v>0</v>
          </cell>
          <cell r="I1189">
            <v>0</v>
          </cell>
          <cell r="J1189">
            <v>0</v>
          </cell>
          <cell r="L1189">
            <v>0</v>
          </cell>
          <cell r="M1189">
            <v>0</v>
          </cell>
          <cell r="N1189">
            <v>0</v>
          </cell>
          <cell r="O1189">
            <v>0</v>
          </cell>
          <cell r="R1189">
            <v>0</v>
          </cell>
          <cell r="S1189">
            <v>0</v>
          </cell>
          <cell r="T1189">
            <v>0</v>
          </cell>
          <cell r="U1189">
            <v>0</v>
          </cell>
          <cell r="V1189">
            <v>0</v>
          </cell>
          <cell r="W1189">
            <v>0</v>
          </cell>
        </row>
        <row r="1190">
          <cell r="C1190" t="str">
            <v>3.7.3.3.1</v>
          </cell>
          <cell r="D1190" t="str">
            <v>Suministro, figurado e instalación de acero de refuerzo 420 Mpa (60000 Psi) según planos y especificaciones de diseño</v>
          </cell>
          <cell r="E1190" t="str">
            <v>kg</v>
          </cell>
          <cell r="F1190">
            <v>31936</v>
          </cell>
          <cell r="G1190">
            <v>2740</v>
          </cell>
          <cell r="H1190">
            <v>87504640</v>
          </cell>
          <cell r="I1190">
            <v>53.828407029075855</v>
          </cell>
          <cell r="J1190">
            <v>31936</v>
          </cell>
          <cell r="L1190">
            <v>31936</v>
          </cell>
          <cell r="M1190">
            <v>87504640</v>
          </cell>
          <cell r="N1190">
            <v>0</v>
          </cell>
          <cell r="O1190">
            <v>87504640</v>
          </cell>
          <cell r="R1190">
            <v>19000</v>
          </cell>
          <cell r="S1190">
            <v>0</v>
          </cell>
          <cell r="T1190">
            <v>0</v>
          </cell>
          <cell r="U1190">
            <v>52060000</v>
          </cell>
          <cell r="V1190">
            <v>12936</v>
          </cell>
          <cell r="W1190">
            <v>35444640</v>
          </cell>
        </row>
        <row r="1191">
          <cell r="C1191" t="str">
            <v>3.7.3.5</v>
          </cell>
          <cell r="D1191" t="str">
            <v>SELLOS Y JUNTAS</v>
          </cell>
          <cell r="F1191">
            <v>0</v>
          </cell>
          <cell r="I1191">
            <v>0</v>
          </cell>
          <cell r="J1191">
            <v>0</v>
          </cell>
          <cell r="L1191">
            <v>0</v>
          </cell>
          <cell r="M1191">
            <v>0</v>
          </cell>
          <cell r="N1191">
            <v>0</v>
          </cell>
          <cell r="O1191">
            <v>0</v>
          </cell>
          <cell r="R1191">
            <v>0</v>
          </cell>
          <cell r="S1191">
            <v>0</v>
          </cell>
          <cell r="T1191">
            <v>0</v>
          </cell>
          <cell r="U1191">
            <v>0</v>
          </cell>
          <cell r="V1191">
            <v>0</v>
          </cell>
          <cell r="W1191">
            <v>0</v>
          </cell>
        </row>
        <row r="1192">
          <cell r="C1192" t="str">
            <v>3.7.3.5.2</v>
          </cell>
          <cell r="D1192" t="str">
            <v>Suministro e instalación de cinta flexible para sellar juntas de construcción y dilatación SIKA PVC O-22 o similar según planos y especificaciones de diseño</v>
          </cell>
          <cell r="E1192" t="str">
            <v>m</v>
          </cell>
          <cell r="F1192">
            <v>210</v>
          </cell>
          <cell r="G1192">
            <v>28940</v>
          </cell>
          <cell r="H1192">
            <v>6077400</v>
          </cell>
          <cell r="I1192">
            <v>3.7385075908946725</v>
          </cell>
          <cell r="J1192">
            <v>210</v>
          </cell>
          <cell r="L1192">
            <v>210</v>
          </cell>
          <cell r="M1192">
            <v>6077400</v>
          </cell>
          <cell r="N1192">
            <v>0</v>
          </cell>
          <cell r="O1192">
            <v>6077400</v>
          </cell>
          <cell r="R1192">
            <v>0</v>
          </cell>
          <cell r="S1192">
            <v>0</v>
          </cell>
          <cell r="T1192">
            <v>0</v>
          </cell>
          <cell r="U1192">
            <v>0</v>
          </cell>
          <cell r="V1192">
            <v>210</v>
          </cell>
          <cell r="W1192">
            <v>6077400</v>
          </cell>
        </row>
        <row r="1193">
          <cell r="C1193" t="str">
            <v>3.7.3.5.3</v>
          </cell>
          <cell r="D1193" t="str">
            <v>Suministro y aplicación de sello expandible contra el paso de agua en juntas de construcción y pases de tuberia SikaSwell S o similar según planos y especificaciones de diseño</v>
          </cell>
          <cell r="E1193" t="str">
            <v>m</v>
          </cell>
          <cell r="F1193">
            <v>20</v>
          </cell>
          <cell r="G1193">
            <v>22310</v>
          </cell>
          <cell r="H1193">
            <v>446200</v>
          </cell>
          <cell r="I1193">
            <v>0.27447956149952329</v>
          </cell>
          <cell r="J1193">
            <v>20</v>
          </cell>
          <cell r="L1193">
            <v>20</v>
          </cell>
          <cell r="M1193">
            <v>446200</v>
          </cell>
          <cell r="N1193">
            <v>0</v>
          </cell>
          <cell r="O1193">
            <v>446200</v>
          </cell>
          <cell r="R1193">
            <v>0</v>
          </cell>
          <cell r="S1193">
            <v>0</v>
          </cell>
          <cell r="T1193">
            <v>0</v>
          </cell>
          <cell r="U1193">
            <v>0</v>
          </cell>
          <cell r="V1193">
            <v>20</v>
          </cell>
          <cell r="W1193">
            <v>446200</v>
          </cell>
        </row>
        <row r="1194">
          <cell r="C1194" t="str">
            <v>3.7.3.5.6</v>
          </cell>
          <cell r="D1194" t="str">
            <v>Fondo de junta Sikarod f=6 mm o similar según planos y especificaciones de diseño</v>
          </cell>
          <cell r="E1194" t="str">
            <v>m</v>
          </cell>
          <cell r="F1194">
            <v>80</v>
          </cell>
          <cell r="G1194">
            <v>1720</v>
          </cell>
          <cell r="H1194">
            <v>137600</v>
          </cell>
          <cell r="I1194">
            <v>8.4644526361125974E-2</v>
          </cell>
          <cell r="J1194">
            <v>80</v>
          </cell>
          <cell r="L1194">
            <v>80</v>
          </cell>
          <cell r="M1194">
            <v>137600</v>
          </cell>
          <cell r="N1194">
            <v>0</v>
          </cell>
          <cell r="O1194">
            <v>137600</v>
          </cell>
          <cell r="R1194">
            <v>0</v>
          </cell>
          <cell r="S1194">
            <v>0</v>
          </cell>
          <cell r="T1194">
            <v>0</v>
          </cell>
          <cell r="U1194">
            <v>0</v>
          </cell>
          <cell r="V1194">
            <v>80</v>
          </cell>
          <cell r="W1194">
            <v>137600</v>
          </cell>
        </row>
        <row r="1195">
          <cell r="D1195" t="str">
            <v>COSTO TOTAL DIRECTO</v>
          </cell>
          <cell r="F1195">
            <v>0</v>
          </cell>
          <cell r="H1195">
            <v>162562195</v>
          </cell>
          <cell r="J1195">
            <v>0</v>
          </cell>
          <cell r="L1195">
            <v>0</v>
          </cell>
          <cell r="M1195">
            <v>162562195</v>
          </cell>
          <cell r="N1195">
            <v>-689900</v>
          </cell>
          <cell r="O1195">
            <v>161872295</v>
          </cell>
          <cell r="R1195">
            <v>0</v>
          </cell>
          <cell r="S1195">
            <v>0</v>
          </cell>
          <cell r="T1195">
            <v>0</v>
          </cell>
          <cell r="U1195">
            <v>52060000</v>
          </cell>
          <cell r="V1195">
            <v>0</v>
          </cell>
          <cell r="W1195">
            <v>109812295</v>
          </cell>
        </row>
        <row r="1196">
          <cell r="D1196" t="str">
            <v>A,I,U, 25%</v>
          </cell>
          <cell r="E1196">
            <v>0.25</v>
          </cell>
          <cell r="F1196">
            <v>0</v>
          </cell>
          <cell r="H1196">
            <v>40640548.75</v>
          </cell>
          <cell r="J1196">
            <v>0</v>
          </cell>
          <cell r="L1196">
            <v>0</v>
          </cell>
          <cell r="M1196">
            <v>40640548.75</v>
          </cell>
          <cell r="N1196">
            <v>-172475</v>
          </cell>
          <cell r="O1196">
            <v>40468073.75</v>
          </cell>
          <cell r="R1196">
            <v>0</v>
          </cell>
          <cell r="S1196">
            <v>0</v>
          </cell>
          <cell r="T1196">
            <v>0</v>
          </cell>
          <cell r="U1196">
            <v>13015000</v>
          </cell>
          <cell r="W1196">
            <v>27453073.75</v>
          </cell>
        </row>
        <row r="1197">
          <cell r="B1197" t="str">
            <v>TO19</v>
          </cell>
          <cell r="D1197" t="str">
            <v>COSTO TOTAL OBRA CIVIL</v>
          </cell>
          <cell r="F1197">
            <v>0</v>
          </cell>
          <cell r="H1197">
            <v>203202744</v>
          </cell>
          <cell r="J1197">
            <v>0</v>
          </cell>
          <cell r="L1197">
            <v>0</v>
          </cell>
          <cell r="M1197">
            <v>203202744</v>
          </cell>
          <cell r="N1197">
            <v>-862375</v>
          </cell>
          <cell r="O1197">
            <v>202340369</v>
          </cell>
          <cell r="R1197">
            <v>0</v>
          </cell>
          <cell r="S1197">
            <v>0</v>
          </cell>
          <cell r="T1197">
            <v>0</v>
          </cell>
          <cell r="U1197">
            <v>65075000</v>
          </cell>
          <cell r="V1197">
            <v>0</v>
          </cell>
          <cell r="W1197">
            <v>137265369</v>
          </cell>
        </row>
        <row r="1198">
          <cell r="B1198" t="str">
            <v>T20</v>
          </cell>
          <cell r="C1198" t="str">
            <v>OBRA CIVIL ESTRUCTURAL DEL SEDIMENTADOR (1198)</v>
          </cell>
          <cell r="F1198">
            <v>0</v>
          </cell>
          <cell r="J1198">
            <v>0</v>
          </cell>
          <cell r="L1198">
            <v>0</v>
          </cell>
          <cell r="M1198">
            <v>0</v>
          </cell>
          <cell r="N1198">
            <v>0</v>
          </cell>
          <cell r="O1198">
            <v>0</v>
          </cell>
          <cell r="R1198">
            <v>0</v>
          </cell>
          <cell r="S1198">
            <v>0</v>
          </cell>
          <cell r="T1198">
            <v>0</v>
          </cell>
          <cell r="U1198">
            <v>0</v>
          </cell>
          <cell r="V1198">
            <v>0</v>
          </cell>
          <cell r="W1198">
            <v>0</v>
          </cell>
        </row>
        <row r="1199">
          <cell r="C1199" t="str">
            <v xml:space="preserve">ITEM </v>
          </cell>
          <cell r="D1199" t="str">
            <v xml:space="preserve">DESCRIPCION </v>
          </cell>
          <cell r="E1199" t="str">
            <v xml:space="preserve">UNIDAD </v>
          </cell>
          <cell r="F1199">
            <v>0</v>
          </cell>
          <cell r="G1199" t="str">
            <v xml:space="preserve">V. UNITARIO </v>
          </cell>
          <cell r="H1199" t="str">
            <v>V. PARCIAL</v>
          </cell>
          <cell r="J1199">
            <v>0</v>
          </cell>
          <cell r="L1199">
            <v>0</v>
          </cell>
          <cell r="R1199">
            <v>0</v>
          </cell>
        </row>
        <row r="1200">
          <cell r="C1200">
            <v>3.1</v>
          </cell>
          <cell r="D1200" t="str">
            <v>SEÑALIZACION Y SEGURIDAD EN LA OBRA</v>
          </cell>
          <cell r="F1200">
            <v>0</v>
          </cell>
          <cell r="J1200">
            <v>0</v>
          </cell>
          <cell r="L1200">
            <v>0</v>
          </cell>
          <cell r="M1200">
            <v>0</v>
          </cell>
          <cell r="N1200">
            <v>0</v>
          </cell>
          <cell r="O1200">
            <v>0</v>
          </cell>
          <cell r="R1200">
            <v>0</v>
          </cell>
          <cell r="S1200">
            <v>0</v>
          </cell>
          <cell r="T1200">
            <v>0</v>
          </cell>
          <cell r="U1200">
            <v>0</v>
          </cell>
          <cell r="V1200">
            <v>0</v>
          </cell>
          <cell r="W1200">
            <v>0</v>
          </cell>
        </row>
        <row r="1201">
          <cell r="C1201" t="str">
            <v>3.1.1</v>
          </cell>
          <cell r="D1201" t="str">
            <v>Señalización de la obra</v>
          </cell>
          <cell r="F1201">
            <v>0</v>
          </cell>
          <cell r="J1201">
            <v>0</v>
          </cell>
          <cell r="L1201">
            <v>0</v>
          </cell>
          <cell r="M1201">
            <v>0</v>
          </cell>
          <cell r="N1201">
            <v>0</v>
          </cell>
          <cell r="O1201">
            <v>0</v>
          </cell>
          <cell r="R1201">
            <v>0</v>
          </cell>
          <cell r="S1201">
            <v>0</v>
          </cell>
          <cell r="T1201">
            <v>0</v>
          </cell>
          <cell r="U1201">
            <v>0</v>
          </cell>
          <cell r="V1201">
            <v>0</v>
          </cell>
          <cell r="W1201">
            <v>0</v>
          </cell>
        </row>
        <row r="1202">
          <cell r="C1202" t="str">
            <v>3.1.1.1</v>
          </cell>
          <cell r="D1202" t="str">
            <v>Soporte para cinta demarcadora. Esquema No.1</v>
          </cell>
          <cell r="E1202" t="str">
            <v>un</v>
          </cell>
          <cell r="F1202">
            <v>20</v>
          </cell>
          <cell r="G1202">
            <v>10100</v>
          </cell>
          <cell r="H1202">
            <v>202000</v>
          </cell>
          <cell r="I1202">
            <v>8.8752980639240267E-2</v>
          </cell>
          <cell r="J1202">
            <v>20</v>
          </cell>
          <cell r="K1202">
            <v>-20</v>
          </cell>
          <cell r="L1202">
            <v>0</v>
          </cell>
          <cell r="M1202">
            <v>202000</v>
          </cell>
          <cell r="N1202">
            <v>-202000</v>
          </cell>
          <cell r="O1202">
            <v>0</v>
          </cell>
          <cell r="R1202">
            <v>0</v>
          </cell>
          <cell r="S1202">
            <v>0</v>
          </cell>
          <cell r="T1202">
            <v>0</v>
          </cell>
          <cell r="U1202">
            <v>0</v>
          </cell>
          <cell r="V1202">
            <v>0</v>
          </cell>
          <cell r="W1202">
            <v>0</v>
          </cell>
        </row>
        <row r="1203">
          <cell r="C1203" t="str">
            <v>3.1.1.2</v>
          </cell>
          <cell r="D1203" t="str">
            <v>Cinta demarcadora ( sin soportes ). Esquema No.2</v>
          </cell>
          <cell r="E1203" t="str">
            <v>m</v>
          </cell>
          <cell r="F1203">
            <v>750</v>
          </cell>
          <cell r="G1203">
            <v>830</v>
          </cell>
          <cell r="H1203">
            <v>622500</v>
          </cell>
          <cell r="I1203">
            <v>0.27350856657389638</v>
          </cell>
          <cell r="J1203">
            <v>750</v>
          </cell>
          <cell r="K1203">
            <v>-750</v>
          </cell>
          <cell r="L1203">
            <v>0</v>
          </cell>
          <cell r="M1203">
            <v>622500</v>
          </cell>
          <cell r="N1203">
            <v>-622500</v>
          </cell>
          <cell r="O1203">
            <v>0</v>
          </cell>
          <cell r="R1203">
            <v>0</v>
          </cell>
          <cell r="S1203">
            <v>0</v>
          </cell>
          <cell r="T1203">
            <v>0</v>
          </cell>
          <cell r="U1203">
            <v>0</v>
          </cell>
          <cell r="V1203">
            <v>0</v>
          </cell>
          <cell r="W1203">
            <v>0</v>
          </cell>
        </row>
        <row r="1204">
          <cell r="C1204" t="str">
            <v>3,7</v>
          </cell>
          <cell r="D1204" t="str">
            <v>CONSTRUCCION DE OBRAS ACCESORIAS</v>
          </cell>
          <cell r="F1204">
            <v>0</v>
          </cell>
          <cell r="I1204">
            <v>0</v>
          </cell>
          <cell r="J1204">
            <v>0</v>
          </cell>
          <cell r="L1204">
            <v>0</v>
          </cell>
          <cell r="M1204">
            <v>0</v>
          </cell>
          <cell r="N1204">
            <v>0</v>
          </cell>
          <cell r="O1204">
            <v>0</v>
          </cell>
          <cell r="R1204">
            <v>0</v>
          </cell>
          <cell r="S1204">
            <v>0</v>
          </cell>
          <cell r="T1204">
            <v>0</v>
          </cell>
          <cell r="U1204">
            <v>0</v>
          </cell>
          <cell r="V1204">
            <v>0</v>
          </cell>
          <cell r="W1204">
            <v>0</v>
          </cell>
        </row>
        <row r="1205">
          <cell r="C1205" t="str">
            <v>3.7.1</v>
          </cell>
          <cell r="D1205" t="str">
            <v>OBRAS DE MAMPOSTERIA EN LADRILLO</v>
          </cell>
          <cell r="F1205">
            <v>0</v>
          </cell>
          <cell r="I1205">
            <v>0</v>
          </cell>
          <cell r="J1205">
            <v>0</v>
          </cell>
          <cell r="L1205">
            <v>0</v>
          </cell>
          <cell r="M1205">
            <v>0</v>
          </cell>
          <cell r="N1205">
            <v>0</v>
          </cell>
          <cell r="O1205">
            <v>0</v>
          </cell>
          <cell r="R1205">
            <v>0</v>
          </cell>
          <cell r="S1205">
            <v>0</v>
          </cell>
          <cell r="T1205">
            <v>0</v>
          </cell>
          <cell r="U1205">
            <v>0</v>
          </cell>
          <cell r="V1205">
            <v>0</v>
          </cell>
          <cell r="W1205">
            <v>0</v>
          </cell>
        </row>
        <row r="1206">
          <cell r="C1206" t="str">
            <v>3.7.1.4</v>
          </cell>
          <cell r="D1206" t="str">
            <v>CONCRETOS DE LIMPIEZA, ALISTADO Y MEDIACAÑAS</v>
          </cell>
          <cell r="F1206">
            <v>0</v>
          </cell>
          <cell r="I1206">
            <v>0</v>
          </cell>
          <cell r="J1206">
            <v>0</v>
          </cell>
          <cell r="L1206">
            <v>0</v>
          </cell>
          <cell r="M1206">
            <v>0</v>
          </cell>
          <cell r="N1206">
            <v>0</v>
          </cell>
          <cell r="O1206">
            <v>0</v>
          </cell>
          <cell r="R1206">
            <v>0</v>
          </cell>
          <cell r="S1206">
            <v>0</v>
          </cell>
          <cell r="T1206">
            <v>0</v>
          </cell>
          <cell r="U1206">
            <v>0</v>
          </cell>
          <cell r="V1206">
            <v>0</v>
          </cell>
          <cell r="W1206">
            <v>0</v>
          </cell>
        </row>
        <row r="1207">
          <cell r="C1207" t="str">
            <v>3.7.1.4.1</v>
          </cell>
          <cell r="D1207" t="str">
            <v>ALISTADO Y PENDIENTADO</v>
          </cell>
          <cell r="F1207">
            <v>0</v>
          </cell>
          <cell r="I1207">
            <v>0</v>
          </cell>
          <cell r="J1207">
            <v>0</v>
          </cell>
          <cell r="L1207">
            <v>0</v>
          </cell>
          <cell r="M1207">
            <v>0</v>
          </cell>
          <cell r="N1207">
            <v>0</v>
          </cell>
          <cell r="O1207">
            <v>0</v>
          </cell>
          <cell r="R1207">
            <v>0</v>
          </cell>
          <cell r="S1207">
            <v>0</v>
          </cell>
          <cell r="T1207">
            <v>0</v>
          </cell>
          <cell r="U1207">
            <v>0</v>
          </cell>
          <cell r="V1207">
            <v>0</v>
          </cell>
          <cell r="W1207">
            <v>0</v>
          </cell>
        </row>
        <row r="1208">
          <cell r="C1208" t="str">
            <v>3.7.1.4.2</v>
          </cell>
          <cell r="D1208" t="str">
            <v>Concreto de limpieza f¨c=14 Mpa e=0.05</v>
          </cell>
          <cell r="E1208" t="str">
            <v>m2</v>
          </cell>
          <cell r="F1208">
            <v>150</v>
          </cell>
          <cell r="G1208">
            <v>10950</v>
          </cell>
          <cell r="H1208">
            <v>1642500</v>
          </cell>
          <cell r="I1208">
            <v>0.72166718168293131</v>
          </cell>
          <cell r="J1208">
            <v>150</v>
          </cell>
          <cell r="L1208">
            <v>150</v>
          </cell>
          <cell r="M1208">
            <v>1642500</v>
          </cell>
          <cell r="N1208">
            <v>0</v>
          </cell>
          <cell r="O1208">
            <v>1642500</v>
          </cell>
          <cell r="R1208">
            <v>0</v>
          </cell>
          <cell r="S1208">
            <v>0</v>
          </cell>
          <cell r="T1208">
            <v>0</v>
          </cell>
          <cell r="U1208">
            <v>0</v>
          </cell>
          <cell r="V1208">
            <v>150</v>
          </cell>
          <cell r="W1208">
            <v>1642500</v>
          </cell>
        </row>
        <row r="1209">
          <cell r="C1209" t="str">
            <v>3.7.3</v>
          </cell>
          <cell r="D1209" t="str">
            <v>ESTRUCTURAS DE CONCRETO REFORZADO</v>
          </cell>
          <cell r="F1209">
            <v>0</v>
          </cell>
          <cell r="I1209">
            <v>0</v>
          </cell>
          <cell r="J1209">
            <v>0</v>
          </cell>
          <cell r="L1209">
            <v>0</v>
          </cell>
          <cell r="M1209">
            <v>0</v>
          </cell>
          <cell r="N1209">
            <v>0</v>
          </cell>
          <cell r="O1209">
            <v>0</v>
          </cell>
          <cell r="R1209">
            <v>0</v>
          </cell>
          <cell r="S1209">
            <v>0</v>
          </cell>
          <cell r="T1209">
            <v>0</v>
          </cell>
          <cell r="U1209">
            <v>0</v>
          </cell>
          <cell r="V1209">
            <v>0</v>
          </cell>
          <cell r="W1209">
            <v>0</v>
          </cell>
        </row>
        <row r="1210">
          <cell r="C1210" t="str">
            <v>3.7.3.1</v>
          </cell>
          <cell r="D1210" t="str">
            <v>CONCRETO PARA LOSA FONDO, LOSA SUPERIOR Y MUROS</v>
          </cell>
          <cell r="F1210">
            <v>0</v>
          </cell>
          <cell r="I1210">
            <v>0</v>
          </cell>
          <cell r="J1210">
            <v>0</v>
          </cell>
          <cell r="L1210">
            <v>0</v>
          </cell>
          <cell r="M1210">
            <v>0</v>
          </cell>
          <cell r="N1210">
            <v>0</v>
          </cell>
          <cell r="O1210">
            <v>0</v>
          </cell>
          <cell r="R1210">
            <v>0</v>
          </cell>
          <cell r="S1210">
            <v>0</v>
          </cell>
          <cell r="T1210">
            <v>0</v>
          </cell>
          <cell r="U1210">
            <v>0</v>
          </cell>
          <cell r="V1210">
            <v>0</v>
          </cell>
          <cell r="W1210">
            <v>0</v>
          </cell>
        </row>
        <row r="1211">
          <cell r="C1211" t="str">
            <v>3.7.3.1.3</v>
          </cell>
          <cell r="D1211" t="str">
            <v>Placa de fondo en concreto impermeabilizado f¨c=28 Mpa</v>
          </cell>
          <cell r="E1211" t="str">
            <v>m3</v>
          </cell>
          <cell r="F1211">
            <v>73.599999999999994</v>
          </cell>
          <cell r="G1211">
            <v>308200</v>
          </cell>
          <cell r="H1211">
            <v>22683520</v>
          </cell>
          <cell r="I1211">
            <v>9.9664852049000956</v>
          </cell>
          <cell r="J1211">
            <v>73.599999999999994</v>
          </cell>
          <cell r="L1211">
            <v>73.599999999999994</v>
          </cell>
          <cell r="M1211">
            <v>22683520</v>
          </cell>
          <cell r="N1211">
            <v>0</v>
          </cell>
          <cell r="O1211">
            <v>22683520</v>
          </cell>
          <cell r="R1211">
            <v>0</v>
          </cell>
          <cell r="S1211">
            <v>0</v>
          </cell>
          <cell r="T1211">
            <v>0</v>
          </cell>
          <cell r="U1211">
            <v>0</v>
          </cell>
          <cell r="V1211">
            <v>73.599999999999994</v>
          </cell>
          <cell r="W1211">
            <v>22683520</v>
          </cell>
        </row>
        <row r="1212">
          <cell r="C1212" t="str">
            <v>3.7.3.1.22</v>
          </cell>
          <cell r="D1212" t="str">
            <v>Muros en concreto impermeabilizado f¨c=28 Mpa</v>
          </cell>
          <cell r="E1212" t="str">
            <v>m3</v>
          </cell>
          <cell r="F1212">
            <v>203.5</v>
          </cell>
          <cell r="G1212">
            <v>336100</v>
          </cell>
          <cell r="H1212">
            <v>68396350</v>
          </cell>
          <cell r="I1212">
            <v>30.051385778934165</v>
          </cell>
          <cell r="J1212">
            <v>203.5</v>
          </cell>
          <cell r="L1212">
            <v>203.5</v>
          </cell>
          <cell r="M1212">
            <v>68396350</v>
          </cell>
          <cell r="N1212">
            <v>0</v>
          </cell>
          <cell r="O1212">
            <v>68396350</v>
          </cell>
          <cell r="R1212">
            <v>0</v>
          </cell>
          <cell r="S1212">
            <v>0</v>
          </cell>
          <cell r="T1212">
            <v>0</v>
          </cell>
          <cell r="U1212">
            <v>0</v>
          </cell>
          <cell r="V1212">
            <v>203.5</v>
          </cell>
          <cell r="W1212">
            <v>68396350</v>
          </cell>
        </row>
        <row r="1213">
          <cell r="C1213" t="str">
            <v>3.7.3.1.25</v>
          </cell>
          <cell r="D1213" t="str">
            <v>Losa superior en concreto f¨c=28 Mpa</v>
          </cell>
          <cell r="E1213" t="str">
            <v>m3</v>
          </cell>
          <cell r="F1213">
            <v>13.7</v>
          </cell>
          <cell r="G1213">
            <v>330600</v>
          </cell>
          <cell r="H1213">
            <v>4529220</v>
          </cell>
          <cell r="I1213">
            <v>1.9900087869844545</v>
          </cell>
          <cell r="J1213">
            <v>13.7</v>
          </cell>
          <cell r="L1213">
            <v>13.7</v>
          </cell>
          <cell r="M1213">
            <v>4529220</v>
          </cell>
          <cell r="N1213">
            <v>0</v>
          </cell>
          <cell r="O1213">
            <v>4529220</v>
          </cell>
          <cell r="R1213">
            <v>0</v>
          </cell>
          <cell r="S1213">
            <v>0</v>
          </cell>
          <cell r="T1213">
            <v>0</v>
          </cell>
          <cell r="U1213">
            <v>0</v>
          </cell>
          <cell r="V1213">
            <v>13.7</v>
          </cell>
          <cell r="W1213">
            <v>4529220</v>
          </cell>
        </row>
        <row r="1214">
          <cell r="C1214" t="str">
            <v>3.7.3.2</v>
          </cell>
          <cell r="D1214" t="str">
            <v>OTRAS ESTRUCTURAS</v>
          </cell>
          <cell r="F1214">
            <v>0</v>
          </cell>
          <cell r="I1214">
            <v>0</v>
          </cell>
          <cell r="J1214">
            <v>0</v>
          </cell>
          <cell r="L1214">
            <v>0</v>
          </cell>
          <cell r="M1214">
            <v>0</v>
          </cell>
          <cell r="N1214">
            <v>0</v>
          </cell>
          <cell r="O1214">
            <v>0</v>
          </cell>
          <cell r="R1214">
            <v>0</v>
          </cell>
          <cell r="S1214">
            <v>0</v>
          </cell>
          <cell r="T1214">
            <v>0</v>
          </cell>
          <cell r="U1214">
            <v>0</v>
          </cell>
          <cell r="V1214">
            <v>0</v>
          </cell>
          <cell r="W1214">
            <v>0</v>
          </cell>
        </row>
        <row r="1215">
          <cell r="C1215" t="str">
            <v>3.7.3.2.1</v>
          </cell>
          <cell r="D1215" t="str">
            <v>VIGAS, COLUMNAS, ZAPATAS,PEDESTALES, ESCALERAS Y PISOS</v>
          </cell>
          <cell r="F1215">
            <v>0</v>
          </cell>
          <cell r="I1215">
            <v>0</v>
          </cell>
          <cell r="J1215">
            <v>0</v>
          </cell>
          <cell r="L1215">
            <v>0</v>
          </cell>
          <cell r="M1215">
            <v>0</v>
          </cell>
          <cell r="N1215">
            <v>0</v>
          </cell>
          <cell r="O1215">
            <v>0</v>
          </cell>
          <cell r="R1215">
            <v>0</v>
          </cell>
          <cell r="S1215">
            <v>0</v>
          </cell>
          <cell r="T1215">
            <v>0</v>
          </cell>
          <cell r="U1215">
            <v>0</v>
          </cell>
          <cell r="V1215">
            <v>0</v>
          </cell>
          <cell r="W1215">
            <v>0</v>
          </cell>
        </row>
        <row r="1216">
          <cell r="C1216" t="str">
            <v>3.7.3.2.1.3</v>
          </cell>
          <cell r="D1216" t="str">
            <v>Concreto para vigas f´c=28 Mpa (4000 PSI)</v>
          </cell>
          <cell r="E1216" t="str">
            <v>m3</v>
          </cell>
          <cell r="F1216">
            <v>3</v>
          </cell>
          <cell r="G1216">
            <v>317100</v>
          </cell>
          <cell r="H1216">
            <v>951300</v>
          </cell>
          <cell r="I1216">
            <v>0.41797381426786767</v>
          </cell>
          <cell r="J1216">
            <v>3</v>
          </cell>
          <cell r="L1216">
            <v>3</v>
          </cell>
          <cell r="M1216">
            <v>951300</v>
          </cell>
          <cell r="N1216">
            <v>0</v>
          </cell>
          <cell r="O1216">
            <v>951300</v>
          </cell>
          <cell r="R1216">
            <v>0</v>
          </cell>
          <cell r="S1216">
            <v>0</v>
          </cell>
          <cell r="T1216">
            <v>0</v>
          </cell>
          <cell r="U1216">
            <v>0</v>
          </cell>
          <cell r="V1216">
            <v>3</v>
          </cell>
          <cell r="W1216">
            <v>951300</v>
          </cell>
        </row>
        <row r="1217">
          <cell r="C1217" t="str">
            <v>3.7.3.3</v>
          </cell>
          <cell r="D1217" t="str">
            <v>ACERO DE REFUERZO</v>
          </cell>
          <cell r="F1217">
            <v>0</v>
          </cell>
          <cell r="I1217">
            <v>0</v>
          </cell>
          <cell r="J1217">
            <v>0</v>
          </cell>
          <cell r="L1217">
            <v>0</v>
          </cell>
          <cell r="M1217">
            <v>0</v>
          </cell>
          <cell r="N1217">
            <v>0</v>
          </cell>
          <cell r="O1217">
            <v>0</v>
          </cell>
          <cell r="R1217">
            <v>0</v>
          </cell>
          <cell r="S1217">
            <v>0</v>
          </cell>
          <cell r="T1217">
            <v>0</v>
          </cell>
          <cell r="U1217">
            <v>0</v>
          </cell>
          <cell r="V1217">
            <v>0</v>
          </cell>
          <cell r="W1217">
            <v>0</v>
          </cell>
        </row>
        <row r="1218">
          <cell r="C1218" t="str">
            <v>3.7.3.3.1</v>
          </cell>
          <cell r="D1218" t="str">
            <v>Suministro, figurado e instalación de acero de refuerzo 420 Mpa (60000 Psi) según planos y especificaciones de diseño</v>
          </cell>
          <cell r="E1218" t="str">
            <v>kg</v>
          </cell>
          <cell r="F1218">
            <v>44070</v>
          </cell>
          <cell r="G1218">
            <v>2740</v>
          </cell>
          <cell r="H1218">
            <v>120751800</v>
          </cell>
          <cell r="I1218">
            <v>53.054862215610953</v>
          </cell>
          <cell r="J1218">
            <v>44070</v>
          </cell>
          <cell r="L1218">
            <v>44070</v>
          </cell>
          <cell r="M1218">
            <v>120751800</v>
          </cell>
          <cell r="N1218">
            <v>0</v>
          </cell>
          <cell r="O1218">
            <v>120751800</v>
          </cell>
          <cell r="R1218">
            <v>16000</v>
          </cell>
          <cell r="S1218">
            <v>0</v>
          </cell>
          <cell r="T1218">
            <v>0</v>
          </cell>
          <cell r="U1218">
            <v>43840000</v>
          </cell>
          <cell r="V1218">
            <v>28070</v>
          </cell>
          <cell r="W1218">
            <v>76911800</v>
          </cell>
        </row>
        <row r="1219">
          <cell r="C1219" t="str">
            <v>3.7.3.5</v>
          </cell>
          <cell r="D1219" t="str">
            <v>SELLOS Y JUNTAS</v>
          </cell>
          <cell r="F1219">
            <v>0</v>
          </cell>
          <cell r="I1219">
            <v>0</v>
          </cell>
          <cell r="J1219">
            <v>0</v>
          </cell>
          <cell r="L1219">
            <v>0</v>
          </cell>
          <cell r="M1219">
            <v>0</v>
          </cell>
          <cell r="N1219">
            <v>0</v>
          </cell>
          <cell r="O1219">
            <v>0</v>
          </cell>
          <cell r="R1219">
            <v>0</v>
          </cell>
          <cell r="S1219">
            <v>0</v>
          </cell>
          <cell r="T1219">
            <v>0</v>
          </cell>
          <cell r="U1219">
            <v>0</v>
          </cell>
          <cell r="V1219">
            <v>0</v>
          </cell>
          <cell r="W1219">
            <v>0</v>
          </cell>
        </row>
        <row r="1220">
          <cell r="C1220" t="str">
            <v>3.7.3.5.2</v>
          </cell>
          <cell r="D1220" t="str">
            <v>Suministro e instalación de cinta flexible para sellar juntas de construcción y dilatación SIKA PVC O-22 o similar según planos y especificaciones de diseño</v>
          </cell>
          <cell r="E1220" t="str">
            <v>m</v>
          </cell>
          <cell r="F1220">
            <v>250</v>
          </cell>
          <cell r="G1220">
            <v>28940</v>
          </cell>
          <cell r="H1220">
            <v>7235000</v>
          </cell>
          <cell r="I1220">
            <v>3.1788505689351645</v>
          </cell>
          <cell r="J1220">
            <v>250</v>
          </cell>
          <cell r="L1220">
            <v>250</v>
          </cell>
          <cell r="M1220">
            <v>7235000</v>
          </cell>
          <cell r="N1220">
            <v>0</v>
          </cell>
          <cell r="O1220">
            <v>7235000</v>
          </cell>
          <cell r="R1220">
            <v>0</v>
          </cell>
          <cell r="S1220">
            <v>0</v>
          </cell>
          <cell r="T1220">
            <v>0</v>
          </cell>
          <cell r="U1220">
            <v>0</v>
          </cell>
          <cell r="V1220">
            <v>250</v>
          </cell>
          <cell r="W1220">
            <v>7235000</v>
          </cell>
        </row>
        <row r="1221">
          <cell r="C1221" t="str">
            <v>3.7.3.5.3</v>
          </cell>
          <cell r="D1221" t="str">
            <v>Suministro y aplicación de sello expandible contra el paso de agua en juntas de construcción y pases de tuberia SikaSwell S o similar según planos y especificaciones de diseño</v>
          </cell>
          <cell r="E1221" t="str">
            <v>m</v>
          </cell>
          <cell r="F1221">
            <v>20</v>
          </cell>
          <cell r="G1221">
            <v>22310</v>
          </cell>
          <cell r="H1221">
            <v>446200</v>
          </cell>
          <cell r="I1221">
            <v>0.19604742555063867</v>
          </cell>
          <cell r="J1221">
            <v>20</v>
          </cell>
          <cell r="L1221">
            <v>20</v>
          </cell>
          <cell r="M1221">
            <v>446200</v>
          </cell>
          <cell r="N1221">
            <v>0</v>
          </cell>
          <cell r="O1221">
            <v>446200</v>
          </cell>
          <cell r="R1221">
            <v>0</v>
          </cell>
          <cell r="S1221">
            <v>0</v>
          </cell>
          <cell r="T1221">
            <v>0</v>
          </cell>
          <cell r="U1221">
            <v>0</v>
          </cell>
          <cell r="V1221">
            <v>20</v>
          </cell>
          <cell r="W1221">
            <v>446200</v>
          </cell>
        </row>
        <row r="1222">
          <cell r="C1222" t="str">
            <v>3.7.3.5.6</v>
          </cell>
          <cell r="D1222" t="str">
            <v>Fondo de junta Sikarod f=6 mm o similar según planos y especificaciones de diseño</v>
          </cell>
          <cell r="E1222" t="str">
            <v>m</v>
          </cell>
          <cell r="F1222">
            <v>80</v>
          </cell>
          <cell r="G1222">
            <v>1720</v>
          </cell>
          <cell r="H1222">
            <v>137600</v>
          </cell>
          <cell r="I1222">
            <v>6.0457475920591391E-2</v>
          </cell>
          <cell r="J1222">
            <v>80</v>
          </cell>
          <cell r="L1222">
            <v>80</v>
          </cell>
          <cell r="M1222">
            <v>137600</v>
          </cell>
          <cell r="N1222">
            <v>0</v>
          </cell>
          <cell r="O1222">
            <v>137600</v>
          </cell>
          <cell r="R1222">
            <v>0</v>
          </cell>
          <cell r="S1222">
            <v>0</v>
          </cell>
          <cell r="T1222">
            <v>0</v>
          </cell>
          <cell r="U1222">
            <v>0</v>
          </cell>
          <cell r="V1222">
            <v>80</v>
          </cell>
          <cell r="W1222">
            <v>137600</v>
          </cell>
        </row>
        <row r="1223">
          <cell r="D1223" t="str">
            <v>COSTO TOTAL DIRECTO</v>
          </cell>
          <cell r="F1223">
            <v>0</v>
          </cell>
          <cell r="H1223">
            <v>227597990</v>
          </cell>
          <cell r="J1223">
            <v>0</v>
          </cell>
          <cell r="L1223">
            <v>0</v>
          </cell>
          <cell r="M1223">
            <v>227597990</v>
          </cell>
          <cell r="N1223">
            <v>-824500</v>
          </cell>
          <cell r="O1223">
            <v>226773490</v>
          </cell>
          <cell r="R1223">
            <v>0</v>
          </cell>
          <cell r="S1223">
            <v>0</v>
          </cell>
          <cell r="T1223">
            <v>0</v>
          </cell>
          <cell r="U1223">
            <v>43840000</v>
          </cell>
          <cell r="V1223">
            <v>0</v>
          </cell>
          <cell r="W1223">
            <v>182933490</v>
          </cell>
        </row>
        <row r="1224">
          <cell r="D1224" t="str">
            <v>A,I,U, 25%</v>
          </cell>
          <cell r="E1224">
            <v>0.25</v>
          </cell>
          <cell r="F1224">
            <v>0</v>
          </cell>
          <cell r="H1224">
            <v>56899498</v>
          </cell>
          <cell r="J1224">
            <v>0</v>
          </cell>
          <cell r="L1224">
            <v>0</v>
          </cell>
          <cell r="M1224">
            <v>56899498</v>
          </cell>
          <cell r="N1224">
            <v>-206125</v>
          </cell>
          <cell r="O1224">
            <v>56693373</v>
          </cell>
          <cell r="R1224">
            <v>0</v>
          </cell>
          <cell r="S1224">
            <v>0</v>
          </cell>
          <cell r="T1224">
            <v>0</v>
          </cell>
          <cell r="U1224">
            <v>10960000</v>
          </cell>
          <cell r="W1224">
            <v>45733373</v>
          </cell>
        </row>
        <row r="1225">
          <cell r="B1225" t="str">
            <v>TO20</v>
          </cell>
          <cell r="D1225" t="str">
            <v>COSTO TOTAL OBRA CIVIL</v>
          </cell>
          <cell r="F1225">
            <v>0</v>
          </cell>
          <cell r="H1225">
            <v>284497488</v>
          </cell>
          <cell r="J1225">
            <v>0</v>
          </cell>
          <cell r="L1225">
            <v>0</v>
          </cell>
          <cell r="M1225">
            <v>284497488</v>
          </cell>
          <cell r="N1225">
            <v>-1030625</v>
          </cell>
          <cell r="O1225">
            <v>283466863</v>
          </cell>
          <cell r="R1225">
            <v>0</v>
          </cell>
          <cell r="S1225">
            <v>0</v>
          </cell>
          <cell r="T1225">
            <v>0</v>
          </cell>
          <cell r="U1225">
            <v>54800000</v>
          </cell>
          <cell r="V1225">
            <v>0</v>
          </cell>
          <cell r="W1225">
            <v>228666863</v>
          </cell>
        </row>
        <row r="1226">
          <cell r="B1226" t="str">
            <v>T21</v>
          </cell>
          <cell r="C1226" t="str">
            <v>OBRA CIVIL ESTRUCTURAL DE LA ZONA DE FILTROS (1226)</v>
          </cell>
          <cell r="F1226">
            <v>0</v>
          </cell>
          <cell r="J1226">
            <v>0</v>
          </cell>
          <cell r="L1226">
            <v>0</v>
          </cell>
          <cell r="M1226">
            <v>0</v>
          </cell>
          <cell r="N1226">
            <v>0</v>
          </cell>
          <cell r="O1226">
            <v>0</v>
          </cell>
          <cell r="R1226">
            <v>0</v>
          </cell>
          <cell r="S1226">
            <v>0</v>
          </cell>
          <cell r="T1226">
            <v>0</v>
          </cell>
          <cell r="U1226">
            <v>0</v>
          </cell>
          <cell r="V1226">
            <v>0</v>
          </cell>
          <cell r="W1226">
            <v>0</v>
          </cell>
        </row>
        <row r="1227">
          <cell r="C1227" t="str">
            <v xml:space="preserve">ITEM </v>
          </cell>
          <cell r="D1227" t="str">
            <v xml:space="preserve">DESCRIPCION </v>
          </cell>
          <cell r="E1227" t="str">
            <v xml:space="preserve">UNIDAD </v>
          </cell>
          <cell r="F1227">
            <v>0</v>
          </cell>
          <cell r="G1227" t="str">
            <v xml:space="preserve">V. UNITARIO </v>
          </cell>
          <cell r="H1227" t="str">
            <v>V. PARCIAL</v>
          </cell>
          <cell r="J1227">
            <v>0</v>
          </cell>
          <cell r="L1227">
            <v>0</v>
          </cell>
          <cell r="R1227">
            <v>0</v>
          </cell>
        </row>
        <row r="1228">
          <cell r="C1228">
            <v>3.1</v>
          </cell>
          <cell r="D1228" t="str">
            <v>SEÑALIZACION Y SEGURIDAD EN LA OBRA</v>
          </cell>
          <cell r="F1228">
            <v>0</v>
          </cell>
          <cell r="J1228">
            <v>0</v>
          </cell>
          <cell r="L1228">
            <v>0</v>
          </cell>
          <cell r="M1228">
            <v>0</v>
          </cell>
          <cell r="N1228">
            <v>0</v>
          </cell>
          <cell r="O1228">
            <v>0</v>
          </cell>
          <cell r="R1228">
            <v>0</v>
          </cell>
          <cell r="S1228">
            <v>0</v>
          </cell>
          <cell r="T1228">
            <v>0</v>
          </cell>
          <cell r="U1228">
            <v>0</v>
          </cell>
          <cell r="V1228">
            <v>0</v>
          </cell>
          <cell r="W1228">
            <v>0</v>
          </cell>
        </row>
        <row r="1229">
          <cell r="C1229" t="str">
            <v>3.1.1</v>
          </cell>
          <cell r="D1229" t="str">
            <v>Señalización de la obra</v>
          </cell>
          <cell r="F1229">
            <v>0</v>
          </cell>
          <cell r="J1229">
            <v>0</v>
          </cell>
          <cell r="L1229">
            <v>0</v>
          </cell>
          <cell r="M1229">
            <v>0</v>
          </cell>
          <cell r="N1229">
            <v>0</v>
          </cell>
          <cell r="O1229">
            <v>0</v>
          </cell>
          <cell r="R1229">
            <v>0</v>
          </cell>
          <cell r="S1229">
            <v>0</v>
          </cell>
          <cell r="T1229">
            <v>0</v>
          </cell>
          <cell r="U1229">
            <v>0</v>
          </cell>
          <cell r="V1229">
            <v>0</v>
          </cell>
          <cell r="W1229">
            <v>0</v>
          </cell>
        </row>
        <row r="1230">
          <cell r="C1230" t="str">
            <v>3.1.1.1</v>
          </cell>
          <cell r="D1230" t="str">
            <v>Soporte para cinta demarcadora. Esquema No.1</v>
          </cell>
          <cell r="E1230" t="str">
            <v>un</v>
          </cell>
          <cell r="F1230">
            <v>120</v>
          </cell>
          <cell r="G1230">
            <v>10100</v>
          </cell>
          <cell r="H1230">
            <v>1212000</v>
          </cell>
          <cell r="I1230">
            <v>0.54402830054035967</v>
          </cell>
          <cell r="J1230">
            <v>120</v>
          </cell>
          <cell r="K1230">
            <v>-120</v>
          </cell>
          <cell r="L1230">
            <v>0</v>
          </cell>
          <cell r="M1230">
            <v>1212000</v>
          </cell>
          <cell r="N1230">
            <v>-1212000</v>
          </cell>
          <cell r="O1230">
            <v>0</v>
          </cell>
          <cell r="R1230">
            <v>0</v>
          </cell>
          <cell r="S1230">
            <v>0</v>
          </cell>
          <cell r="T1230">
            <v>0</v>
          </cell>
          <cell r="U1230">
            <v>0</v>
          </cell>
          <cell r="V1230">
            <v>0</v>
          </cell>
          <cell r="W1230">
            <v>0</v>
          </cell>
        </row>
        <row r="1231">
          <cell r="C1231" t="str">
            <v>3.1.1.2</v>
          </cell>
          <cell r="D1231" t="str">
            <v>Cinta demarcadora ( sin soportes ). Esquema No.2</v>
          </cell>
          <cell r="E1231" t="str">
            <v>m</v>
          </cell>
          <cell r="F1231">
            <v>1200</v>
          </cell>
          <cell r="G1231">
            <v>830</v>
          </cell>
          <cell r="H1231">
            <v>996000</v>
          </cell>
          <cell r="I1231">
            <v>0.44707276183019662</v>
          </cell>
          <cell r="J1231">
            <v>1200</v>
          </cell>
          <cell r="K1231">
            <v>-1200</v>
          </cell>
          <cell r="L1231">
            <v>0</v>
          </cell>
          <cell r="M1231">
            <v>996000</v>
          </cell>
          <cell r="N1231">
            <v>-996000</v>
          </cell>
          <cell r="O1231">
            <v>0</v>
          </cell>
          <cell r="R1231">
            <v>0</v>
          </cell>
          <cell r="S1231">
            <v>0</v>
          </cell>
          <cell r="T1231">
            <v>0</v>
          </cell>
          <cell r="U1231">
            <v>0</v>
          </cell>
          <cell r="V1231">
            <v>0</v>
          </cell>
          <cell r="W1231">
            <v>0</v>
          </cell>
        </row>
        <row r="1232">
          <cell r="C1232" t="str">
            <v>3.1.1.3.2</v>
          </cell>
          <cell r="D1232" t="str">
            <v>Valla móvil Tipo 2. Valla plegable. Esquema No. 4</v>
          </cell>
          <cell r="E1232" t="str">
            <v>un</v>
          </cell>
          <cell r="F1232">
            <v>6</v>
          </cell>
          <cell r="G1232">
            <v>162000</v>
          </cell>
          <cell r="H1232">
            <v>972000</v>
          </cell>
          <cell r="I1232">
            <v>0.43629992419573399</v>
          </cell>
          <cell r="J1232">
            <v>6</v>
          </cell>
          <cell r="K1232">
            <v>-6</v>
          </cell>
          <cell r="L1232">
            <v>0</v>
          </cell>
          <cell r="M1232">
            <v>972000</v>
          </cell>
          <cell r="N1232">
            <v>-972000</v>
          </cell>
          <cell r="O1232">
            <v>0</v>
          </cell>
          <cell r="R1232">
            <v>0</v>
          </cell>
          <cell r="S1232">
            <v>0</v>
          </cell>
          <cell r="T1232">
            <v>0</v>
          </cell>
          <cell r="U1232">
            <v>0</v>
          </cell>
          <cell r="V1232">
            <v>0</v>
          </cell>
          <cell r="W1232">
            <v>0</v>
          </cell>
        </row>
        <row r="1233">
          <cell r="C1233" t="str">
            <v>3,7</v>
          </cell>
          <cell r="D1233" t="str">
            <v>CONSTRUCCION DE OBRAS ACCESORIAS</v>
          </cell>
          <cell r="F1233">
            <v>0</v>
          </cell>
          <cell r="I1233">
            <v>0</v>
          </cell>
          <cell r="J1233">
            <v>0</v>
          </cell>
          <cell r="L1233">
            <v>0</v>
          </cell>
          <cell r="M1233">
            <v>0</v>
          </cell>
          <cell r="N1233">
            <v>0</v>
          </cell>
          <cell r="O1233">
            <v>0</v>
          </cell>
          <cell r="R1233">
            <v>0</v>
          </cell>
          <cell r="S1233">
            <v>0</v>
          </cell>
          <cell r="T1233">
            <v>0</v>
          </cell>
          <cell r="U1233">
            <v>0</v>
          </cell>
          <cell r="V1233">
            <v>0</v>
          </cell>
          <cell r="W1233">
            <v>0</v>
          </cell>
        </row>
        <row r="1234">
          <cell r="C1234" t="str">
            <v>3.7.1.4.2</v>
          </cell>
          <cell r="D1234" t="str">
            <v>Concreto de limpieza f¨c=14 Mpa e=0.05</v>
          </cell>
          <cell r="E1234" t="str">
            <v>m2</v>
          </cell>
          <cell r="F1234">
            <v>0</v>
          </cell>
          <cell r="G1234">
            <v>10950</v>
          </cell>
          <cell r="H1234">
            <v>0</v>
          </cell>
          <cell r="J1234">
            <v>0</v>
          </cell>
          <cell r="K1234">
            <v>200</v>
          </cell>
          <cell r="L1234">
            <v>200</v>
          </cell>
          <cell r="M1234">
            <v>0</v>
          </cell>
          <cell r="N1234">
            <v>2190000</v>
          </cell>
          <cell r="O1234">
            <v>2190000</v>
          </cell>
          <cell r="R1234">
            <v>193.18</v>
          </cell>
          <cell r="S1234">
            <v>0</v>
          </cell>
          <cell r="T1234">
            <v>0</v>
          </cell>
          <cell r="U1234">
            <v>2115321</v>
          </cell>
          <cell r="V1234">
            <v>6.8199999999999932</v>
          </cell>
          <cell r="W1234">
            <v>74678.999999999927</v>
          </cell>
        </row>
        <row r="1235">
          <cell r="C1235" t="str">
            <v>3.7.3</v>
          </cell>
          <cell r="D1235" t="str">
            <v>ESTRUCTURAS DE CONCRETO REFORZADO</v>
          </cell>
          <cell r="F1235">
            <v>0</v>
          </cell>
          <cell r="I1235">
            <v>0</v>
          </cell>
          <cell r="J1235">
            <v>0</v>
          </cell>
          <cell r="L1235">
            <v>0</v>
          </cell>
          <cell r="M1235">
            <v>0</v>
          </cell>
          <cell r="N1235">
            <v>0</v>
          </cell>
          <cell r="O1235">
            <v>0</v>
          </cell>
          <cell r="R1235">
            <v>0</v>
          </cell>
          <cell r="S1235">
            <v>0</v>
          </cell>
          <cell r="T1235">
            <v>0</v>
          </cell>
          <cell r="U1235">
            <v>0</v>
          </cell>
          <cell r="V1235">
            <v>0</v>
          </cell>
          <cell r="W1235">
            <v>0</v>
          </cell>
        </row>
        <row r="1236">
          <cell r="C1236" t="str">
            <v>3.7.3.1</v>
          </cell>
          <cell r="D1236" t="str">
            <v>CONCRETO PARA LOSA FONDO, LOSA SUPERIOR Y MUROS</v>
          </cell>
          <cell r="F1236">
            <v>0</v>
          </cell>
          <cell r="I1236">
            <v>0</v>
          </cell>
          <cell r="J1236">
            <v>0</v>
          </cell>
          <cell r="L1236">
            <v>0</v>
          </cell>
          <cell r="M1236">
            <v>0</v>
          </cell>
          <cell r="N1236">
            <v>0</v>
          </cell>
          <cell r="O1236">
            <v>0</v>
          </cell>
          <cell r="R1236">
            <v>0</v>
          </cell>
          <cell r="S1236">
            <v>0</v>
          </cell>
          <cell r="T1236">
            <v>0</v>
          </cell>
          <cell r="U1236">
            <v>0</v>
          </cell>
          <cell r="V1236">
            <v>0</v>
          </cell>
          <cell r="W1236">
            <v>0</v>
          </cell>
        </row>
        <row r="1237">
          <cell r="C1237" t="str">
            <v>3.7.3.1.3</v>
          </cell>
          <cell r="D1237" t="str">
            <v>Placa de fondo en concreto impermeabilizado f¨c=28 Mpa</v>
          </cell>
          <cell r="E1237" t="str">
            <v>m3</v>
          </cell>
          <cell r="F1237">
            <v>88</v>
          </cell>
          <cell r="G1237">
            <v>308200</v>
          </cell>
          <cell r="H1237">
            <v>27121600</v>
          </cell>
          <cell r="I1237">
            <v>12.174024716118332</v>
          </cell>
          <cell r="J1237">
            <v>88</v>
          </cell>
          <cell r="L1237">
            <v>88</v>
          </cell>
          <cell r="M1237">
            <v>27121600</v>
          </cell>
          <cell r="N1237">
            <v>0</v>
          </cell>
          <cell r="O1237">
            <v>27121600</v>
          </cell>
          <cell r="R1237">
            <v>0</v>
          </cell>
          <cell r="S1237">
            <v>0</v>
          </cell>
          <cell r="T1237">
            <v>0</v>
          </cell>
          <cell r="U1237">
            <v>0</v>
          </cell>
          <cell r="V1237">
            <v>88</v>
          </cell>
          <cell r="W1237">
            <v>27121600</v>
          </cell>
        </row>
        <row r="1238">
          <cell r="C1238" t="str">
            <v>3.7.3.1.22</v>
          </cell>
          <cell r="D1238" t="str">
            <v>Muros en concreto impermeabilizado f¨c=28 Mpa</v>
          </cell>
          <cell r="E1238" t="str">
            <v>m3</v>
          </cell>
          <cell r="F1238">
            <v>112.8</v>
          </cell>
          <cell r="G1238">
            <v>336100</v>
          </cell>
          <cell r="H1238">
            <v>37912080</v>
          </cell>
          <cell r="I1238">
            <v>17.017528426031486</v>
          </cell>
          <cell r="J1238">
            <v>112.8</v>
          </cell>
          <cell r="L1238">
            <v>112.8</v>
          </cell>
          <cell r="M1238">
            <v>37912080</v>
          </cell>
          <cell r="N1238">
            <v>0</v>
          </cell>
          <cell r="O1238">
            <v>37912080</v>
          </cell>
          <cell r="R1238">
            <v>0</v>
          </cell>
          <cell r="S1238">
            <v>0</v>
          </cell>
          <cell r="T1238">
            <v>0</v>
          </cell>
          <cell r="U1238">
            <v>0</v>
          </cell>
          <cell r="V1238">
            <v>112.8</v>
          </cell>
          <cell r="W1238">
            <v>37912080</v>
          </cell>
        </row>
        <row r="1239">
          <cell r="C1239" t="str">
            <v>3.7.3.1.25</v>
          </cell>
          <cell r="D1239" t="str">
            <v>Losa superior en concreto impermeabilizado f¨c=28 Mpa</v>
          </cell>
          <cell r="E1239" t="str">
            <v>m3</v>
          </cell>
          <cell r="F1239">
            <v>26.4</v>
          </cell>
          <cell r="G1239">
            <v>330600</v>
          </cell>
          <cell r="H1239">
            <v>8727840</v>
          </cell>
          <cell r="I1239">
            <v>3.9176501341486576</v>
          </cell>
          <cell r="J1239">
            <v>26.4</v>
          </cell>
          <cell r="L1239">
            <v>26.4</v>
          </cell>
          <cell r="M1239">
            <v>8727840</v>
          </cell>
          <cell r="N1239">
            <v>0</v>
          </cell>
          <cell r="O1239">
            <v>8727840</v>
          </cell>
          <cell r="R1239">
            <v>0</v>
          </cell>
          <cell r="S1239">
            <v>0</v>
          </cell>
          <cell r="T1239">
            <v>0</v>
          </cell>
          <cell r="U1239">
            <v>0</v>
          </cell>
          <cell r="V1239">
            <v>26.4</v>
          </cell>
          <cell r="W1239">
            <v>8727840</v>
          </cell>
        </row>
        <row r="1240">
          <cell r="C1240" t="str">
            <v>3.7.3.2</v>
          </cell>
          <cell r="D1240" t="str">
            <v>OTRAS ESTRUCTURAS</v>
          </cell>
          <cell r="F1240">
            <v>0</v>
          </cell>
          <cell r="I1240">
            <v>0</v>
          </cell>
          <cell r="J1240">
            <v>0</v>
          </cell>
          <cell r="L1240">
            <v>0</v>
          </cell>
          <cell r="M1240">
            <v>0</v>
          </cell>
          <cell r="N1240">
            <v>0</v>
          </cell>
          <cell r="O1240">
            <v>0</v>
          </cell>
          <cell r="R1240">
            <v>0</v>
          </cell>
          <cell r="S1240">
            <v>0</v>
          </cell>
          <cell r="T1240">
            <v>0</v>
          </cell>
          <cell r="U1240">
            <v>0</v>
          </cell>
          <cell r="V1240">
            <v>0</v>
          </cell>
          <cell r="W1240">
            <v>0</v>
          </cell>
        </row>
        <row r="1241">
          <cell r="C1241" t="str">
            <v>3.7.3.2.1</v>
          </cell>
          <cell r="D1241" t="str">
            <v>VIGAS, COLUMNAS, ZAPATAS,PEDESTALES, ESCALERAS Y PISOS</v>
          </cell>
          <cell r="F1241">
            <v>0</v>
          </cell>
          <cell r="I1241">
            <v>0</v>
          </cell>
          <cell r="J1241">
            <v>0</v>
          </cell>
          <cell r="L1241">
            <v>0</v>
          </cell>
          <cell r="M1241">
            <v>0</v>
          </cell>
          <cell r="N1241">
            <v>0</v>
          </cell>
          <cell r="O1241">
            <v>0</v>
          </cell>
          <cell r="R1241">
            <v>0</v>
          </cell>
          <cell r="S1241">
            <v>0</v>
          </cell>
          <cell r="T1241">
            <v>0</v>
          </cell>
          <cell r="U1241">
            <v>0</v>
          </cell>
          <cell r="V1241">
            <v>0</v>
          </cell>
          <cell r="W1241">
            <v>0</v>
          </cell>
        </row>
        <row r="1242">
          <cell r="C1242" t="str">
            <v>3.7.3.2.1.1</v>
          </cell>
          <cell r="D1242" t="str">
            <v>Concreto para vigas f´c=24.5 Mpa (3500 PSI)</v>
          </cell>
          <cell r="E1242" t="str">
            <v>m3</v>
          </cell>
          <cell r="F1242">
            <v>1.7</v>
          </cell>
          <cell r="G1242">
            <v>302600</v>
          </cell>
          <cell r="H1242">
            <v>514420</v>
          </cell>
          <cell r="I1242">
            <v>0.23090679733000977</v>
          </cell>
          <cell r="J1242">
            <v>1.7</v>
          </cell>
          <cell r="L1242">
            <v>1.7</v>
          </cell>
          <cell r="M1242">
            <v>514420</v>
          </cell>
          <cell r="N1242">
            <v>0</v>
          </cell>
          <cell r="O1242">
            <v>514420</v>
          </cell>
          <cell r="R1242">
            <v>0</v>
          </cell>
          <cell r="S1242">
            <v>0</v>
          </cell>
          <cell r="T1242">
            <v>0</v>
          </cell>
          <cell r="U1242">
            <v>0</v>
          </cell>
          <cell r="V1242">
            <v>1.7</v>
          </cell>
          <cell r="W1242">
            <v>514420</v>
          </cell>
        </row>
        <row r="1243">
          <cell r="C1243" t="str">
            <v>3.7.3.2.1.5</v>
          </cell>
          <cell r="D1243" t="str">
            <v>Concreto para columnas f´c=24.5 Mpa (3500 PSI)</v>
          </cell>
          <cell r="E1243" t="str">
            <v>m3</v>
          </cell>
          <cell r="F1243">
            <v>1.6</v>
          </cell>
          <cell r="G1243">
            <v>364100</v>
          </cell>
          <cell r="H1243">
            <v>582560</v>
          </cell>
          <cell r="I1243">
            <v>0.26149267884718808</v>
          </cell>
          <cell r="J1243">
            <v>1.6</v>
          </cell>
          <cell r="L1243">
            <v>1.6</v>
          </cell>
          <cell r="M1243">
            <v>582560</v>
          </cell>
          <cell r="N1243">
            <v>0</v>
          </cell>
          <cell r="O1243">
            <v>582560</v>
          </cell>
          <cell r="R1243">
            <v>0</v>
          </cell>
          <cell r="S1243">
            <v>0</v>
          </cell>
          <cell r="T1243">
            <v>0</v>
          </cell>
          <cell r="U1243">
            <v>0</v>
          </cell>
          <cell r="V1243">
            <v>1.6</v>
          </cell>
          <cell r="W1243">
            <v>582560</v>
          </cell>
        </row>
        <row r="1244">
          <cell r="C1244" t="str">
            <v>3.7.3.3</v>
          </cell>
          <cell r="D1244" t="str">
            <v>ACERO DE REFUERZO</v>
          </cell>
          <cell r="F1244">
            <v>0</v>
          </cell>
          <cell r="I1244">
            <v>0</v>
          </cell>
          <cell r="J1244">
            <v>0</v>
          </cell>
          <cell r="L1244">
            <v>0</v>
          </cell>
          <cell r="M1244">
            <v>0</v>
          </cell>
          <cell r="N1244">
            <v>0</v>
          </cell>
          <cell r="O1244">
            <v>0</v>
          </cell>
          <cell r="R1244">
            <v>0</v>
          </cell>
          <cell r="S1244">
            <v>0</v>
          </cell>
          <cell r="T1244">
            <v>0</v>
          </cell>
          <cell r="U1244">
            <v>0</v>
          </cell>
          <cell r="V1244">
            <v>0</v>
          </cell>
          <cell r="W1244">
            <v>0</v>
          </cell>
        </row>
        <row r="1245">
          <cell r="C1245" t="str">
            <v>3.7.3.3.1</v>
          </cell>
          <cell r="D1245" t="str">
            <v>Suministro, figurado e instalación de acero de refuerzo 420 Mpa (60000 Psi) según planos y especificaciones de diseño</v>
          </cell>
          <cell r="E1245" t="str">
            <v>kg</v>
          </cell>
          <cell r="F1245">
            <v>34575</v>
          </cell>
          <cell r="G1245">
            <v>2740</v>
          </cell>
          <cell r="H1245">
            <v>94735500</v>
          </cell>
          <cell r="I1245">
            <v>42.523756654984524</v>
          </cell>
          <cell r="J1245">
            <v>34575</v>
          </cell>
          <cell r="L1245">
            <v>34575</v>
          </cell>
          <cell r="M1245">
            <v>94735500</v>
          </cell>
          <cell r="N1245">
            <v>0</v>
          </cell>
          <cell r="O1245">
            <v>94735500</v>
          </cell>
          <cell r="R1245">
            <v>18000</v>
          </cell>
          <cell r="S1245">
            <v>0</v>
          </cell>
          <cell r="T1245">
            <v>0</v>
          </cell>
          <cell r="U1245">
            <v>49320000</v>
          </cell>
          <cell r="V1245">
            <v>16575</v>
          </cell>
          <cell r="W1245">
            <v>45415500</v>
          </cell>
        </row>
        <row r="1246">
          <cell r="C1246" t="str">
            <v>3.7.3.5</v>
          </cell>
          <cell r="D1246" t="str">
            <v>SELLOS Y JUNTAS</v>
          </cell>
          <cell r="F1246">
            <v>0</v>
          </cell>
        </row>
        <row r="1247">
          <cell r="C1247" t="str">
            <v>3.7.3.5.2</v>
          </cell>
          <cell r="D1247" t="str">
            <v xml:space="preserve">Suministro e instalación de cinta flexible para sellar juntas de construcción y dilatación SIKA PVC O-22 o similar según planos y especificaciones de diseño </v>
          </cell>
          <cell r="E1247" t="str">
            <v>m</v>
          </cell>
          <cell r="G1247">
            <v>28940</v>
          </cell>
          <cell r="H1247">
            <v>0</v>
          </cell>
          <cell r="K1247">
            <v>140</v>
          </cell>
          <cell r="L1247">
            <v>140</v>
          </cell>
          <cell r="M1247">
            <v>0</v>
          </cell>
          <cell r="N1247">
            <v>4051600</v>
          </cell>
          <cell r="O1247">
            <v>4051600</v>
          </cell>
          <cell r="R1247">
            <v>135.5</v>
          </cell>
          <cell r="S1247">
            <v>0</v>
          </cell>
          <cell r="T1247">
            <v>0</v>
          </cell>
          <cell r="U1247">
            <v>3921370</v>
          </cell>
          <cell r="V1247">
            <v>4.5</v>
          </cell>
          <cell r="W1247">
            <v>130230</v>
          </cell>
        </row>
        <row r="1248">
          <cell r="C1248" t="str">
            <v>3.7.3.5.3</v>
          </cell>
          <cell r="D1248" t="str">
            <v>Suministro y aplicación de sello expandible contra el paso de agua en juntas de construcción y pases de tuberia SikaSwell S o similar según planos y especificaciones de diseño</v>
          </cell>
          <cell r="E1248" t="str">
            <v>m</v>
          </cell>
          <cell r="G1248">
            <v>22310</v>
          </cell>
          <cell r="H1248">
            <v>0</v>
          </cell>
          <cell r="L1248">
            <v>0</v>
          </cell>
          <cell r="M1248">
            <v>0</v>
          </cell>
          <cell r="N1248">
            <v>0</v>
          </cell>
          <cell r="O1248">
            <v>0</v>
          </cell>
          <cell r="R1248">
            <v>0</v>
          </cell>
          <cell r="S1248">
            <v>0</v>
          </cell>
          <cell r="T1248">
            <v>0</v>
          </cell>
          <cell r="U1248">
            <v>0</v>
          </cell>
          <cell r="V1248">
            <v>0</v>
          </cell>
          <cell r="W1248">
            <v>0</v>
          </cell>
        </row>
        <row r="1249">
          <cell r="C1249" t="str">
            <v>3.7.3.6</v>
          </cell>
          <cell r="D1249" t="str">
            <v>CONCRETO, MORTEROS Y ADITIVOS ESPECIALES</v>
          </cell>
          <cell r="F1249">
            <v>0</v>
          </cell>
          <cell r="I1249">
            <v>0</v>
          </cell>
          <cell r="J1249">
            <v>0</v>
          </cell>
          <cell r="L1249">
            <v>0</v>
          </cell>
          <cell r="M1249">
            <v>0</v>
          </cell>
          <cell r="N1249">
            <v>0</v>
          </cell>
          <cell r="O1249">
            <v>0</v>
          </cell>
          <cell r="R1249">
            <v>0</v>
          </cell>
          <cell r="S1249">
            <v>0</v>
          </cell>
          <cell r="T1249">
            <v>0</v>
          </cell>
          <cell r="U1249">
            <v>0</v>
          </cell>
          <cell r="V1249">
            <v>0</v>
          </cell>
          <cell r="W1249">
            <v>0</v>
          </cell>
        </row>
        <row r="1250">
          <cell r="C1250" t="str">
            <v>3.7.3.6.6</v>
          </cell>
          <cell r="D1250" t="str">
            <v>Suministro y aplicación de recubrimiento protector epóxico aplicable sobre superficies absorbentes húmedas o metálicas secas Sikaguard 62 o similar según planos y especificaciones de diseño</v>
          </cell>
          <cell r="E1250" t="str">
            <v>m2</v>
          </cell>
          <cell r="F1250">
            <v>486.31</v>
          </cell>
          <cell r="G1250">
            <v>22050</v>
          </cell>
          <cell r="H1250">
            <v>10723135.5</v>
          </cell>
          <cell r="I1250">
            <v>4.8132749030767332</v>
          </cell>
          <cell r="J1250">
            <v>486.31</v>
          </cell>
          <cell r="L1250">
            <v>486.31</v>
          </cell>
          <cell r="M1250">
            <v>10723135.5</v>
          </cell>
          <cell r="N1250">
            <v>0</v>
          </cell>
          <cell r="O1250">
            <v>10723135.5</v>
          </cell>
          <cell r="R1250">
            <v>0</v>
          </cell>
          <cell r="S1250">
            <v>0</v>
          </cell>
          <cell r="T1250">
            <v>0</v>
          </cell>
          <cell r="U1250">
            <v>0</v>
          </cell>
          <cell r="V1250">
            <v>486.31</v>
          </cell>
          <cell r="W1250">
            <v>10723135.5</v>
          </cell>
        </row>
        <row r="1251">
          <cell r="C1251" t="str">
            <v>3.7.3.6.11</v>
          </cell>
          <cell r="D1251" t="str">
            <v>PISO EPOXICO MULTIUSOS</v>
          </cell>
          <cell r="F1251">
            <v>0</v>
          </cell>
          <cell r="I1251">
            <v>0</v>
          </cell>
          <cell r="J1251">
            <v>0</v>
          </cell>
          <cell r="L1251">
            <v>0</v>
          </cell>
          <cell r="M1251">
            <v>0</v>
          </cell>
          <cell r="N1251">
            <v>0</v>
          </cell>
          <cell r="O1251">
            <v>0</v>
          </cell>
          <cell r="R1251">
            <v>0</v>
          </cell>
          <cell r="S1251">
            <v>0</v>
          </cell>
          <cell r="T1251">
            <v>0</v>
          </cell>
          <cell r="U1251">
            <v>0</v>
          </cell>
          <cell r="V1251">
            <v>0</v>
          </cell>
          <cell r="W1251">
            <v>0</v>
          </cell>
        </row>
        <row r="1252">
          <cell r="C1252" t="str">
            <v>3.7.3.6.11.1</v>
          </cell>
          <cell r="D1252" t="str">
            <v>Piso antideslizante SikaFloor-261 Sistema 1 o similar según planos y especificaciones de diseño-</v>
          </cell>
          <cell r="E1252" t="str">
            <v>m2</v>
          </cell>
          <cell r="F1252">
            <v>65.430000000000007</v>
          </cell>
          <cell r="G1252">
            <v>150100</v>
          </cell>
          <cell r="H1252">
            <v>9821043.0000000019</v>
          </cell>
          <cell r="I1252">
            <v>4.4083542350031326</v>
          </cell>
          <cell r="J1252">
            <v>65.430000000000007</v>
          </cell>
          <cell r="L1252">
            <v>65.430000000000007</v>
          </cell>
          <cell r="M1252">
            <v>9821043.0000000019</v>
          </cell>
          <cell r="N1252">
            <v>0</v>
          </cell>
          <cell r="O1252">
            <v>9821043.0000000019</v>
          </cell>
          <cell r="R1252">
            <v>0</v>
          </cell>
          <cell r="S1252">
            <v>0</v>
          </cell>
          <cell r="T1252">
            <v>0</v>
          </cell>
          <cell r="U1252">
            <v>0</v>
          </cell>
          <cell r="V1252">
            <v>65.430000000000007</v>
          </cell>
          <cell r="W1252">
            <v>9821043.0000000019</v>
          </cell>
        </row>
        <row r="1253">
          <cell r="C1253" t="str">
            <v>3.7.17</v>
          </cell>
          <cell r="D1253" t="str">
            <v>ESTRUCTURAS METALICAS</v>
          </cell>
          <cell r="F1253">
            <v>0</v>
          </cell>
          <cell r="I1253">
            <v>0</v>
          </cell>
          <cell r="J1253">
            <v>0</v>
          </cell>
          <cell r="L1253">
            <v>0</v>
          </cell>
          <cell r="M1253">
            <v>0</v>
          </cell>
          <cell r="N1253">
            <v>0</v>
          </cell>
          <cell r="O1253">
            <v>0</v>
          </cell>
          <cell r="R1253">
            <v>0</v>
          </cell>
          <cell r="S1253">
            <v>0</v>
          </cell>
          <cell r="T1253">
            <v>0</v>
          </cell>
          <cell r="U1253">
            <v>0</v>
          </cell>
          <cell r="V1253">
            <v>0</v>
          </cell>
          <cell r="W1253">
            <v>0</v>
          </cell>
        </row>
        <row r="1254">
          <cell r="C1254" t="str">
            <v>3.7.17.1</v>
          </cell>
          <cell r="D1254" t="str">
            <v>Suministro, instalacion y montaje de estructura metalica en Acero ASTM A-36 incluye soldadura, pernos y anclaje, limpieza en sandblasting, pintura y acabados según planos y especificaciones de diseño</v>
          </cell>
          <cell r="E1254" t="str">
            <v>kg</v>
          </cell>
          <cell r="F1254">
            <v>4021.16</v>
          </cell>
          <cell r="G1254">
            <v>6062</v>
          </cell>
          <cell r="H1254">
            <v>24376271.919999998</v>
          </cell>
          <cell r="I1254">
            <v>10.941734146986212</v>
          </cell>
          <cell r="J1254">
            <v>4021.16</v>
          </cell>
          <cell r="L1254">
            <v>4021.16</v>
          </cell>
          <cell r="M1254">
            <v>24376271.919999998</v>
          </cell>
          <cell r="N1254">
            <v>0</v>
          </cell>
          <cell r="O1254">
            <v>24376271.919999998</v>
          </cell>
          <cell r="R1254">
            <v>0</v>
          </cell>
          <cell r="S1254">
            <v>0</v>
          </cell>
          <cell r="T1254">
            <v>0</v>
          </cell>
          <cell r="U1254">
            <v>0</v>
          </cell>
          <cell r="V1254">
            <v>4021.16</v>
          </cell>
          <cell r="W1254">
            <v>24376271.919999998</v>
          </cell>
        </row>
        <row r="1255">
          <cell r="C1255" t="str">
            <v>3,9</v>
          </cell>
          <cell r="D1255" t="str">
            <v>OBRAS ARQUITECTONICAS</v>
          </cell>
          <cell r="F1255">
            <v>0</v>
          </cell>
          <cell r="I1255">
            <v>0</v>
          </cell>
          <cell r="J1255">
            <v>0</v>
          </cell>
          <cell r="L1255">
            <v>0</v>
          </cell>
          <cell r="M1255">
            <v>0</v>
          </cell>
          <cell r="N1255">
            <v>0</v>
          </cell>
          <cell r="O1255">
            <v>0</v>
          </cell>
          <cell r="R1255">
            <v>0</v>
          </cell>
          <cell r="S1255">
            <v>0</v>
          </cell>
          <cell r="T1255">
            <v>0</v>
          </cell>
          <cell r="U1255">
            <v>0</v>
          </cell>
          <cell r="V1255">
            <v>0</v>
          </cell>
          <cell r="W1255">
            <v>0</v>
          </cell>
        </row>
        <row r="1256">
          <cell r="C1256" t="str">
            <v>3.9.3</v>
          </cell>
          <cell r="D1256" t="str">
            <v>CUBIERTAS</v>
          </cell>
          <cell r="F1256">
            <v>0</v>
          </cell>
          <cell r="I1256">
            <v>0</v>
          </cell>
          <cell r="J1256">
            <v>0</v>
          </cell>
          <cell r="L1256">
            <v>0</v>
          </cell>
          <cell r="M1256">
            <v>0</v>
          </cell>
          <cell r="N1256">
            <v>0</v>
          </cell>
          <cell r="O1256">
            <v>0</v>
          </cell>
          <cell r="R1256">
            <v>0</v>
          </cell>
          <cell r="S1256">
            <v>0</v>
          </cell>
          <cell r="T1256">
            <v>0</v>
          </cell>
          <cell r="U1256">
            <v>0</v>
          </cell>
          <cell r="V1256">
            <v>0</v>
          </cell>
          <cell r="W1256">
            <v>0</v>
          </cell>
        </row>
        <row r="1257">
          <cell r="C1257" t="str">
            <v>3.9.3.1</v>
          </cell>
          <cell r="D1257" t="str">
            <v>CANALETA 90 Y ACCESORIOS</v>
          </cell>
          <cell r="F1257">
            <v>0</v>
          </cell>
          <cell r="I1257">
            <v>0</v>
          </cell>
          <cell r="J1257">
            <v>0</v>
          </cell>
          <cell r="L1257">
            <v>0</v>
          </cell>
          <cell r="M1257">
            <v>0</v>
          </cell>
          <cell r="N1257">
            <v>0</v>
          </cell>
          <cell r="O1257">
            <v>0</v>
          </cell>
          <cell r="R1257">
            <v>0</v>
          </cell>
          <cell r="S1257">
            <v>0</v>
          </cell>
          <cell r="T1257">
            <v>0</v>
          </cell>
          <cell r="U1257">
            <v>0</v>
          </cell>
          <cell r="V1257">
            <v>0</v>
          </cell>
          <cell r="W1257">
            <v>0</v>
          </cell>
        </row>
        <row r="1258">
          <cell r="C1258" t="str">
            <v>3.9.3.1.10</v>
          </cell>
          <cell r="D1258" t="str">
            <v>Canaleta 90 L=9.00 m segun planos y especificaciones de diseño</v>
          </cell>
          <cell r="E1258" t="str">
            <v>m2</v>
          </cell>
          <cell r="F1258">
            <v>123.9</v>
          </cell>
          <cell r="G1258">
            <v>41066</v>
          </cell>
          <cell r="H1258">
            <v>5088077.4000000004</v>
          </cell>
          <cell r="I1258">
            <v>2.2838763209074355</v>
          </cell>
          <cell r="J1258">
            <v>123.9</v>
          </cell>
          <cell r="K1258">
            <v>-123.9</v>
          </cell>
          <cell r="L1258">
            <v>0</v>
          </cell>
          <cell r="M1258">
            <v>5088077.4000000004</v>
          </cell>
          <cell r="N1258">
            <v>-5088077.4000000004</v>
          </cell>
          <cell r="O1258">
            <v>0</v>
          </cell>
          <cell r="R1258">
            <v>0</v>
          </cell>
          <cell r="S1258">
            <v>0</v>
          </cell>
          <cell r="T1258">
            <v>0</v>
          </cell>
          <cell r="U1258">
            <v>0</v>
          </cell>
          <cell r="V1258">
            <v>0</v>
          </cell>
          <cell r="W1258">
            <v>0</v>
          </cell>
        </row>
        <row r="1259">
          <cell r="D1259" t="str">
            <v>COSTO TOTAL DIRECTO</v>
          </cell>
          <cell r="F1259">
            <v>0</v>
          </cell>
          <cell r="H1259">
            <v>222782527.81999999</v>
          </cell>
          <cell r="J1259">
            <v>0</v>
          </cell>
          <cell r="L1259">
            <v>0</v>
          </cell>
          <cell r="M1259">
            <v>222782527.81999999</v>
          </cell>
          <cell r="N1259">
            <v>-2026477.4000000004</v>
          </cell>
          <cell r="O1259">
            <v>220756050.41999999</v>
          </cell>
          <cell r="R1259">
            <v>0</v>
          </cell>
          <cell r="S1259">
            <v>0</v>
          </cell>
          <cell r="T1259">
            <v>0</v>
          </cell>
          <cell r="U1259">
            <v>55356691</v>
          </cell>
          <cell r="V1259">
            <v>0</v>
          </cell>
          <cell r="W1259">
            <v>165399359.41999999</v>
          </cell>
        </row>
        <row r="1260">
          <cell r="D1260" t="str">
            <v>A,I,U, 25%</v>
          </cell>
          <cell r="E1260">
            <v>0.25</v>
          </cell>
          <cell r="F1260">
            <v>0</v>
          </cell>
          <cell r="H1260">
            <v>55695632</v>
          </cell>
          <cell r="J1260">
            <v>0</v>
          </cell>
          <cell r="L1260">
            <v>0</v>
          </cell>
          <cell r="M1260">
            <v>55695632</v>
          </cell>
          <cell r="N1260">
            <v>-506619</v>
          </cell>
          <cell r="O1260">
            <v>55189013</v>
          </cell>
          <cell r="R1260">
            <v>0</v>
          </cell>
          <cell r="S1260">
            <v>0</v>
          </cell>
          <cell r="T1260">
            <v>0</v>
          </cell>
          <cell r="U1260">
            <v>13839173</v>
          </cell>
          <cell r="W1260">
            <v>41349840</v>
          </cell>
        </row>
        <row r="1261">
          <cell r="B1261" t="str">
            <v>TO21</v>
          </cell>
          <cell r="D1261" t="str">
            <v>COSTO TOTAL OBRA CIVIL</v>
          </cell>
          <cell r="F1261">
            <v>0</v>
          </cell>
          <cell r="H1261">
            <v>278478160</v>
          </cell>
          <cell r="J1261">
            <v>0</v>
          </cell>
          <cell r="L1261">
            <v>0</v>
          </cell>
          <cell r="M1261">
            <v>278478160</v>
          </cell>
          <cell r="N1261">
            <v>-2533096</v>
          </cell>
          <cell r="O1261">
            <v>275945063</v>
          </cell>
          <cell r="R1261">
            <v>0</v>
          </cell>
          <cell r="S1261">
            <v>0</v>
          </cell>
          <cell r="T1261">
            <v>0</v>
          </cell>
          <cell r="U1261">
            <v>69195864</v>
          </cell>
          <cell r="V1261">
            <v>0</v>
          </cell>
          <cell r="W1261">
            <v>206749199</v>
          </cell>
        </row>
        <row r="1262">
          <cell r="B1262" t="str">
            <v>T22</v>
          </cell>
          <cell r="C1262" t="str">
            <v>OBRA CIVIL ESTRUCTURAL DEL TANQUE DE ALMACENAMIENTO Y ESTACION DE BOMBEO (1262)</v>
          </cell>
          <cell r="F1262">
            <v>0</v>
          </cell>
          <cell r="J1262">
            <v>0</v>
          </cell>
          <cell r="L1262">
            <v>0</v>
          </cell>
          <cell r="M1262">
            <v>0</v>
          </cell>
          <cell r="N1262">
            <v>0</v>
          </cell>
          <cell r="O1262">
            <v>0</v>
          </cell>
          <cell r="R1262">
            <v>0</v>
          </cell>
          <cell r="S1262">
            <v>0</v>
          </cell>
          <cell r="T1262">
            <v>0</v>
          </cell>
          <cell r="U1262">
            <v>0</v>
          </cell>
          <cell r="V1262">
            <v>0</v>
          </cell>
          <cell r="W1262">
            <v>0</v>
          </cell>
        </row>
        <row r="1263">
          <cell r="C1263" t="str">
            <v xml:space="preserve">ITEM </v>
          </cell>
          <cell r="D1263" t="str">
            <v xml:space="preserve">DESCRIPCION </v>
          </cell>
          <cell r="E1263" t="str">
            <v xml:space="preserve">UNIDAD </v>
          </cell>
          <cell r="G1263" t="str">
            <v xml:space="preserve">V. UNITARIO </v>
          </cell>
          <cell r="H1263" t="str">
            <v>V. PARCIAL</v>
          </cell>
          <cell r="J1263">
            <v>0</v>
          </cell>
          <cell r="R1263">
            <v>0</v>
          </cell>
        </row>
        <row r="1264">
          <cell r="C1264">
            <v>3.1</v>
          </cell>
          <cell r="D1264" t="str">
            <v>SEÑALIZACION Y SEGURIDAD EN LA OBRA</v>
          </cell>
          <cell r="F1264">
            <v>0</v>
          </cell>
          <cell r="J1264">
            <v>0</v>
          </cell>
          <cell r="L1264">
            <v>0</v>
          </cell>
          <cell r="M1264">
            <v>0</v>
          </cell>
          <cell r="N1264">
            <v>0</v>
          </cell>
          <cell r="O1264">
            <v>0</v>
          </cell>
          <cell r="R1264">
            <v>0</v>
          </cell>
          <cell r="S1264">
            <v>0</v>
          </cell>
          <cell r="T1264">
            <v>0</v>
          </cell>
          <cell r="U1264">
            <v>0</v>
          </cell>
          <cell r="V1264">
            <v>0</v>
          </cell>
          <cell r="W1264">
            <v>0</v>
          </cell>
        </row>
        <row r="1265">
          <cell r="C1265" t="str">
            <v>3.1.1</v>
          </cell>
          <cell r="D1265" t="str">
            <v>Señalización de la obra</v>
          </cell>
          <cell r="F1265">
            <v>0</v>
          </cell>
          <cell r="J1265">
            <v>0</v>
          </cell>
          <cell r="L1265">
            <v>0</v>
          </cell>
          <cell r="M1265">
            <v>0</v>
          </cell>
          <cell r="N1265">
            <v>0</v>
          </cell>
          <cell r="O1265">
            <v>0</v>
          </cell>
          <cell r="R1265">
            <v>0</v>
          </cell>
          <cell r="S1265">
            <v>0</v>
          </cell>
          <cell r="T1265">
            <v>0</v>
          </cell>
          <cell r="U1265">
            <v>0</v>
          </cell>
          <cell r="V1265">
            <v>0</v>
          </cell>
          <cell r="W1265">
            <v>0</v>
          </cell>
        </row>
        <row r="1266">
          <cell r="C1266" t="str">
            <v>3.1.1.1</v>
          </cell>
          <cell r="D1266" t="str">
            <v>Soporte para cinta demarcadora. Esquema No.1</v>
          </cell>
          <cell r="E1266" t="str">
            <v>und</v>
          </cell>
          <cell r="F1266">
            <v>20</v>
          </cell>
          <cell r="G1266">
            <v>10100</v>
          </cell>
          <cell r="H1266">
            <v>202000</v>
          </cell>
          <cell r="I1266">
            <v>0.10512774606923335</v>
          </cell>
          <cell r="J1266">
            <v>20</v>
          </cell>
          <cell r="K1266">
            <v>-20</v>
          </cell>
          <cell r="L1266">
            <v>0</v>
          </cell>
          <cell r="M1266">
            <v>202000</v>
          </cell>
          <cell r="N1266">
            <v>-202000</v>
          </cell>
          <cell r="O1266">
            <v>0</v>
          </cell>
          <cell r="R1266">
            <v>0</v>
          </cell>
          <cell r="S1266">
            <v>0</v>
          </cell>
          <cell r="T1266">
            <v>0</v>
          </cell>
          <cell r="U1266">
            <v>0</v>
          </cell>
          <cell r="V1266">
            <v>0</v>
          </cell>
          <cell r="W1266">
            <v>0</v>
          </cell>
        </row>
        <row r="1267">
          <cell r="C1267" t="str">
            <v>3.1.1.2</v>
          </cell>
          <cell r="D1267" t="str">
            <v>Cinta demarcadora, sin soportes. Esquema No. 2</v>
          </cell>
          <cell r="E1267" t="str">
            <v>m</v>
          </cell>
          <cell r="F1267">
            <v>800</v>
          </cell>
          <cell r="G1267">
            <v>830</v>
          </cell>
          <cell r="H1267">
            <v>664000</v>
          </cell>
          <cell r="I1267">
            <v>0.34556843262361847</v>
          </cell>
          <cell r="J1267">
            <v>800</v>
          </cell>
          <cell r="K1267">
            <v>-800</v>
          </cell>
          <cell r="L1267">
            <v>0</v>
          </cell>
          <cell r="M1267">
            <v>664000</v>
          </cell>
          <cell r="N1267">
            <v>-664000</v>
          </cell>
          <cell r="O1267">
            <v>0</v>
          </cell>
          <cell r="R1267">
            <v>0</v>
          </cell>
          <cell r="S1267">
            <v>0</v>
          </cell>
          <cell r="T1267">
            <v>0</v>
          </cell>
          <cell r="U1267">
            <v>0</v>
          </cell>
          <cell r="V1267">
            <v>0</v>
          </cell>
          <cell r="W1267">
            <v>0</v>
          </cell>
        </row>
        <row r="1268">
          <cell r="C1268" t="str">
            <v>3,6</v>
          </cell>
          <cell r="D1268" t="str">
            <v>CONSTRUCCION DE PAVIMENTOS</v>
          </cell>
          <cell r="F1268">
            <v>0</v>
          </cell>
          <cell r="I1268">
            <v>0</v>
          </cell>
          <cell r="J1268">
            <v>0</v>
          </cell>
          <cell r="L1268">
            <v>0</v>
          </cell>
          <cell r="M1268">
            <v>0</v>
          </cell>
          <cell r="N1268">
            <v>0</v>
          </cell>
          <cell r="O1268">
            <v>0</v>
          </cell>
          <cell r="R1268">
            <v>0</v>
          </cell>
          <cell r="S1268">
            <v>0</v>
          </cell>
          <cell r="T1268">
            <v>0</v>
          </cell>
          <cell r="U1268">
            <v>0</v>
          </cell>
          <cell r="V1268">
            <v>0</v>
          </cell>
          <cell r="W1268">
            <v>0</v>
          </cell>
        </row>
        <row r="1269">
          <cell r="C1269" t="str">
            <v>3.6.4</v>
          </cell>
          <cell r="D1269" t="str">
            <v>CONSTRUCCION DE ANDENES, BORDILLOS Y CUNETAS</v>
          </cell>
          <cell r="F1269">
            <v>0</v>
          </cell>
          <cell r="I1269">
            <v>0</v>
          </cell>
          <cell r="J1269">
            <v>0</v>
          </cell>
          <cell r="L1269">
            <v>0</v>
          </cell>
          <cell r="M1269">
            <v>0</v>
          </cell>
          <cell r="N1269">
            <v>0</v>
          </cell>
          <cell r="O1269">
            <v>0</v>
          </cell>
          <cell r="R1269">
            <v>0</v>
          </cell>
          <cell r="S1269">
            <v>0</v>
          </cell>
          <cell r="T1269">
            <v>0</v>
          </cell>
          <cell r="U1269">
            <v>0</v>
          </cell>
          <cell r="V1269">
            <v>0</v>
          </cell>
          <cell r="W1269">
            <v>0</v>
          </cell>
        </row>
        <row r="1270">
          <cell r="C1270" t="str">
            <v>3.6.4.2</v>
          </cell>
          <cell r="D1270" t="str">
            <v>Construcción de bordillos</v>
          </cell>
          <cell r="F1270">
            <v>0</v>
          </cell>
          <cell r="I1270">
            <v>0</v>
          </cell>
          <cell r="J1270">
            <v>0</v>
          </cell>
          <cell r="L1270">
            <v>0</v>
          </cell>
          <cell r="M1270">
            <v>0</v>
          </cell>
          <cell r="N1270">
            <v>0</v>
          </cell>
          <cell r="O1270">
            <v>0</v>
          </cell>
          <cell r="R1270">
            <v>0</v>
          </cell>
          <cell r="S1270">
            <v>0</v>
          </cell>
          <cell r="T1270">
            <v>0</v>
          </cell>
          <cell r="U1270">
            <v>0</v>
          </cell>
          <cell r="V1270">
            <v>0</v>
          </cell>
          <cell r="W1270">
            <v>0</v>
          </cell>
        </row>
        <row r="1271">
          <cell r="C1271" t="str">
            <v>3.6.4.2.1</v>
          </cell>
          <cell r="D1271" t="str">
            <v>Construcción de bordillos de 15 x 15 fundido en sitio f´c=21 Mpa</v>
          </cell>
          <cell r="E1271" t="str">
            <v>m</v>
          </cell>
          <cell r="F1271">
            <v>20.2</v>
          </cell>
          <cell r="G1271">
            <v>9160</v>
          </cell>
          <cell r="H1271">
            <v>185032</v>
          </cell>
          <cell r="I1271">
            <v>9.6297015399417735E-2</v>
          </cell>
          <cell r="J1271">
            <v>20.2</v>
          </cell>
          <cell r="K1271">
            <v>-20.2</v>
          </cell>
          <cell r="L1271">
            <v>0</v>
          </cell>
          <cell r="M1271">
            <v>185032</v>
          </cell>
          <cell r="N1271">
            <v>-185032</v>
          </cell>
          <cell r="O1271">
            <v>0</v>
          </cell>
          <cell r="R1271">
            <v>0</v>
          </cell>
          <cell r="S1271">
            <v>0</v>
          </cell>
          <cell r="T1271">
            <v>0</v>
          </cell>
          <cell r="U1271">
            <v>0</v>
          </cell>
          <cell r="V1271">
            <v>0</v>
          </cell>
          <cell r="W1271">
            <v>0</v>
          </cell>
        </row>
        <row r="1272">
          <cell r="C1272" t="str">
            <v>3.6.4.3</v>
          </cell>
          <cell r="D1272" t="str">
            <v>Construccion de cunetas</v>
          </cell>
          <cell r="F1272">
            <v>0</v>
          </cell>
          <cell r="I1272">
            <v>0</v>
          </cell>
          <cell r="J1272">
            <v>0</v>
          </cell>
          <cell r="L1272">
            <v>0</v>
          </cell>
          <cell r="M1272">
            <v>0</v>
          </cell>
          <cell r="N1272">
            <v>0</v>
          </cell>
          <cell r="O1272">
            <v>0</v>
          </cell>
          <cell r="R1272">
            <v>0</v>
          </cell>
          <cell r="S1272">
            <v>0</v>
          </cell>
          <cell r="T1272">
            <v>0</v>
          </cell>
          <cell r="U1272">
            <v>0</v>
          </cell>
          <cell r="V1272">
            <v>0</v>
          </cell>
          <cell r="W1272">
            <v>0</v>
          </cell>
        </row>
        <row r="1273">
          <cell r="C1273" t="str">
            <v>3.6.4.3.2</v>
          </cell>
          <cell r="D1273" t="str">
            <v>Construcción de cuneta prefabricada de concreto f´c=21 Mpa (3000 Psi)</v>
          </cell>
          <cell r="E1273" t="str">
            <v>m</v>
          </cell>
          <cell r="F1273">
            <v>20.2</v>
          </cell>
          <cell r="G1273">
            <v>41650</v>
          </cell>
          <cell r="H1273">
            <v>841330</v>
          </cell>
          <cell r="I1273">
            <v>0.43785706237835681</v>
          </cell>
          <cell r="J1273">
            <v>20.2</v>
          </cell>
          <cell r="K1273">
            <v>-20.2</v>
          </cell>
          <cell r="L1273">
            <v>0</v>
          </cell>
          <cell r="M1273">
            <v>841330</v>
          </cell>
          <cell r="N1273">
            <v>-841330</v>
          </cell>
          <cell r="O1273">
            <v>0</v>
          </cell>
          <cell r="R1273">
            <v>0</v>
          </cell>
          <cell r="S1273">
            <v>0</v>
          </cell>
          <cell r="T1273">
            <v>0</v>
          </cell>
          <cell r="U1273">
            <v>0</v>
          </cell>
          <cell r="V1273">
            <v>0</v>
          </cell>
          <cell r="W1273">
            <v>0</v>
          </cell>
        </row>
        <row r="1274">
          <cell r="C1274" t="str">
            <v>3,7</v>
          </cell>
          <cell r="D1274" t="str">
            <v>CONSTRUCCION DE OBRAS ACCESORIAS</v>
          </cell>
          <cell r="F1274">
            <v>0</v>
          </cell>
          <cell r="I1274">
            <v>0</v>
          </cell>
          <cell r="J1274">
            <v>0</v>
          </cell>
          <cell r="L1274">
            <v>0</v>
          </cell>
          <cell r="M1274">
            <v>0</v>
          </cell>
          <cell r="N1274">
            <v>0</v>
          </cell>
          <cell r="O1274">
            <v>0</v>
          </cell>
          <cell r="R1274">
            <v>0</v>
          </cell>
          <cell r="S1274">
            <v>0</v>
          </cell>
          <cell r="T1274">
            <v>0</v>
          </cell>
          <cell r="U1274">
            <v>0</v>
          </cell>
          <cell r="V1274">
            <v>0</v>
          </cell>
          <cell r="W1274">
            <v>0</v>
          </cell>
        </row>
        <row r="1275">
          <cell r="C1275" t="str">
            <v>3.7.1</v>
          </cell>
          <cell r="D1275" t="str">
            <v>OBRAS DE MAMPOSTERIA EN LADRILLO</v>
          </cell>
          <cell r="F1275">
            <v>0</v>
          </cell>
          <cell r="I1275">
            <v>0</v>
          </cell>
          <cell r="J1275">
            <v>0</v>
          </cell>
          <cell r="L1275">
            <v>0</v>
          </cell>
          <cell r="M1275">
            <v>0</v>
          </cell>
          <cell r="N1275">
            <v>0</v>
          </cell>
          <cell r="O1275">
            <v>0</v>
          </cell>
          <cell r="R1275">
            <v>0</v>
          </cell>
          <cell r="S1275">
            <v>0</v>
          </cell>
          <cell r="T1275">
            <v>0</v>
          </cell>
          <cell r="U1275">
            <v>0</v>
          </cell>
          <cell r="V1275">
            <v>0</v>
          </cell>
          <cell r="W1275">
            <v>0</v>
          </cell>
        </row>
        <row r="1276">
          <cell r="C1276" t="str">
            <v>3.7.1.4</v>
          </cell>
          <cell r="D1276" t="str">
            <v>CONCRETOS DE LIMPIEZA, ALISTADO Y MEDIACAÑAS</v>
          </cell>
          <cell r="F1276">
            <v>0</v>
          </cell>
          <cell r="I1276">
            <v>0</v>
          </cell>
          <cell r="J1276">
            <v>0</v>
          </cell>
          <cell r="L1276">
            <v>0</v>
          </cell>
          <cell r="M1276">
            <v>0</v>
          </cell>
          <cell r="N1276">
            <v>0</v>
          </cell>
          <cell r="O1276">
            <v>0</v>
          </cell>
          <cell r="R1276">
            <v>0</v>
          </cell>
          <cell r="S1276">
            <v>0</v>
          </cell>
          <cell r="T1276">
            <v>0</v>
          </cell>
          <cell r="U1276">
            <v>0</v>
          </cell>
          <cell r="V1276">
            <v>0</v>
          </cell>
          <cell r="W1276">
            <v>0</v>
          </cell>
        </row>
        <row r="1277">
          <cell r="C1277" t="str">
            <v>3.7.1.4.1</v>
          </cell>
          <cell r="D1277" t="str">
            <v>ALISTADO Y PENDIENTADO</v>
          </cell>
          <cell r="F1277">
            <v>0</v>
          </cell>
          <cell r="I1277">
            <v>0</v>
          </cell>
          <cell r="J1277">
            <v>0</v>
          </cell>
          <cell r="L1277">
            <v>0</v>
          </cell>
          <cell r="M1277">
            <v>0</v>
          </cell>
          <cell r="N1277">
            <v>0</v>
          </cell>
          <cell r="O1277">
            <v>0</v>
          </cell>
          <cell r="R1277">
            <v>0</v>
          </cell>
          <cell r="S1277">
            <v>0</v>
          </cell>
          <cell r="T1277">
            <v>0</v>
          </cell>
          <cell r="U1277">
            <v>0</v>
          </cell>
          <cell r="V1277">
            <v>0</v>
          </cell>
          <cell r="W1277">
            <v>0</v>
          </cell>
        </row>
        <row r="1278">
          <cell r="C1278" t="str">
            <v>3.7.1.4.1.2</v>
          </cell>
          <cell r="D1278" t="str">
            <v>Alistado y pendientado de losas y pisos en mortero impermeabilizado 1:4</v>
          </cell>
          <cell r="E1278" t="str">
            <v>m2</v>
          </cell>
          <cell r="F1278">
            <v>220.1</v>
          </cell>
          <cell r="G1278">
            <v>10490</v>
          </cell>
          <cell r="H1278">
            <v>2308849</v>
          </cell>
          <cell r="I1278">
            <v>1.2016044127930856</v>
          </cell>
          <cell r="J1278">
            <v>220.1</v>
          </cell>
          <cell r="L1278">
            <v>220.1</v>
          </cell>
          <cell r="M1278">
            <v>2308849</v>
          </cell>
          <cell r="N1278">
            <v>0</v>
          </cell>
          <cell r="O1278">
            <v>2308849</v>
          </cell>
          <cell r="R1278">
            <v>0</v>
          </cell>
          <cell r="S1278">
            <v>0</v>
          </cell>
          <cell r="T1278">
            <v>0</v>
          </cell>
          <cell r="U1278">
            <v>0</v>
          </cell>
          <cell r="V1278">
            <v>220.1</v>
          </cell>
          <cell r="W1278">
            <v>2308849</v>
          </cell>
        </row>
        <row r="1279">
          <cell r="C1279" t="str">
            <v>3.7.1.4.2</v>
          </cell>
          <cell r="D1279" t="str">
            <v>Concreto de limpieza f¨c=14 Mpa e=0.05</v>
          </cell>
          <cell r="E1279" t="str">
            <v>m2</v>
          </cell>
          <cell r="F1279">
            <v>240</v>
          </cell>
          <cell r="G1279">
            <v>10950</v>
          </cell>
          <cell r="H1279">
            <v>2628000</v>
          </cell>
          <cell r="I1279">
            <v>1.367701567672996</v>
          </cell>
          <cell r="J1279">
            <v>240</v>
          </cell>
          <cell r="K1279">
            <v>65</v>
          </cell>
          <cell r="L1279">
            <v>305</v>
          </cell>
          <cell r="M1279">
            <v>2628000</v>
          </cell>
          <cell r="N1279">
            <v>711750</v>
          </cell>
          <cell r="O1279">
            <v>3339750</v>
          </cell>
          <cell r="R1279">
            <v>0</v>
          </cell>
          <cell r="S1279">
            <v>0</v>
          </cell>
          <cell r="T1279">
            <v>0</v>
          </cell>
          <cell r="U1279">
            <v>0</v>
          </cell>
          <cell r="V1279">
            <v>305</v>
          </cell>
          <cell r="W1279">
            <v>3339750</v>
          </cell>
        </row>
        <row r="1280">
          <cell r="C1280" t="str">
            <v>3.7.2</v>
          </cell>
          <cell r="D1280" t="str">
            <v>Obras de mampostería en bloque</v>
          </cell>
          <cell r="F1280">
            <v>0</v>
          </cell>
          <cell r="I1280">
            <v>0</v>
          </cell>
          <cell r="J1280">
            <v>0</v>
          </cell>
          <cell r="L1280">
            <v>0</v>
          </cell>
          <cell r="M1280">
            <v>0</v>
          </cell>
          <cell r="N1280">
            <v>0</v>
          </cell>
          <cell r="O1280">
            <v>0</v>
          </cell>
          <cell r="R1280">
            <v>0</v>
          </cell>
          <cell r="S1280">
            <v>0</v>
          </cell>
          <cell r="T1280">
            <v>0</v>
          </cell>
          <cell r="U1280">
            <v>0</v>
          </cell>
          <cell r="V1280">
            <v>0</v>
          </cell>
          <cell r="W1280">
            <v>0</v>
          </cell>
        </row>
        <row r="1281">
          <cell r="C1281" t="str">
            <v>3.7.2.1.9</v>
          </cell>
          <cell r="D1281" t="str">
            <v>Mampostería en bloque de concreto (sin incluir pañete, mortero de relleno, refuerzo ) e=0.15 m</v>
          </cell>
          <cell r="E1281" t="str">
            <v>m2</v>
          </cell>
          <cell r="F1281">
            <v>124.1</v>
          </cell>
          <cell r="G1281">
            <v>27150</v>
          </cell>
          <cell r="H1281">
            <v>3369315</v>
          </cell>
          <cell r="I1281">
            <v>1.7535073848874205</v>
          </cell>
          <cell r="J1281">
            <v>124.1</v>
          </cell>
          <cell r="L1281">
            <v>124.1</v>
          </cell>
          <cell r="M1281">
            <v>3369315</v>
          </cell>
          <cell r="N1281">
            <v>0</v>
          </cell>
          <cell r="O1281">
            <v>3369315</v>
          </cell>
          <cell r="R1281">
            <v>0</v>
          </cell>
          <cell r="S1281">
            <v>0</v>
          </cell>
          <cell r="T1281">
            <v>0</v>
          </cell>
          <cell r="U1281">
            <v>0</v>
          </cell>
          <cell r="V1281">
            <v>124.1</v>
          </cell>
          <cell r="W1281">
            <v>3369315</v>
          </cell>
        </row>
        <row r="1282">
          <cell r="C1282" t="str">
            <v>3.7.3</v>
          </cell>
          <cell r="D1282" t="str">
            <v>ESTRUCTURAS DE CONCRETO REFORZADO</v>
          </cell>
          <cell r="F1282">
            <v>0</v>
          </cell>
          <cell r="I1282">
            <v>0</v>
          </cell>
          <cell r="J1282">
            <v>0</v>
          </cell>
          <cell r="L1282">
            <v>0</v>
          </cell>
          <cell r="M1282">
            <v>0</v>
          </cell>
          <cell r="N1282">
            <v>0</v>
          </cell>
          <cell r="O1282">
            <v>0</v>
          </cell>
          <cell r="R1282">
            <v>0</v>
          </cell>
          <cell r="S1282">
            <v>0</v>
          </cell>
          <cell r="T1282">
            <v>0</v>
          </cell>
          <cell r="U1282">
            <v>0</v>
          </cell>
          <cell r="V1282">
            <v>0</v>
          </cell>
          <cell r="W1282">
            <v>0</v>
          </cell>
        </row>
        <row r="1283">
          <cell r="C1283" t="str">
            <v>3.7.3.1</v>
          </cell>
          <cell r="D1283" t="str">
            <v>CONCRETO PARA LOSA FONDO, LOSA SUPERIOR Y MUROS</v>
          </cell>
          <cell r="F1283">
            <v>0</v>
          </cell>
          <cell r="I1283">
            <v>0</v>
          </cell>
          <cell r="J1283">
            <v>0</v>
          </cell>
          <cell r="L1283">
            <v>0</v>
          </cell>
          <cell r="M1283">
            <v>0</v>
          </cell>
          <cell r="N1283">
            <v>0</v>
          </cell>
          <cell r="O1283">
            <v>0</v>
          </cell>
          <cell r="R1283">
            <v>0</v>
          </cell>
          <cell r="S1283">
            <v>0</v>
          </cell>
          <cell r="T1283">
            <v>0</v>
          </cell>
          <cell r="U1283">
            <v>0</v>
          </cell>
          <cell r="V1283">
            <v>0</v>
          </cell>
          <cell r="W1283">
            <v>0</v>
          </cell>
        </row>
        <row r="1284">
          <cell r="C1284" t="str">
            <v>3.7.3.1.3</v>
          </cell>
          <cell r="D1284" t="str">
            <v>Placa de fondo en concreto impermeabilizado f¨c=28 Mpa</v>
          </cell>
          <cell r="E1284" t="str">
            <v>m3</v>
          </cell>
          <cell r="F1284">
            <v>96</v>
          </cell>
          <cell r="G1284">
            <v>308200</v>
          </cell>
          <cell r="H1284">
            <v>29587200</v>
          </cell>
          <cell r="I1284">
            <v>15.398196279701093</v>
          </cell>
          <cell r="J1284">
            <v>96</v>
          </cell>
          <cell r="L1284">
            <v>96</v>
          </cell>
          <cell r="M1284">
            <v>29587200</v>
          </cell>
          <cell r="N1284">
            <v>0</v>
          </cell>
          <cell r="O1284">
            <v>29587200</v>
          </cell>
          <cell r="R1284">
            <v>0</v>
          </cell>
          <cell r="S1284">
            <v>0</v>
          </cell>
          <cell r="T1284">
            <v>0</v>
          </cell>
          <cell r="U1284">
            <v>0</v>
          </cell>
          <cell r="V1284">
            <v>96</v>
          </cell>
          <cell r="W1284">
            <v>29587200</v>
          </cell>
        </row>
        <row r="1285">
          <cell r="C1285" t="str">
            <v>3.7.3.1.22</v>
          </cell>
          <cell r="D1285" t="str">
            <v>Muros en concreto impermeabilizado f¨c=28 Mpa</v>
          </cell>
          <cell r="E1285" t="str">
            <v>m3</v>
          </cell>
          <cell r="F1285">
            <v>80.211000560000002</v>
          </cell>
          <cell r="G1285">
            <v>336100</v>
          </cell>
          <cell r="H1285">
            <v>26958917.288216002</v>
          </cell>
          <cell r="I1285">
            <v>14.03034757909424</v>
          </cell>
          <cell r="J1285">
            <v>80.211000560000002</v>
          </cell>
          <cell r="L1285">
            <v>80.211000560000002</v>
          </cell>
          <cell r="M1285">
            <v>26958917.288216002</v>
          </cell>
          <cell r="N1285">
            <v>0</v>
          </cell>
          <cell r="O1285">
            <v>26958917.288216002</v>
          </cell>
          <cell r="R1285">
            <v>0</v>
          </cell>
          <cell r="S1285">
            <v>0</v>
          </cell>
          <cell r="T1285">
            <v>0</v>
          </cell>
          <cell r="U1285">
            <v>0</v>
          </cell>
          <cell r="V1285">
            <v>80.211000560000002</v>
          </cell>
          <cell r="W1285">
            <v>26958917.288216002</v>
          </cell>
        </row>
        <row r="1286">
          <cell r="C1286" t="str">
            <v>3.7.3.1.25</v>
          </cell>
          <cell r="D1286" t="str">
            <v>Losa superior en concreto impermeabilizado f¨c=28 Mpa</v>
          </cell>
          <cell r="E1286" t="str">
            <v>m3</v>
          </cell>
          <cell r="F1286">
            <v>48</v>
          </cell>
          <cell r="G1286">
            <v>330600</v>
          </cell>
          <cell r="H1286">
            <v>15868800</v>
          </cell>
          <cell r="I1286">
            <v>8.2586691921952955</v>
          </cell>
          <cell r="J1286">
            <v>48</v>
          </cell>
          <cell r="L1286">
            <v>48</v>
          </cell>
          <cell r="M1286">
            <v>15868800</v>
          </cell>
          <cell r="N1286">
            <v>0</v>
          </cell>
          <cell r="O1286">
            <v>15868800</v>
          </cell>
          <cell r="R1286">
            <v>0</v>
          </cell>
          <cell r="S1286">
            <v>0</v>
          </cell>
          <cell r="T1286">
            <v>0</v>
          </cell>
          <cell r="U1286">
            <v>0</v>
          </cell>
          <cell r="V1286">
            <v>48</v>
          </cell>
          <cell r="W1286">
            <v>15868800</v>
          </cell>
        </row>
        <row r="1287">
          <cell r="C1287" t="str">
            <v>3.7.3.2</v>
          </cell>
          <cell r="D1287" t="str">
            <v>CONCRETO PARA ESTRUCTURAS TIPO EDIFICACIONES</v>
          </cell>
          <cell r="F1287">
            <v>0</v>
          </cell>
          <cell r="I1287">
            <v>0</v>
          </cell>
          <cell r="J1287">
            <v>0</v>
          </cell>
          <cell r="L1287">
            <v>0</v>
          </cell>
          <cell r="M1287">
            <v>0</v>
          </cell>
          <cell r="N1287">
            <v>0</v>
          </cell>
          <cell r="O1287">
            <v>0</v>
          </cell>
          <cell r="R1287">
            <v>0</v>
          </cell>
          <cell r="S1287">
            <v>0</v>
          </cell>
          <cell r="T1287">
            <v>0</v>
          </cell>
          <cell r="U1287">
            <v>0</v>
          </cell>
          <cell r="V1287">
            <v>0</v>
          </cell>
          <cell r="W1287">
            <v>0</v>
          </cell>
        </row>
        <row r="1288">
          <cell r="C1288" t="str">
            <v>3.7.3.2.1</v>
          </cell>
          <cell r="D1288" t="str">
            <v>VIGAS, COLUMNAS, ZAPATAS, MUROS, ESCALERAS</v>
          </cell>
          <cell r="F1288">
            <v>0</v>
          </cell>
          <cell r="I1288">
            <v>0</v>
          </cell>
          <cell r="J1288">
            <v>0</v>
          </cell>
          <cell r="L1288">
            <v>0</v>
          </cell>
          <cell r="M1288">
            <v>0</v>
          </cell>
          <cell r="N1288">
            <v>0</v>
          </cell>
          <cell r="O1288">
            <v>0</v>
          </cell>
          <cell r="R1288">
            <v>0</v>
          </cell>
          <cell r="S1288">
            <v>0</v>
          </cell>
          <cell r="T1288">
            <v>0</v>
          </cell>
          <cell r="U1288">
            <v>0</v>
          </cell>
          <cell r="V1288">
            <v>0</v>
          </cell>
          <cell r="W1288">
            <v>0</v>
          </cell>
        </row>
        <row r="1289">
          <cell r="C1289" t="str">
            <v>3.7.3.2.1.3</v>
          </cell>
          <cell r="D1289" t="str">
            <v>Concreto para vigas f´c=28 Mpa (4000 PSI)</v>
          </cell>
          <cell r="E1289" t="str">
            <v>m3</v>
          </cell>
          <cell r="F1289">
            <v>6</v>
          </cell>
          <cell r="G1289">
            <v>302600</v>
          </cell>
          <cell r="H1289">
            <v>1815600</v>
          </cell>
          <cell r="I1289">
            <v>0.94490067209554474</v>
          </cell>
          <cell r="J1289">
            <v>6</v>
          </cell>
          <cell r="L1289">
            <v>6</v>
          </cell>
          <cell r="M1289">
            <v>1815600</v>
          </cell>
          <cell r="N1289">
            <v>0</v>
          </cell>
          <cell r="O1289">
            <v>1815600</v>
          </cell>
          <cell r="R1289">
            <v>0</v>
          </cell>
          <cell r="S1289">
            <v>0</v>
          </cell>
          <cell r="T1289">
            <v>0</v>
          </cell>
          <cell r="U1289">
            <v>0</v>
          </cell>
          <cell r="V1289">
            <v>6</v>
          </cell>
          <cell r="W1289">
            <v>1815600</v>
          </cell>
        </row>
        <row r="1290">
          <cell r="C1290" t="str">
            <v>3.7.3.2.1.6</v>
          </cell>
          <cell r="D1290" t="str">
            <v>Concreto para columnas f´c=28 Mpa (4000 PSI)</v>
          </cell>
          <cell r="E1290" t="str">
            <v>m3</v>
          </cell>
          <cell r="F1290">
            <v>2</v>
          </cell>
          <cell r="G1290">
            <v>314600</v>
          </cell>
          <cell r="H1290">
            <v>629200</v>
          </cell>
          <cell r="I1290">
            <v>0.32745731597406741</v>
          </cell>
          <cell r="J1290">
            <v>2</v>
          </cell>
          <cell r="L1290">
            <v>2</v>
          </cell>
          <cell r="M1290">
            <v>629200</v>
          </cell>
          <cell r="N1290">
            <v>0</v>
          </cell>
          <cell r="O1290">
            <v>629200</v>
          </cell>
          <cell r="R1290">
            <v>0</v>
          </cell>
          <cell r="S1290">
            <v>0</v>
          </cell>
          <cell r="T1290">
            <v>0</v>
          </cell>
          <cell r="U1290">
            <v>0</v>
          </cell>
          <cell r="V1290">
            <v>2</v>
          </cell>
          <cell r="W1290">
            <v>629200</v>
          </cell>
        </row>
        <row r="1291">
          <cell r="C1291" t="str">
            <v>3.7.3.3</v>
          </cell>
          <cell r="D1291" t="str">
            <v>ACERO DE REFUERZO</v>
          </cell>
          <cell r="F1291">
            <v>0</v>
          </cell>
          <cell r="I1291">
            <v>0</v>
          </cell>
          <cell r="J1291">
            <v>0</v>
          </cell>
          <cell r="L1291">
            <v>0</v>
          </cell>
          <cell r="M1291">
            <v>0</v>
          </cell>
          <cell r="N1291">
            <v>0</v>
          </cell>
          <cell r="O1291">
            <v>0</v>
          </cell>
          <cell r="R1291">
            <v>0</v>
          </cell>
          <cell r="S1291">
            <v>0</v>
          </cell>
          <cell r="T1291">
            <v>0</v>
          </cell>
          <cell r="U1291">
            <v>0</v>
          </cell>
          <cell r="V1291">
            <v>0</v>
          </cell>
          <cell r="W1291">
            <v>0</v>
          </cell>
        </row>
        <row r="1292">
          <cell r="C1292" t="str">
            <v>3.7.3.3.1</v>
          </cell>
          <cell r="D1292" t="str">
            <v>Suministro, figurado e instalación de acero de refuerzo 420 Mpa (60000 Psi) según planos y especificaciones de diseño</v>
          </cell>
          <cell r="E1292" t="str">
            <v>kg</v>
          </cell>
          <cell r="F1292">
            <v>34567.959567999998</v>
          </cell>
          <cell r="G1292">
            <v>2740</v>
          </cell>
          <cell r="H1292">
            <v>94716209.216319993</v>
          </cell>
          <cell r="I1292">
            <v>49.293572233334984</v>
          </cell>
          <cell r="J1292">
            <v>34567.959567999998</v>
          </cell>
          <cell r="L1292">
            <v>34567.959567999998</v>
          </cell>
          <cell r="M1292">
            <v>94716209.216319993</v>
          </cell>
          <cell r="N1292">
            <v>0</v>
          </cell>
          <cell r="O1292">
            <v>94716209.216319993</v>
          </cell>
          <cell r="R1292">
            <v>21115</v>
          </cell>
          <cell r="S1292">
            <v>0</v>
          </cell>
          <cell r="T1292">
            <v>0</v>
          </cell>
          <cell r="U1292">
            <v>57855100</v>
          </cell>
          <cell r="V1292">
            <v>13452.959567999998</v>
          </cell>
          <cell r="W1292">
            <v>36861109.216319993</v>
          </cell>
        </row>
        <row r="1293">
          <cell r="C1293" t="str">
            <v>3.7.3.5</v>
          </cell>
          <cell r="D1293" t="str">
            <v>SELLOS Y JUNTAS</v>
          </cell>
          <cell r="F1293">
            <v>0</v>
          </cell>
          <cell r="I1293">
            <v>0</v>
          </cell>
          <cell r="J1293">
            <v>0</v>
          </cell>
          <cell r="L1293">
            <v>0</v>
          </cell>
          <cell r="M1293">
            <v>0</v>
          </cell>
          <cell r="N1293">
            <v>0</v>
          </cell>
          <cell r="O1293">
            <v>0</v>
          </cell>
          <cell r="R1293">
            <v>0</v>
          </cell>
          <cell r="S1293">
            <v>0</v>
          </cell>
          <cell r="T1293">
            <v>0</v>
          </cell>
          <cell r="U1293">
            <v>0</v>
          </cell>
          <cell r="V1293">
            <v>0</v>
          </cell>
          <cell r="W1293">
            <v>0</v>
          </cell>
        </row>
        <row r="1294">
          <cell r="C1294" t="str">
            <v>3.7.3.5.2</v>
          </cell>
          <cell r="D1294" t="str">
            <v xml:space="preserve">Suministro e instalación de cinta flexible para sellar juntas de construcción y dilatación SIKA PVC O-22 o similar según planos y especificaciones de diseño </v>
          </cell>
          <cell r="E1294" t="str">
            <v>m</v>
          </cell>
          <cell r="F1294">
            <v>59.2</v>
          </cell>
          <cell r="G1294">
            <v>28940</v>
          </cell>
          <cell r="H1294">
            <v>1713248</v>
          </cell>
          <cell r="I1294">
            <v>0.89163317177040535</v>
          </cell>
          <cell r="J1294">
            <v>59.2</v>
          </cell>
          <cell r="L1294">
            <v>59.2</v>
          </cell>
          <cell r="M1294">
            <v>1713248</v>
          </cell>
          <cell r="N1294">
            <v>0</v>
          </cell>
          <cell r="O1294">
            <v>1713248</v>
          </cell>
          <cell r="R1294">
            <v>0</v>
          </cell>
          <cell r="S1294">
            <v>0</v>
          </cell>
          <cell r="T1294">
            <v>0</v>
          </cell>
          <cell r="U1294">
            <v>0</v>
          </cell>
          <cell r="V1294">
            <v>59.2</v>
          </cell>
          <cell r="W1294">
            <v>1713248</v>
          </cell>
        </row>
        <row r="1295">
          <cell r="C1295" t="str">
            <v>3.7.3.5.3</v>
          </cell>
          <cell r="D1295" t="str">
            <v>Suministro y aplicación de sello expandible contra el paso de agua en juntas de construcción y pases de tuberia SikaSwell S o similar según planos y especificaciones de diseño</v>
          </cell>
          <cell r="E1295" t="str">
            <v>m</v>
          </cell>
          <cell r="F1295">
            <v>20</v>
          </cell>
          <cell r="G1295">
            <v>22310</v>
          </cell>
          <cell r="H1295">
            <v>446200</v>
          </cell>
          <cell r="I1295">
            <v>0.23221782324797979</v>
          </cell>
          <cell r="J1295">
            <v>20</v>
          </cell>
          <cell r="L1295">
            <v>20</v>
          </cell>
          <cell r="M1295">
            <v>446200</v>
          </cell>
          <cell r="N1295">
            <v>0</v>
          </cell>
          <cell r="O1295">
            <v>446200</v>
          </cell>
          <cell r="R1295">
            <v>0</v>
          </cell>
          <cell r="S1295">
            <v>0</v>
          </cell>
          <cell r="T1295">
            <v>0</v>
          </cell>
          <cell r="U1295">
            <v>0</v>
          </cell>
          <cell r="V1295">
            <v>20</v>
          </cell>
          <cell r="W1295">
            <v>446200</v>
          </cell>
        </row>
        <row r="1296">
          <cell r="C1296" t="str">
            <v>3.7.3.5.6</v>
          </cell>
          <cell r="D1296" t="str">
            <v>Fondo de junta Sikarod f=6 mm o similar según planos y especificaciones de diseño</v>
          </cell>
          <cell r="E1296" t="str">
            <v>m</v>
          </cell>
          <cell r="F1296">
            <v>124</v>
          </cell>
          <cell r="G1296">
            <v>1720</v>
          </cell>
          <cell r="H1296">
            <v>213280</v>
          </cell>
          <cell r="I1296">
            <v>0.110998245948743</v>
          </cell>
          <cell r="J1296">
            <v>124</v>
          </cell>
          <cell r="L1296">
            <v>124</v>
          </cell>
          <cell r="M1296">
            <v>213280</v>
          </cell>
          <cell r="N1296">
            <v>0</v>
          </cell>
          <cell r="O1296">
            <v>213280</v>
          </cell>
          <cell r="R1296">
            <v>0</v>
          </cell>
          <cell r="S1296">
            <v>0</v>
          </cell>
          <cell r="T1296">
            <v>0</v>
          </cell>
          <cell r="U1296">
            <v>0</v>
          </cell>
          <cell r="V1296">
            <v>124</v>
          </cell>
          <cell r="W1296">
            <v>213280</v>
          </cell>
        </row>
        <row r="1297">
          <cell r="D1297" t="str">
            <v>Estudio de suelos cimentación planta y línea de aducción</v>
          </cell>
          <cell r="E1297" t="str">
            <v>Gl</v>
          </cell>
          <cell r="F1297">
            <v>1</v>
          </cell>
          <cell r="G1297">
            <v>10000000</v>
          </cell>
          <cell r="H1297">
            <v>10000000</v>
          </cell>
          <cell r="J1297">
            <v>1</v>
          </cell>
          <cell r="L1297">
            <v>1</v>
          </cell>
          <cell r="M1297">
            <v>10000000</v>
          </cell>
          <cell r="N1297">
            <v>0</v>
          </cell>
          <cell r="O1297">
            <v>10000000</v>
          </cell>
          <cell r="S1297">
            <v>0</v>
          </cell>
          <cell r="T1297">
            <v>0</v>
          </cell>
        </row>
        <row r="1298">
          <cell r="D1298" t="str">
            <v>COSTO TOTAL DIRECTO</v>
          </cell>
          <cell r="F1298">
            <v>0</v>
          </cell>
          <cell r="H1298">
            <v>192147180.50453597</v>
          </cell>
          <cell r="J1298">
            <v>0</v>
          </cell>
          <cell r="L1298">
            <v>0</v>
          </cell>
          <cell r="M1298">
            <v>191945180.50453597</v>
          </cell>
          <cell r="N1298">
            <v>-978612</v>
          </cell>
          <cell r="O1298">
            <v>190966568.50453597</v>
          </cell>
          <cell r="R1298">
            <v>0</v>
          </cell>
          <cell r="S1298">
            <v>0</v>
          </cell>
          <cell r="T1298">
            <v>0</v>
          </cell>
          <cell r="U1298">
            <v>57855100</v>
          </cell>
          <cell r="V1298">
            <v>0</v>
          </cell>
          <cell r="W1298">
            <v>123111468.50453599</v>
          </cell>
        </row>
        <row r="1299">
          <cell r="D1299" t="str">
            <v>A,I,U, 25%</v>
          </cell>
          <cell r="E1299">
            <v>0.25</v>
          </cell>
          <cell r="H1299">
            <v>48036795</v>
          </cell>
          <cell r="J1299">
            <v>0</v>
          </cell>
          <cell r="M1299">
            <v>47986295</v>
          </cell>
          <cell r="N1299">
            <v>-244653</v>
          </cell>
          <cell r="O1299">
            <v>47741642</v>
          </cell>
          <cell r="R1299">
            <v>0</v>
          </cell>
          <cell r="S1299">
            <v>0</v>
          </cell>
          <cell r="T1299">
            <v>0</v>
          </cell>
          <cell r="U1299">
            <v>14463775</v>
          </cell>
          <cell r="W1299">
            <v>30777867</v>
          </cell>
        </row>
        <row r="1300">
          <cell r="B1300" t="str">
            <v>TO22</v>
          </cell>
          <cell r="D1300" t="str">
            <v>COSTO TOTAL OBRA CIVIL</v>
          </cell>
          <cell r="F1300">
            <v>0</v>
          </cell>
          <cell r="H1300">
            <v>240183976</v>
          </cell>
          <cell r="J1300">
            <v>0</v>
          </cell>
          <cell r="L1300">
            <v>0</v>
          </cell>
          <cell r="M1300">
            <v>239931476</v>
          </cell>
          <cell r="N1300">
            <v>-1223265</v>
          </cell>
          <cell r="O1300">
            <v>238708211</v>
          </cell>
          <cell r="R1300">
            <v>0</v>
          </cell>
          <cell r="S1300">
            <v>0</v>
          </cell>
          <cell r="T1300">
            <v>0</v>
          </cell>
          <cell r="U1300">
            <v>72318875</v>
          </cell>
          <cell r="V1300">
            <v>0</v>
          </cell>
          <cell r="W1300">
            <v>153889336</v>
          </cell>
        </row>
        <row r="1301">
          <cell r="B1301" t="str">
            <v>T23</v>
          </cell>
          <cell r="C1301" t="str">
            <v>OBRA CIVIL ESTRUCTURAL DEL CUARTO DOSIFICADOR DEL FLOCULANTE (1301)</v>
          </cell>
          <cell r="F1301">
            <v>0</v>
          </cell>
          <cell r="J1301">
            <v>0</v>
          </cell>
          <cell r="L1301">
            <v>0</v>
          </cell>
          <cell r="M1301">
            <v>0</v>
          </cell>
          <cell r="N1301">
            <v>0</v>
          </cell>
          <cell r="O1301">
            <v>0</v>
          </cell>
          <cell r="R1301">
            <v>0</v>
          </cell>
          <cell r="S1301">
            <v>0</v>
          </cell>
          <cell r="T1301">
            <v>0</v>
          </cell>
          <cell r="U1301">
            <v>0</v>
          </cell>
          <cell r="V1301">
            <v>0</v>
          </cell>
          <cell r="W1301">
            <v>0</v>
          </cell>
        </row>
        <row r="1302">
          <cell r="C1302" t="str">
            <v xml:space="preserve">ITEM </v>
          </cell>
          <cell r="D1302" t="str">
            <v xml:space="preserve">DESCRIPCION </v>
          </cell>
          <cell r="E1302" t="str">
            <v xml:space="preserve">UNIDAD </v>
          </cell>
          <cell r="F1302">
            <v>0</v>
          </cell>
          <cell r="G1302" t="str">
            <v xml:space="preserve">V. UNITARIO </v>
          </cell>
          <cell r="H1302" t="str">
            <v>V. PARCIAL</v>
          </cell>
          <cell r="J1302">
            <v>0</v>
          </cell>
          <cell r="L1302">
            <v>0</v>
          </cell>
          <cell r="R1302">
            <v>0</v>
          </cell>
        </row>
        <row r="1303">
          <cell r="C1303">
            <v>3.1</v>
          </cell>
          <cell r="D1303" t="str">
            <v>SEÑALIZACION Y SEGURIDAD EN LA OBRA</v>
          </cell>
          <cell r="F1303">
            <v>0</v>
          </cell>
          <cell r="J1303">
            <v>0</v>
          </cell>
          <cell r="L1303">
            <v>0</v>
          </cell>
          <cell r="M1303">
            <v>0</v>
          </cell>
          <cell r="N1303">
            <v>0</v>
          </cell>
          <cell r="O1303">
            <v>0</v>
          </cell>
          <cell r="R1303">
            <v>0</v>
          </cell>
          <cell r="S1303">
            <v>0</v>
          </cell>
          <cell r="T1303">
            <v>0</v>
          </cell>
          <cell r="U1303">
            <v>0</v>
          </cell>
          <cell r="V1303">
            <v>0</v>
          </cell>
          <cell r="W1303">
            <v>0</v>
          </cell>
        </row>
        <row r="1304">
          <cell r="C1304" t="str">
            <v>3.1.1</v>
          </cell>
          <cell r="D1304" t="str">
            <v>Señalización de la obra</v>
          </cell>
          <cell r="F1304">
            <v>0</v>
          </cell>
          <cell r="J1304">
            <v>0</v>
          </cell>
          <cell r="L1304">
            <v>0</v>
          </cell>
          <cell r="M1304">
            <v>0</v>
          </cell>
          <cell r="N1304">
            <v>0</v>
          </cell>
          <cell r="O1304">
            <v>0</v>
          </cell>
          <cell r="R1304">
            <v>0</v>
          </cell>
          <cell r="S1304">
            <v>0</v>
          </cell>
          <cell r="T1304">
            <v>0</v>
          </cell>
          <cell r="U1304">
            <v>0</v>
          </cell>
          <cell r="V1304">
            <v>0</v>
          </cell>
          <cell r="W1304">
            <v>0</v>
          </cell>
        </row>
        <row r="1305">
          <cell r="C1305" t="str">
            <v>3.1.1.1</v>
          </cell>
          <cell r="D1305" t="str">
            <v>Soporte para cinta demarcadora. Esquema No.1</v>
          </cell>
          <cell r="E1305" t="str">
            <v>un</v>
          </cell>
          <cell r="F1305">
            <v>4</v>
          </cell>
          <cell r="G1305">
            <v>10100</v>
          </cell>
          <cell r="H1305">
            <v>40400</v>
          </cell>
          <cell r="I1305">
            <v>0.29323001572119339</v>
          </cell>
          <cell r="J1305">
            <v>4</v>
          </cell>
          <cell r="K1305">
            <v>-4</v>
          </cell>
          <cell r="L1305">
            <v>0</v>
          </cell>
          <cell r="M1305">
            <v>40400</v>
          </cell>
          <cell r="N1305">
            <v>-40400</v>
          </cell>
          <cell r="O1305">
            <v>0</v>
          </cell>
          <cell r="R1305">
            <v>0</v>
          </cell>
          <cell r="S1305">
            <v>0</v>
          </cell>
          <cell r="T1305">
            <v>0</v>
          </cell>
          <cell r="U1305">
            <v>0</v>
          </cell>
          <cell r="V1305">
            <v>0</v>
          </cell>
          <cell r="W1305">
            <v>0</v>
          </cell>
        </row>
        <row r="1306">
          <cell r="C1306" t="str">
            <v>3.1.1.2</v>
          </cell>
          <cell r="D1306" t="str">
            <v>Cinta demarcadora, sin soportes. Esquema No. 2</v>
          </cell>
          <cell r="E1306" t="str">
            <v>m</v>
          </cell>
          <cell r="F1306">
            <v>24</v>
          </cell>
          <cell r="G1306">
            <v>830</v>
          </cell>
          <cell r="H1306">
            <v>19920</v>
          </cell>
          <cell r="I1306">
            <v>0.14458272062292507</v>
          </cell>
          <cell r="J1306">
            <v>24</v>
          </cell>
          <cell r="K1306">
            <v>-24</v>
          </cell>
          <cell r="L1306">
            <v>0</v>
          </cell>
          <cell r="M1306">
            <v>19920</v>
          </cell>
          <cell r="N1306">
            <v>-19920</v>
          </cell>
          <cell r="O1306">
            <v>0</v>
          </cell>
          <cell r="R1306">
            <v>0</v>
          </cell>
          <cell r="S1306">
            <v>0</v>
          </cell>
          <cell r="T1306">
            <v>0</v>
          </cell>
          <cell r="U1306">
            <v>0</v>
          </cell>
          <cell r="V1306">
            <v>0</v>
          </cell>
          <cell r="W1306">
            <v>0</v>
          </cell>
        </row>
        <row r="1307">
          <cell r="C1307" t="str">
            <v>3.1.1.3</v>
          </cell>
          <cell r="D1307" t="str">
            <v>Vallas móviles. Barreras</v>
          </cell>
          <cell r="F1307">
            <v>0</v>
          </cell>
          <cell r="I1307">
            <v>0</v>
          </cell>
          <cell r="J1307">
            <v>0</v>
          </cell>
          <cell r="L1307">
            <v>0</v>
          </cell>
          <cell r="M1307">
            <v>0</v>
          </cell>
          <cell r="N1307">
            <v>0</v>
          </cell>
          <cell r="O1307">
            <v>0</v>
          </cell>
          <cell r="R1307">
            <v>0</v>
          </cell>
          <cell r="S1307">
            <v>0</v>
          </cell>
          <cell r="T1307">
            <v>0</v>
          </cell>
          <cell r="U1307">
            <v>0</v>
          </cell>
          <cell r="V1307">
            <v>0</v>
          </cell>
          <cell r="W1307">
            <v>0</v>
          </cell>
        </row>
        <row r="1308">
          <cell r="C1308" t="str">
            <v>3.1.1.3.4</v>
          </cell>
          <cell r="D1308" t="str">
            <v>Valla móvil Tipo 4. Valla doble cara. Esquema No. 6</v>
          </cell>
          <cell r="E1308" t="str">
            <v>un</v>
          </cell>
          <cell r="F1308">
            <v>1</v>
          </cell>
          <cell r="G1308">
            <v>155000</v>
          </cell>
          <cell r="H1308">
            <v>155000</v>
          </cell>
          <cell r="I1308">
            <v>1.1250161494253708</v>
          </cell>
          <cell r="J1308">
            <v>1</v>
          </cell>
          <cell r="K1308">
            <v>-1</v>
          </cell>
          <cell r="L1308">
            <v>0</v>
          </cell>
          <cell r="M1308">
            <v>155000</v>
          </cell>
          <cell r="N1308">
            <v>-155000</v>
          </cell>
          <cell r="O1308">
            <v>0</v>
          </cell>
          <cell r="R1308">
            <v>0</v>
          </cell>
          <cell r="S1308">
            <v>0</v>
          </cell>
          <cell r="T1308">
            <v>0</v>
          </cell>
          <cell r="U1308">
            <v>0</v>
          </cell>
          <cell r="V1308">
            <v>0</v>
          </cell>
          <cell r="W1308">
            <v>0</v>
          </cell>
        </row>
        <row r="1309">
          <cell r="C1309">
            <v>3.3</v>
          </cell>
          <cell r="D1309" t="str">
            <v>EXCAVACIONES Y ENTIBADOS</v>
          </cell>
          <cell r="F1309">
            <v>0</v>
          </cell>
          <cell r="I1309">
            <v>0</v>
          </cell>
          <cell r="J1309">
            <v>0</v>
          </cell>
          <cell r="L1309">
            <v>0</v>
          </cell>
          <cell r="M1309">
            <v>0</v>
          </cell>
          <cell r="N1309">
            <v>0</v>
          </cell>
          <cell r="O1309">
            <v>0</v>
          </cell>
          <cell r="R1309">
            <v>0</v>
          </cell>
          <cell r="S1309">
            <v>0</v>
          </cell>
          <cell r="T1309">
            <v>0</v>
          </cell>
          <cell r="U1309">
            <v>0</v>
          </cell>
          <cell r="V1309">
            <v>0</v>
          </cell>
          <cell r="W1309">
            <v>0</v>
          </cell>
        </row>
        <row r="1310">
          <cell r="C1310" t="str">
            <v>3.3.4</v>
          </cell>
          <cell r="D1310" t="str">
            <v>EXCAVACIONES PARA ESTRUCTURAS</v>
          </cell>
          <cell r="F1310">
            <v>0</v>
          </cell>
          <cell r="I1310">
            <v>0</v>
          </cell>
          <cell r="J1310">
            <v>0</v>
          </cell>
          <cell r="L1310">
            <v>0</v>
          </cell>
          <cell r="M1310">
            <v>0</v>
          </cell>
          <cell r="N1310">
            <v>0</v>
          </cell>
          <cell r="O1310">
            <v>0</v>
          </cell>
          <cell r="R1310">
            <v>0</v>
          </cell>
          <cell r="S1310">
            <v>0</v>
          </cell>
          <cell r="T1310">
            <v>0</v>
          </cell>
          <cell r="U1310">
            <v>0</v>
          </cell>
          <cell r="V1310">
            <v>0</v>
          </cell>
          <cell r="W1310">
            <v>0</v>
          </cell>
        </row>
        <row r="1311">
          <cell r="C1311" t="str">
            <v>3.3.4.2</v>
          </cell>
          <cell r="D1311" t="str">
            <v>Excavación para estructuras a máquina en material común, roca descompuesta a cualquier profundidad y bajo cualquier condición de humedad. Incluye retiro a lugar autorizado.</v>
          </cell>
          <cell r="E1311" t="str">
            <v>m3</v>
          </cell>
          <cell r="F1311">
            <v>4.8</v>
          </cell>
          <cell r="G1311">
            <v>8200</v>
          </cell>
          <cell r="H1311">
            <v>39360</v>
          </cell>
          <cell r="I1311">
            <v>0.28568152026698446</v>
          </cell>
          <cell r="J1311">
            <v>4.8</v>
          </cell>
          <cell r="K1311">
            <v>-4.8</v>
          </cell>
          <cell r="L1311">
            <v>0</v>
          </cell>
          <cell r="M1311">
            <v>39360</v>
          </cell>
          <cell r="N1311">
            <v>-39360</v>
          </cell>
          <cell r="O1311">
            <v>0</v>
          </cell>
          <cell r="R1311">
            <v>0</v>
          </cell>
          <cell r="S1311">
            <v>0</v>
          </cell>
          <cell r="T1311">
            <v>0</v>
          </cell>
          <cell r="U1311">
            <v>0</v>
          </cell>
          <cell r="V1311">
            <v>0</v>
          </cell>
          <cell r="W1311">
            <v>0</v>
          </cell>
        </row>
        <row r="1312">
          <cell r="C1312">
            <v>3.4</v>
          </cell>
          <cell r="D1312" t="str">
            <v>INSTALACION Y CIMENTACION DE TUBERIA</v>
          </cell>
          <cell r="F1312">
            <v>0</v>
          </cell>
          <cell r="I1312">
            <v>0</v>
          </cell>
          <cell r="J1312">
            <v>0</v>
          </cell>
          <cell r="L1312">
            <v>0</v>
          </cell>
          <cell r="M1312">
            <v>0</v>
          </cell>
          <cell r="N1312">
            <v>0</v>
          </cell>
          <cell r="O1312">
            <v>0</v>
          </cell>
          <cell r="R1312">
            <v>0</v>
          </cell>
          <cell r="S1312">
            <v>0</v>
          </cell>
          <cell r="T1312">
            <v>0</v>
          </cell>
          <cell r="U1312">
            <v>0</v>
          </cell>
          <cell r="V1312">
            <v>0</v>
          </cell>
          <cell r="W1312">
            <v>0</v>
          </cell>
        </row>
        <row r="1313">
          <cell r="C1313">
            <v>3.5</v>
          </cell>
          <cell r="D1313" t="str">
            <v>RELLENOS</v>
          </cell>
          <cell r="F1313">
            <v>0</v>
          </cell>
          <cell r="I1313">
            <v>0</v>
          </cell>
          <cell r="J1313">
            <v>0</v>
          </cell>
          <cell r="L1313">
            <v>0</v>
          </cell>
          <cell r="M1313">
            <v>0</v>
          </cell>
          <cell r="N1313">
            <v>0</v>
          </cell>
          <cell r="O1313">
            <v>0</v>
          </cell>
          <cell r="R1313">
            <v>0</v>
          </cell>
          <cell r="S1313">
            <v>0</v>
          </cell>
          <cell r="T1313">
            <v>0</v>
          </cell>
          <cell r="U1313">
            <v>0</v>
          </cell>
          <cell r="V1313">
            <v>0</v>
          </cell>
          <cell r="W1313">
            <v>0</v>
          </cell>
        </row>
        <row r="1314">
          <cell r="C1314" t="str">
            <v>3.5.1</v>
          </cell>
          <cell r="D1314" t="str">
            <v>Relleno de Zanjas y obras de mampostería</v>
          </cell>
          <cell r="F1314">
            <v>0</v>
          </cell>
          <cell r="I1314">
            <v>0</v>
          </cell>
          <cell r="J1314">
            <v>0</v>
          </cell>
          <cell r="L1314">
            <v>0</v>
          </cell>
          <cell r="M1314">
            <v>0</v>
          </cell>
          <cell r="N1314">
            <v>0</v>
          </cell>
          <cell r="O1314">
            <v>0</v>
          </cell>
          <cell r="R1314">
            <v>0</v>
          </cell>
          <cell r="S1314">
            <v>0</v>
          </cell>
          <cell r="T1314">
            <v>0</v>
          </cell>
          <cell r="U1314">
            <v>0</v>
          </cell>
          <cell r="V1314">
            <v>0</v>
          </cell>
          <cell r="W1314">
            <v>0</v>
          </cell>
        </row>
        <row r="1315">
          <cell r="C1315" t="str">
            <v>3.5.1.1</v>
          </cell>
          <cell r="D1315" t="str">
            <v>Rellenos de Zanjas y obras de mampostería con material seleccionado de sitio, compactado al 90% del Proctor Modificado</v>
          </cell>
          <cell r="E1315" t="str">
            <v>m3</v>
          </cell>
          <cell r="F1315">
            <v>1</v>
          </cell>
          <cell r="G1315">
            <v>9800</v>
          </cell>
          <cell r="H1315">
            <v>9800</v>
          </cell>
          <cell r="I1315">
            <v>7.1130053318507316E-2</v>
          </cell>
          <cell r="J1315">
            <v>1</v>
          </cell>
          <cell r="K1315">
            <v>-1</v>
          </cell>
          <cell r="L1315">
            <v>0</v>
          </cell>
          <cell r="M1315">
            <v>9800</v>
          </cell>
          <cell r="N1315">
            <v>-9800</v>
          </cell>
          <cell r="O1315">
            <v>0</v>
          </cell>
          <cell r="R1315">
            <v>0</v>
          </cell>
          <cell r="S1315">
            <v>0</v>
          </cell>
          <cell r="T1315">
            <v>0</v>
          </cell>
          <cell r="U1315">
            <v>0</v>
          </cell>
          <cell r="V1315">
            <v>0</v>
          </cell>
          <cell r="W1315">
            <v>0</v>
          </cell>
        </row>
        <row r="1316">
          <cell r="C1316" t="str">
            <v>3.5.1.2</v>
          </cell>
          <cell r="D1316" t="str">
            <v>Rellenos de Zanjas y obras de mampostería con material seleccionado de cantera, compactado al 95% del Proctor Modifiicado</v>
          </cell>
          <cell r="E1316" t="str">
            <v>m3</v>
          </cell>
          <cell r="F1316">
            <v>3.8</v>
          </cell>
          <cell r="G1316">
            <v>27000</v>
          </cell>
          <cell r="H1316">
            <v>102600</v>
          </cell>
          <cell r="I1316">
            <v>0.7446881092325357</v>
          </cell>
          <cell r="J1316">
            <v>3.8</v>
          </cell>
          <cell r="K1316">
            <v>-3.8</v>
          </cell>
          <cell r="L1316">
            <v>0</v>
          </cell>
          <cell r="M1316">
            <v>102600</v>
          </cell>
          <cell r="N1316">
            <v>-102600</v>
          </cell>
          <cell r="O1316">
            <v>0</v>
          </cell>
          <cell r="R1316">
            <v>0</v>
          </cell>
          <cell r="S1316">
            <v>0</v>
          </cell>
          <cell r="T1316">
            <v>0</v>
          </cell>
          <cell r="U1316">
            <v>0</v>
          </cell>
          <cell r="V1316">
            <v>0</v>
          </cell>
          <cell r="W1316">
            <v>0</v>
          </cell>
        </row>
        <row r="1317">
          <cell r="C1317">
            <v>3.7</v>
          </cell>
          <cell r="D1317" t="str">
            <v>CONSTRUCCIÓN DE OBRAS ACCESORIAS</v>
          </cell>
          <cell r="F1317">
            <v>0</v>
          </cell>
          <cell r="I1317">
            <v>0</v>
          </cell>
          <cell r="J1317">
            <v>0</v>
          </cell>
          <cell r="L1317">
            <v>0</v>
          </cell>
          <cell r="M1317">
            <v>0</v>
          </cell>
          <cell r="N1317">
            <v>0</v>
          </cell>
          <cell r="O1317">
            <v>0</v>
          </cell>
          <cell r="R1317">
            <v>0</v>
          </cell>
          <cell r="S1317">
            <v>0</v>
          </cell>
          <cell r="T1317">
            <v>0</v>
          </cell>
          <cell r="U1317">
            <v>0</v>
          </cell>
          <cell r="V1317">
            <v>0</v>
          </cell>
          <cell r="W1317">
            <v>0</v>
          </cell>
        </row>
        <row r="1318">
          <cell r="C1318" t="str">
            <v>3.7.1</v>
          </cell>
          <cell r="D1318" t="str">
            <v>Obra de mampostería en ladrillo.</v>
          </cell>
          <cell r="F1318">
            <v>0</v>
          </cell>
          <cell r="I1318">
            <v>0</v>
          </cell>
          <cell r="J1318">
            <v>0</v>
          </cell>
          <cell r="L1318">
            <v>0</v>
          </cell>
          <cell r="M1318">
            <v>0</v>
          </cell>
          <cell r="N1318">
            <v>0</v>
          </cell>
          <cell r="O1318">
            <v>0</v>
          </cell>
          <cell r="R1318">
            <v>0</v>
          </cell>
          <cell r="S1318">
            <v>0</v>
          </cell>
          <cell r="T1318">
            <v>0</v>
          </cell>
          <cell r="U1318">
            <v>0</v>
          </cell>
          <cell r="V1318">
            <v>0</v>
          </cell>
          <cell r="W1318">
            <v>0</v>
          </cell>
        </row>
        <row r="1319">
          <cell r="C1319" t="str">
            <v>3.7.1.4</v>
          </cell>
          <cell r="D1319" t="str">
            <v>CONCRETOS DE LIMPIEZA, ALISTADO Y MEDIACAÑAS</v>
          </cell>
          <cell r="F1319">
            <v>0</v>
          </cell>
          <cell r="I1319">
            <v>0</v>
          </cell>
          <cell r="J1319">
            <v>0</v>
          </cell>
          <cell r="L1319">
            <v>0</v>
          </cell>
          <cell r="M1319">
            <v>0</v>
          </cell>
          <cell r="N1319">
            <v>0</v>
          </cell>
          <cell r="O1319">
            <v>0</v>
          </cell>
          <cell r="R1319">
            <v>0</v>
          </cell>
          <cell r="S1319">
            <v>0</v>
          </cell>
          <cell r="T1319">
            <v>0</v>
          </cell>
          <cell r="U1319">
            <v>0</v>
          </cell>
          <cell r="V1319">
            <v>0</v>
          </cell>
          <cell r="W1319">
            <v>0</v>
          </cell>
        </row>
        <row r="1320">
          <cell r="C1320" t="str">
            <v>3.7.1.4.1</v>
          </cell>
          <cell r="D1320" t="str">
            <v>ALISTADO Y PENDIENTADO</v>
          </cell>
          <cell r="F1320">
            <v>0</v>
          </cell>
          <cell r="I1320">
            <v>0</v>
          </cell>
          <cell r="J1320">
            <v>0</v>
          </cell>
          <cell r="L1320">
            <v>0</v>
          </cell>
          <cell r="M1320">
            <v>0</v>
          </cell>
          <cell r="N1320">
            <v>0</v>
          </cell>
          <cell r="O1320">
            <v>0</v>
          </cell>
          <cell r="R1320">
            <v>0</v>
          </cell>
          <cell r="S1320">
            <v>0</v>
          </cell>
          <cell r="T1320">
            <v>0</v>
          </cell>
          <cell r="U1320">
            <v>0</v>
          </cell>
          <cell r="V1320">
            <v>0</v>
          </cell>
          <cell r="W1320">
            <v>0</v>
          </cell>
        </row>
        <row r="1321">
          <cell r="C1321" t="str">
            <v>3.7.1.4.1.2</v>
          </cell>
          <cell r="D1321" t="str">
            <v>Alistado y pendientado de losas y pisos en mortero impermeabilizado 1:4 e=0.04</v>
          </cell>
          <cell r="E1321" t="str">
            <v>m2</v>
          </cell>
          <cell r="F1321">
            <v>12</v>
          </cell>
          <cell r="G1321">
            <v>10490</v>
          </cell>
          <cell r="H1321">
            <v>125880</v>
          </cell>
          <cell r="I1321">
            <v>0.91365827670752042</v>
          </cell>
          <cell r="J1321">
            <v>12</v>
          </cell>
          <cell r="K1321">
            <v>-12</v>
          </cell>
          <cell r="L1321">
            <v>0</v>
          </cell>
          <cell r="M1321">
            <v>125880</v>
          </cell>
          <cell r="N1321">
            <v>-125880</v>
          </cell>
          <cell r="O1321">
            <v>0</v>
          </cell>
          <cell r="R1321">
            <v>0</v>
          </cell>
          <cell r="S1321">
            <v>0</v>
          </cell>
          <cell r="T1321">
            <v>0</v>
          </cell>
          <cell r="U1321">
            <v>0</v>
          </cell>
          <cell r="V1321">
            <v>0</v>
          </cell>
          <cell r="W1321">
            <v>0</v>
          </cell>
        </row>
        <row r="1322">
          <cell r="C1322" t="str">
            <v>3.7.2</v>
          </cell>
          <cell r="D1322" t="str">
            <v>Obras de mampostería en bloque</v>
          </cell>
          <cell r="F1322">
            <v>0</v>
          </cell>
          <cell r="I1322">
            <v>0</v>
          </cell>
          <cell r="J1322">
            <v>0</v>
          </cell>
          <cell r="L1322">
            <v>0</v>
          </cell>
          <cell r="M1322">
            <v>0</v>
          </cell>
          <cell r="N1322">
            <v>0</v>
          </cell>
          <cell r="O1322">
            <v>0</v>
          </cell>
          <cell r="R1322">
            <v>0</v>
          </cell>
          <cell r="S1322">
            <v>0</v>
          </cell>
          <cell r="T1322">
            <v>0</v>
          </cell>
          <cell r="U1322">
            <v>0</v>
          </cell>
          <cell r="V1322">
            <v>0</v>
          </cell>
          <cell r="W1322">
            <v>0</v>
          </cell>
        </row>
        <row r="1323">
          <cell r="C1323" t="str">
            <v>3.7.2.1.8</v>
          </cell>
          <cell r="D1323" t="str">
            <v>Mampostería en bloque de concreto (sin incluir pañete, mortero de relleno, refuerzo ) e=0.10 m</v>
          </cell>
          <cell r="E1323" t="str">
            <v>m2</v>
          </cell>
          <cell r="F1323">
            <v>15.9</v>
          </cell>
          <cell r="G1323">
            <v>21300</v>
          </cell>
          <cell r="H1323">
            <v>338670</v>
          </cell>
          <cell r="I1323">
            <v>2.4581239956509053</v>
          </cell>
          <cell r="J1323">
            <v>15.9</v>
          </cell>
          <cell r="K1323">
            <v>-15.9</v>
          </cell>
          <cell r="L1323">
            <v>0</v>
          </cell>
          <cell r="M1323">
            <v>338670</v>
          </cell>
          <cell r="N1323">
            <v>-338670</v>
          </cell>
          <cell r="O1323">
            <v>0</v>
          </cell>
          <cell r="R1323">
            <v>0</v>
          </cell>
          <cell r="S1323">
            <v>0</v>
          </cell>
          <cell r="T1323">
            <v>0</v>
          </cell>
          <cell r="U1323">
            <v>0</v>
          </cell>
          <cell r="V1323">
            <v>0</v>
          </cell>
          <cell r="W1323">
            <v>0</v>
          </cell>
        </row>
        <row r="1324">
          <cell r="C1324" t="str">
            <v>3.7.2.1.9</v>
          </cell>
          <cell r="D1324" t="str">
            <v>Mampostería en bloque de concreto (sin incluir pañete, mortero de relleno, refuerzo ) e=0.15 m</v>
          </cell>
          <cell r="E1324" t="str">
            <v>m2</v>
          </cell>
          <cell r="F1324">
            <v>36</v>
          </cell>
          <cell r="G1324">
            <v>27150</v>
          </cell>
          <cell r="H1324">
            <v>977400</v>
          </cell>
          <cell r="I1324">
            <v>7.0941340932152102</v>
          </cell>
          <cell r="J1324">
            <v>36</v>
          </cell>
          <cell r="K1324">
            <v>-36</v>
          </cell>
          <cell r="L1324">
            <v>0</v>
          </cell>
          <cell r="M1324">
            <v>977400</v>
          </cell>
          <cell r="N1324">
            <v>-977400</v>
          </cell>
          <cell r="O1324">
            <v>0</v>
          </cell>
          <cell r="R1324">
            <v>0</v>
          </cell>
          <cell r="S1324">
            <v>0</v>
          </cell>
          <cell r="T1324">
            <v>0</v>
          </cell>
          <cell r="U1324">
            <v>0</v>
          </cell>
          <cell r="V1324">
            <v>0</v>
          </cell>
          <cell r="W1324">
            <v>0</v>
          </cell>
        </row>
        <row r="1325">
          <cell r="C1325" t="str">
            <v>3.7.3</v>
          </cell>
          <cell r="D1325" t="str">
            <v>Estructuras de concreto reforzado</v>
          </cell>
          <cell r="F1325">
            <v>0</v>
          </cell>
          <cell r="I1325">
            <v>0</v>
          </cell>
          <cell r="J1325">
            <v>0</v>
          </cell>
          <cell r="L1325">
            <v>0</v>
          </cell>
          <cell r="M1325">
            <v>0</v>
          </cell>
          <cell r="N1325">
            <v>0</v>
          </cell>
          <cell r="O1325">
            <v>0</v>
          </cell>
          <cell r="R1325">
            <v>0</v>
          </cell>
          <cell r="S1325">
            <v>0</v>
          </cell>
          <cell r="T1325">
            <v>0</v>
          </cell>
          <cell r="U1325">
            <v>0</v>
          </cell>
          <cell r="V1325">
            <v>0</v>
          </cell>
          <cell r="W1325">
            <v>0</v>
          </cell>
        </row>
        <row r="1326">
          <cell r="C1326" t="str">
            <v>3.7.3.2</v>
          </cell>
          <cell r="D1326" t="str">
            <v>Concreto para estructuras tipo edificaciones</v>
          </cell>
          <cell r="F1326">
            <v>0</v>
          </cell>
          <cell r="I1326">
            <v>0</v>
          </cell>
          <cell r="J1326">
            <v>0</v>
          </cell>
          <cell r="L1326">
            <v>0</v>
          </cell>
          <cell r="M1326">
            <v>0</v>
          </cell>
          <cell r="N1326">
            <v>0</v>
          </cell>
          <cell r="O1326">
            <v>0</v>
          </cell>
          <cell r="R1326">
            <v>0</v>
          </cell>
          <cell r="S1326">
            <v>0</v>
          </cell>
          <cell r="T1326">
            <v>0</v>
          </cell>
          <cell r="U1326">
            <v>0</v>
          </cell>
          <cell r="V1326">
            <v>0</v>
          </cell>
          <cell r="W1326">
            <v>0</v>
          </cell>
        </row>
        <row r="1327">
          <cell r="C1327" t="str">
            <v>3.7.3.2.1</v>
          </cell>
          <cell r="D1327" t="str">
            <v>VIGAS, COLUMNAS, ZAPATAS, MUROS, ESCALERAS</v>
          </cell>
          <cell r="F1327">
            <v>0</v>
          </cell>
          <cell r="I1327">
            <v>0</v>
          </cell>
          <cell r="J1327">
            <v>0</v>
          </cell>
          <cell r="L1327">
            <v>0</v>
          </cell>
          <cell r="M1327">
            <v>0</v>
          </cell>
          <cell r="N1327">
            <v>0</v>
          </cell>
          <cell r="O1327">
            <v>0</v>
          </cell>
          <cell r="R1327">
            <v>0</v>
          </cell>
          <cell r="S1327">
            <v>0</v>
          </cell>
          <cell r="T1327">
            <v>0</v>
          </cell>
          <cell r="U1327">
            <v>0</v>
          </cell>
          <cell r="V1327">
            <v>0</v>
          </cell>
          <cell r="W1327">
            <v>0</v>
          </cell>
        </row>
        <row r="1328">
          <cell r="C1328" t="str">
            <v>3.7.3.2.1.2</v>
          </cell>
          <cell r="D1328" t="str">
            <v>Concreto para vigas f´c=21 Mpa (3000 PSI)</v>
          </cell>
          <cell r="E1328" t="str">
            <v>m3</v>
          </cell>
          <cell r="F1328">
            <v>1.4</v>
          </cell>
          <cell r="G1328">
            <v>314100</v>
          </cell>
          <cell r="H1328">
            <v>439740</v>
          </cell>
          <cell r="I1328">
            <v>3.1917071067633072</v>
          </cell>
          <cell r="J1328">
            <v>1.4</v>
          </cell>
          <cell r="K1328">
            <v>-1.4</v>
          </cell>
          <cell r="L1328">
            <v>0</v>
          </cell>
          <cell r="M1328">
            <v>439740</v>
          </cell>
          <cell r="N1328">
            <v>-439740</v>
          </cell>
          <cell r="O1328">
            <v>0</v>
          </cell>
          <cell r="R1328">
            <v>0</v>
          </cell>
          <cell r="S1328">
            <v>0</v>
          </cell>
          <cell r="T1328">
            <v>0</v>
          </cell>
          <cell r="U1328">
            <v>0</v>
          </cell>
          <cell r="V1328">
            <v>0</v>
          </cell>
          <cell r="W1328">
            <v>0</v>
          </cell>
        </row>
        <row r="1329">
          <cell r="C1329" t="str">
            <v>3.7.3.2.1.5</v>
          </cell>
          <cell r="D1329" t="str">
            <v>Concreto para columnas f´c=21 Mpa (3000 PSI)</v>
          </cell>
          <cell r="E1329" t="str">
            <v>m3</v>
          </cell>
          <cell r="F1329">
            <v>1.3</v>
          </cell>
          <cell r="G1329">
            <v>355100</v>
          </cell>
          <cell r="H1329">
            <v>461630</v>
          </cell>
          <cell r="I1329">
            <v>3.3505884197369933</v>
          </cell>
          <cell r="J1329">
            <v>1.3</v>
          </cell>
          <cell r="K1329">
            <v>-1.3</v>
          </cell>
          <cell r="L1329">
            <v>0</v>
          </cell>
          <cell r="M1329">
            <v>461630</v>
          </cell>
          <cell r="N1329">
            <v>-461630</v>
          </cell>
          <cell r="O1329">
            <v>0</v>
          </cell>
          <cell r="R1329">
            <v>0</v>
          </cell>
          <cell r="S1329">
            <v>0</v>
          </cell>
          <cell r="T1329">
            <v>0</v>
          </cell>
          <cell r="U1329">
            <v>0</v>
          </cell>
          <cell r="V1329">
            <v>0</v>
          </cell>
          <cell r="W1329">
            <v>0</v>
          </cell>
        </row>
        <row r="1330">
          <cell r="C1330" t="str">
            <v>3.7.3.2.1.11</v>
          </cell>
          <cell r="D1330" t="str">
            <v>Concreto para zapatas f´c=24.5 Mpa (3500 PSI)</v>
          </cell>
          <cell r="E1330" t="str">
            <v>m3</v>
          </cell>
          <cell r="F1330">
            <v>1.5</v>
          </cell>
          <cell r="G1330">
            <v>293700</v>
          </cell>
          <cell r="H1330">
            <v>440550</v>
          </cell>
          <cell r="I1330">
            <v>3.1975862234151426</v>
          </cell>
          <cell r="J1330">
            <v>1.5</v>
          </cell>
          <cell r="K1330">
            <v>-1.5</v>
          </cell>
          <cell r="L1330">
            <v>0</v>
          </cell>
          <cell r="M1330">
            <v>440550</v>
          </cell>
          <cell r="N1330">
            <v>-440550</v>
          </cell>
          <cell r="O1330">
            <v>0</v>
          </cell>
          <cell r="R1330">
            <v>0</v>
          </cell>
          <cell r="S1330">
            <v>0</v>
          </cell>
          <cell r="T1330">
            <v>0</v>
          </cell>
          <cell r="U1330">
            <v>0</v>
          </cell>
          <cell r="V1330">
            <v>0</v>
          </cell>
          <cell r="W1330">
            <v>0</v>
          </cell>
        </row>
        <row r="1331">
          <cell r="C1331" t="str">
            <v>3.7.3.2.1.14</v>
          </cell>
          <cell r="D1331" t="str">
            <v>Concreto para vigas de amarre f´c=21 Mpa (3000 PSI)</v>
          </cell>
          <cell r="E1331" t="str">
            <v>m3</v>
          </cell>
          <cell r="F1331">
            <v>1.4</v>
          </cell>
          <cell r="G1331">
            <v>338850</v>
          </cell>
          <cell r="H1331">
            <v>474390</v>
          </cell>
          <cell r="I1331">
            <v>3.4432026524251715</v>
          </cell>
          <cell r="J1331">
            <v>1.4</v>
          </cell>
          <cell r="K1331">
            <v>-1.4</v>
          </cell>
          <cell r="L1331">
            <v>0</v>
          </cell>
          <cell r="M1331">
            <v>474389.99999999994</v>
          </cell>
          <cell r="N1331">
            <v>-474389.99999999994</v>
          </cell>
          <cell r="O1331">
            <v>0</v>
          </cell>
          <cell r="R1331">
            <v>0</v>
          </cell>
          <cell r="S1331">
            <v>0</v>
          </cell>
          <cell r="T1331">
            <v>0</v>
          </cell>
          <cell r="U1331">
            <v>0</v>
          </cell>
          <cell r="V1331">
            <v>0</v>
          </cell>
          <cell r="W1331">
            <v>0</v>
          </cell>
        </row>
        <row r="1332">
          <cell r="C1332" t="str">
            <v>3.7.3.2.1.20</v>
          </cell>
          <cell r="D1332" t="str">
            <v>Piso en concreto e=0.15 f´c=24.5 Mpa</v>
          </cell>
          <cell r="E1332" t="str">
            <v>m2</v>
          </cell>
          <cell r="F1332">
            <v>15</v>
          </cell>
          <cell r="G1332">
            <v>47100</v>
          </cell>
          <cell r="H1332">
            <v>706500</v>
          </cell>
          <cell r="I1332">
            <v>5.1278961907678999</v>
          </cell>
          <cell r="J1332">
            <v>15</v>
          </cell>
          <cell r="K1332">
            <v>-15</v>
          </cell>
          <cell r="L1332">
            <v>0</v>
          </cell>
          <cell r="M1332">
            <v>706500</v>
          </cell>
          <cell r="N1332">
            <v>-706500</v>
          </cell>
          <cell r="O1332">
            <v>0</v>
          </cell>
          <cell r="R1332">
            <v>0</v>
          </cell>
          <cell r="S1332">
            <v>0</v>
          </cell>
          <cell r="T1332">
            <v>0</v>
          </cell>
          <cell r="U1332">
            <v>0</v>
          </cell>
          <cell r="V1332">
            <v>0</v>
          </cell>
          <cell r="W1332">
            <v>0</v>
          </cell>
        </row>
        <row r="1333">
          <cell r="C1333" t="str">
            <v>3.7.3.2.3</v>
          </cell>
          <cell r="D1333" t="str">
            <v>LOSAS ALIGERADAS</v>
          </cell>
          <cell r="F1333">
            <v>0</v>
          </cell>
          <cell r="I1333">
            <v>0</v>
          </cell>
          <cell r="J1333">
            <v>0</v>
          </cell>
          <cell r="L1333">
            <v>0</v>
          </cell>
          <cell r="M1333">
            <v>0</v>
          </cell>
          <cell r="N1333">
            <v>0</v>
          </cell>
          <cell r="O1333">
            <v>0</v>
          </cell>
          <cell r="R1333">
            <v>0</v>
          </cell>
          <cell r="S1333">
            <v>0</v>
          </cell>
          <cell r="T1333">
            <v>0</v>
          </cell>
          <cell r="U1333">
            <v>0</v>
          </cell>
          <cell r="V1333">
            <v>0</v>
          </cell>
          <cell r="W1333">
            <v>0</v>
          </cell>
        </row>
        <row r="1334">
          <cell r="C1334" t="str">
            <v>3.7.3.2.3.4</v>
          </cell>
          <cell r="D1334" t="str">
            <v>Losa aligerada para edificaciones con casetón de icopor f¨c=24.5 MPa e=0.30 m</v>
          </cell>
          <cell r="E1334" t="str">
            <v>m2</v>
          </cell>
          <cell r="F1334">
            <v>15</v>
          </cell>
          <cell r="G1334">
            <v>77660</v>
          </cell>
          <cell r="H1334">
            <v>1164900</v>
          </cell>
          <cell r="I1334">
            <v>8.4550407255846096</v>
          </cell>
          <cell r="J1334">
            <v>15</v>
          </cell>
          <cell r="K1334">
            <v>-15</v>
          </cell>
          <cell r="L1334">
            <v>0</v>
          </cell>
          <cell r="M1334">
            <v>1164900</v>
          </cell>
          <cell r="N1334">
            <v>-1164900</v>
          </cell>
          <cell r="O1334">
            <v>0</v>
          </cell>
          <cell r="R1334">
            <v>0</v>
          </cell>
          <cell r="S1334">
            <v>0</v>
          </cell>
          <cell r="T1334">
            <v>0</v>
          </cell>
          <cell r="U1334">
            <v>0</v>
          </cell>
          <cell r="V1334">
            <v>0</v>
          </cell>
          <cell r="W1334">
            <v>0</v>
          </cell>
        </row>
        <row r="1335">
          <cell r="C1335" t="str">
            <v>3.7.3.3</v>
          </cell>
          <cell r="D1335" t="str">
            <v>ACERO DE REFUERZO</v>
          </cell>
          <cell r="F1335">
            <v>0</v>
          </cell>
          <cell r="I1335">
            <v>0</v>
          </cell>
          <cell r="J1335">
            <v>0</v>
          </cell>
          <cell r="L1335">
            <v>0</v>
          </cell>
          <cell r="M1335">
            <v>0</v>
          </cell>
          <cell r="N1335">
            <v>0</v>
          </cell>
          <cell r="O1335">
            <v>0</v>
          </cell>
          <cell r="R1335">
            <v>0</v>
          </cell>
          <cell r="S1335">
            <v>0</v>
          </cell>
          <cell r="T1335">
            <v>0</v>
          </cell>
          <cell r="U1335">
            <v>0</v>
          </cell>
          <cell r="V1335">
            <v>0</v>
          </cell>
          <cell r="W1335">
            <v>0</v>
          </cell>
        </row>
        <row r="1336">
          <cell r="C1336" t="str">
            <v>3.7.3.3.1</v>
          </cell>
          <cell r="D1336" t="str">
            <v>Suministro, figurado e instalación de acero de refuerzo 420 Mpa (60000 Psi) según planos y especificaciones de diseño</v>
          </cell>
          <cell r="E1336" t="str">
            <v>kg</v>
          </cell>
          <cell r="F1336">
            <v>2336</v>
          </cell>
          <cell r="G1336">
            <v>2740</v>
          </cell>
          <cell r="H1336">
            <v>6400640</v>
          </cell>
          <cell r="I1336">
            <v>46.456924946180678</v>
          </cell>
          <cell r="J1336">
            <v>2336</v>
          </cell>
          <cell r="K1336">
            <v>-2336</v>
          </cell>
          <cell r="L1336">
            <v>0</v>
          </cell>
          <cell r="M1336">
            <v>6400640</v>
          </cell>
          <cell r="N1336">
            <v>-6400640</v>
          </cell>
          <cell r="O1336">
            <v>0</v>
          </cell>
          <cell r="R1336">
            <v>0</v>
          </cell>
          <cell r="S1336">
            <v>0</v>
          </cell>
          <cell r="T1336">
            <v>0</v>
          </cell>
          <cell r="U1336">
            <v>0</v>
          </cell>
          <cell r="V1336">
            <v>0</v>
          </cell>
          <cell r="W1336">
            <v>0</v>
          </cell>
        </row>
        <row r="1337">
          <cell r="C1337" t="str">
            <v>3,9</v>
          </cell>
          <cell r="D1337" t="str">
            <v>OBRAS ARQUITECTONICAS</v>
          </cell>
          <cell r="F1337">
            <v>0</v>
          </cell>
          <cell r="I1337">
            <v>0</v>
          </cell>
          <cell r="J1337">
            <v>0</v>
          </cell>
          <cell r="L1337">
            <v>0</v>
          </cell>
          <cell r="M1337">
            <v>0</v>
          </cell>
          <cell r="N1337">
            <v>0</v>
          </cell>
          <cell r="O1337">
            <v>0</v>
          </cell>
          <cell r="R1337">
            <v>0</v>
          </cell>
          <cell r="S1337">
            <v>0</v>
          </cell>
          <cell r="T1337">
            <v>0</v>
          </cell>
          <cell r="U1337">
            <v>0</v>
          </cell>
          <cell r="V1337">
            <v>0</v>
          </cell>
          <cell r="W1337">
            <v>0</v>
          </cell>
        </row>
        <row r="1338">
          <cell r="C1338" t="str">
            <v>3.9.3</v>
          </cell>
          <cell r="D1338" t="str">
            <v>CUBIERTAS</v>
          </cell>
          <cell r="F1338">
            <v>0</v>
          </cell>
          <cell r="I1338">
            <v>0</v>
          </cell>
          <cell r="J1338">
            <v>0</v>
          </cell>
          <cell r="L1338">
            <v>0</v>
          </cell>
          <cell r="M1338">
            <v>0</v>
          </cell>
          <cell r="N1338">
            <v>0</v>
          </cell>
          <cell r="O1338">
            <v>0</v>
          </cell>
          <cell r="R1338">
            <v>0</v>
          </cell>
          <cell r="S1338">
            <v>0</v>
          </cell>
          <cell r="T1338">
            <v>0</v>
          </cell>
          <cell r="U1338">
            <v>0</v>
          </cell>
          <cell r="V1338">
            <v>0</v>
          </cell>
          <cell r="W1338">
            <v>0</v>
          </cell>
        </row>
        <row r="1339">
          <cell r="C1339" t="str">
            <v>3.9.3.3</v>
          </cell>
          <cell r="D1339" t="str">
            <v>PLACA ONDULADA PERFIL 7 Y ACCESORIOS</v>
          </cell>
          <cell r="F1339">
            <v>0</v>
          </cell>
          <cell r="I1339">
            <v>0</v>
          </cell>
          <cell r="J1339">
            <v>0</v>
          </cell>
          <cell r="L1339">
            <v>0</v>
          </cell>
          <cell r="M1339">
            <v>0</v>
          </cell>
          <cell r="N1339">
            <v>0</v>
          </cell>
          <cell r="O1339">
            <v>0</v>
          </cell>
          <cell r="R1339">
            <v>0</v>
          </cell>
          <cell r="S1339">
            <v>0</v>
          </cell>
          <cell r="T1339">
            <v>0</v>
          </cell>
          <cell r="U1339">
            <v>0</v>
          </cell>
          <cell r="V1339">
            <v>0</v>
          </cell>
          <cell r="W1339">
            <v>0</v>
          </cell>
        </row>
        <row r="1340">
          <cell r="C1340" t="str">
            <v>3.9.3.3.3</v>
          </cell>
          <cell r="D1340" t="str">
            <v>Placa ondulada perfil 7 No.4 segun planos y especificaciones de diseño</v>
          </cell>
          <cell r="E1340" t="str">
            <v>m2</v>
          </cell>
          <cell r="F1340">
            <v>20</v>
          </cell>
          <cell r="G1340">
            <v>30000</v>
          </cell>
          <cell r="H1340">
            <v>600000</v>
          </cell>
          <cell r="I1340">
            <v>4.3549012235820808</v>
          </cell>
          <cell r="J1340">
            <v>20</v>
          </cell>
          <cell r="K1340">
            <v>-20</v>
          </cell>
          <cell r="L1340">
            <v>0</v>
          </cell>
          <cell r="M1340">
            <v>600000</v>
          </cell>
          <cell r="N1340">
            <v>-600000</v>
          </cell>
          <cell r="O1340">
            <v>0</v>
          </cell>
          <cell r="R1340">
            <v>0</v>
          </cell>
          <cell r="S1340">
            <v>0</v>
          </cell>
          <cell r="T1340">
            <v>0</v>
          </cell>
          <cell r="U1340">
            <v>0</v>
          </cell>
          <cell r="V1340">
            <v>0</v>
          </cell>
          <cell r="W1340">
            <v>0</v>
          </cell>
        </row>
        <row r="1341">
          <cell r="C1341" t="str">
            <v>3.9.9</v>
          </cell>
          <cell r="D1341" t="str">
            <v>CARPINTERIA EN MADERA</v>
          </cell>
          <cell r="F1341">
            <v>0</v>
          </cell>
          <cell r="I1341">
            <v>0</v>
          </cell>
          <cell r="J1341">
            <v>0</v>
          </cell>
          <cell r="L1341">
            <v>0</v>
          </cell>
          <cell r="M1341">
            <v>0</v>
          </cell>
          <cell r="N1341">
            <v>0</v>
          </cell>
          <cell r="O1341">
            <v>0</v>
          </cell>
          <cell r="R1341">
            <v>0</v>
          </cell>
          <cell r="S1341">
            <v>0</v>
          </cell>
          <cell r="T1341">
            <v>0</v>
          </cell>
          <cell r="U1341">
            <v>0</v>
          </cell>
          <cell r="V1341">
            <v>0</v>
          </cell>
          <cell r="W1341">
            <v>0</v>
          </cell>
        </row>
        <row r="1342">
          <cell r="C1342" t="str">
            <v>3.9.9.1</v>
          </cell>
          <cell r="D1342" t="str">
            <v>PUERTAS DE ENTRADA PRINCIPAL</v>
          </cell>
          <cell r="F1342">
            <v>0</v>
          </cell>
          <cell r="I1342">
            <v>0</v>
          </cell>
          <cell r="J1342">
            <v>0</v>
          </cell>
          <cell r="L1342">
            <v>0</v>
          </cell>
          <cell r="M1342">
            <v>0</v>
          </cell>
          <cell r="N1342">
            <v>0</v>
          </cell>
          <cell r="O1342">
            <v>0</v>
          </cell>
          <cell r="R1342">
            <v>0</v>
          </cell>
          <cell r="S1342">
            <v>0</v>
          </cell>
          <cell r="T1342">
            <v>0</v>
          </cell>
          <cell r="U1342">
            <v>0</v>
          </cell>
          <cell r="V1342">
            <v>0</v>
          </cell>
          <cell r="W1342">
            <v>0</v>
          </cell>
        </row>
        <row r="1343">
          <cell r="C1343" t="str">
            <v>3.9.9.1.9</v>
          </cell>
          <cell r="D1343" t="str">
            <v>Puerta Madecor en cedro 1.00 x 2 m e=36 mm. Incluye marco para puerta y cerradura segun planos y especificaciones de diseño</v>
          </cell>
          <cell r="E1343" t="str">
            <v>un</v>
          </cell>
          <cell r="F1343">
            <v>1</v>
          </cell>
          <cell r="G1343">
            <v>482050</v>
          </cell>
          <cell r="H1343">
            <v>482050</v>
          </cell>
          <cell r="I1343">
            <v>3.4988002247129031</v>
          </cell>
          <cell r="J1343">
            <v>1</v>
          </cell>
          <cell r="K1343">
            <v>-1</v>
          </cell>
          <cell r="L1343">
            <v>0</v>
          </cell>
          <cell r="M1343">
            <v>482050</v>
          </cell>
          <cell r="N1343">
            <v>-482050</v>
          </cell>
          <cell r="O1343">
            <v>0</v>
          </cell>
          <cell r="R1343">
            <v>0</v>
          </cell>
          <cell r="S1343">
            <v>0</v>
          </cell>
          <cell r="T1343">
            <v>0</v>
          </cell>
          <cell r="U1343">
            <v>0</v>
          </cell>
          <cell r="V1343">
            <v>0</v>
          </cell>
          <cell r="W1343">
            <v>0</v>
          </cell>
        </row>
        <row r="1344">
          <cell r="C1344" t="str">
            <v>3.9.10.4</v>
          </cell>
          <cell r="D1344" t="str">
            <v>VENTANAS EN ALUMINIO</v>
          </cell>
          <cell r="F1344">
            <v>0</v>
          </cell>
          <cell r="I1344">
            <v>0</v>
          </cell>
          <cell r="J1344">
            <v>0</v>
          </cell>
          <cell r="L1344">
            <v>0</v>
          </cell>
          <cell r="M1344">
            <v>0</v>
          </cell>
          <cell r="N1344">
            <v>0</v>
          </cell>
          <cell r="O1344">
            <v>0</v>
          </cell>
          <cell r="R1344">
            <v>0</v>
          </cell>
          <cell r="S1344">
            <v>0</v>
          </cell>
          <cell r="T1344">
            <v>0</v>
          </cell>
          <cell r="U1344">
            <v>0</v>
          </cell>
          <cell r="V1344">
            <v>0</v>
          </cell>
          <cell r="W1344">
            <v>0</v>
          </cell>
        </row>
        <row r="1345">
          <cell r="C1345" t="str">
            <v>3.9.10.4.1</v>
          </cell>
          <cell r="D1345" t="str">
            <v>Ventaneria en aluminio, incluye vidrio 4 mm segun planos y especificaciones de diseño</v>
          </cell>
          <cell r="E1345" t="str">
            <v>m2</v>
          </cell>
          <cell r="F1345">
            <v>1.5</v>
          </cell>
          <cell r="G1345">
            <v>83050</v>
          </cell>
          <cell r="H1345">
            <v>124575</v>
          </cell>
          <cell r="I1345">
            <v>0.90418636654622953</v>
          </cell>
          <cell r="J1345">
            <v>1.5</v>
          </cell>
          <cell r="K1345">
            <v>-1.5</v>
          </cell>
          <cell r="L1345">
            <v>0</v>
          </cell>
          <cell r="M1345">
            <v>124575</v>
          </cell>
          <cell r="N1345">
            <v>-124575</v>
          </cell>
          <cell r="O1345">
            <v>0</v>
          </cell>
          <cell r="R1345">
            <v>0</v>
          </cell>
          <cell r="S1345">
            <v>0</v>
          </cell>
          <cell r="T1345">
            <v>0</v>
          </cell>
          <cell r="U1345">
            <v>0</v>
          </cell>
          <cell r="V1345">
            <v>0</v>
          </cell>
          <cell r="W1345">
            <v>0</v>
          </cell>
        </row>
        <row r="1346">
          <cell r="C1346" t="str">
            <v>3.9.12</v>
          </cell>
          <cell r="D1346" t="str">
            <v>PINTURA</v>
          </cell>
          <cell r="F1346">
            <v>0</v>
          </cell>
          <cell r="I1346">
            <v>0</v>
          </cell>
          <cell r="J1346">
            <v>0</v>
          </cell>
          <cell r="L1346">
            <v>0</v>
          </cell>
          <cell r="M1346">
            <v>0</v>
          </cell>
          <cell r="N1346">
            <v>0</v>
          </cell>
          <cell r="O1346">
            <v>0</v>
          </cell>
          <cell r="R1346">
            <v>0</v>
          </cell>
          <cell r="S1346">
            <v>0</v>
          </cell>
          <cell r="T1346">
            <v>0</v>
          </cell>
          <cell r="U1346">
            <v>0</v>
          </cell>
          <cell r="V1346">
            <v>0</v>
          </cell>
          <cell r="W1346">
            <v>0</v>
          </cell>
        </row>
        <row r="1347">
          <cell r="C1347" t="str">
            <v>3.9.12.2</v>
          </cell>
          <cell r="D1347" t="str">
            <v>Estuco y pintura a 3 manos segun planos y especificaciones de diseño</v>
          </cell>
          <cell r="E1347" t="str">
            <v>m2</v>
          </cell>
          <cell r="F1347">
            <v>105</v>
          </cell>
          <cell r="G1347">
            <v>6415</v>
          </cell>
          <cell r="H1347">
            <v>673575</v>
          </cell>
          <cell r="I1347">
            <v>4.888920986123833</v>
          </cell>
          <cell r="J1347">
            <v>105</v>
          </cell>
          <cell r="K1347">
            <v>-105</v>
          </cell>
          <cell r="L1347">
            <v>0</v>
          </cell>
          <cell r="M1347">
            <v>673575</v>
          </cell>
          <cell r="N1347">
            <v>-673575</v>
          </cell>
          <cell r="O1347">
            <v>0</v>
          </cell>
          <cell r="R1347">
            <v>0</v>
          </cell>
          <cell r="S1347">
            <v>0</v>
          </cell>
          <cell r="T1347">
            <v>0</v>
          </cell>
          <cell r="U1347">
            <v>0</v>
          </cell>
          <cell r="V1347">
            <v>0</v>
          </cell>
          <cell r="W1347">
            <v>0</v>
          </cell>
        </row>
        <row r="1348">
          <cell r="D1348" t="str">
            <v>COSTO TOTAL DIRECTO</v>
          </cell>
          <cell r="F1348">
            <v>0</v>
          </cell>
          <cell r="H1348">
            <v>13777580</v>
          </cell>
          <cell r="J1348">
            <v>0</v>
          </cell>
          <cell r="L1348">
            <v>0</v>
          </cell>
          <cell r="M1348">
            <v>13777580</v>
          </cell>
          <cell r="N1348">
            <v>-13777580</v>
          </cell>
          <cell r="O1348">
            <v>0</v>
          </cell>
          <cell r="R1348">
            <v>0</v>
          </cell>
          <cell r="S1348">
            <v>0</v>
          </cell>
          <cell r="T1348">
            <v>0</v>
          </cell>
          <cell r="U1348">
            <v>0</v>
          </cell>
          <cell r="V1348">
            <v>0</v>
          </cell>
          <cell r="W1348">
            <v>0</v>
          </cell>
        </row>
        <row r="1349">
          <cell r="D1349" t="str">
            <v>A,I,U, 25%</v>
          </cell>
          <cell r="E1349">
            <v>0.25</v>
          </cell>
          <cell r="F1349">
            <v>0</v>
          </cell>
          <cell r="H1349">
            <v>3444395</v>
          </cell>
          <cell r="J1349">
            <v>0</v>
          </cell>
          <cell r="L1349">
            <v>0</v>
          </cell>
          <cell r="M1349">
            <v>3444395</v>
          </cell>
          <cell r="N1349">
            <v>-3444395</v>
          </cell>
          <cell r="O1349">
            <v>0</v>
          </cell>
          <cell r="R1349">
            <v>0</v>
          </cell>
          <cell r="S1349">
            <v>0</v>
          </cell>
          <cell r="T1349">
            <v>0</v>
          </cell>
          <cell r="U1349">
            <v>0</v>
          </cell>
          <cell r="W1349">
            <v>0</v>
          </cell>
        </row>
        <row r="1350">
          <cell r="B1350" t="str">
            <v>TO23</v>
          </cell>
          <cell r="D1350" t="str">
            <v>COSTO TOTAL OBRA CIVIL</v>
          </cell>
          <cell r="F1350">
            <v>0</v>
          </cell>
          <cell r="H1350">
            <v>17221975</v>
          </cell>
          <cell r="J1350">
            <v>0</v>
          </cell>
          <cell r="L1350">
            <v>0</v>
          </cell>
          <cell r="M1350">
            <v>17221975</v>
          </cell>
          <cell r="N1350">
            <v>-17221975</v>
          </cell>
          <cell r="O1350">
            <v>0</v>
          </cell>
          <cell r="R1350">
            <v>0</v>
          </cell>
          <cell r="S1350">
            <v>0</v>
          </cell>
          <cell r="T1350">
            <v>0</v>
          </cell>
          <cell r="U1350">
            <v>0</v>
          </cell>
          <cell r="V1350">
            <v>0</v>
          </cell>
          <cell r="W1350">
            <v>0</v>
          </cell>
        </row>
        <row r="1351">
          <cell r="B1351" t="str">
            <v>T24</v>
          </cell>
          <cell r="C1351" t="str">
            <v>OBRA CIVIL ESTRUCTURAL DE LA CAMARA DE BOMBEO DE LODOS (1351)</v>
          </cell>
          <cell r="F1351">
            <v>0</v>
          </cell>
          <cell r="J1351">
            <v>0</v>
          </cell>
          <cell r="L1351">
            <v>0</v>
          </cell>
          <cell r="M1351">
            <v>0</v>
          </cell>
          <cell r="N1351">
            <v>0</v>
          </cell>
          <cell r="O1351">
            <v>0</v>
          </cell>
          <cell r="R1351">
            <v>0</v>
          </cell>
          <cell r="S1351">
            <v>0</v>
          </cell>
          <cell r="T1351">
            <v>0</v>
          </cell>
          <cell r="U1351">
            <v>0</v>
          </cell>
          <cell r="V1351">
            <v>0</v>
          </cell>
          <cell r="W1351">
            <v>0</v>
          </cell>
        </row>
        <row r="1352">
          <cell r="C1352" t="str">
            <v xml:space="preserve">ITEM </v>
          </cell>
          <cell r="D1352" t="str">
            <v xml:space="preserve">DESCRIPCION </v>
          </cell>
          <cell r="E1352" t="str">
            <v xml:space="preserve">UNIDAD </v>
          </cell>
          <cell r="F1352">
            <v>0</v>
          </cell>
          <cell r="G1352" t="str">
            <v xml:space="preserve">V. UNITARIO </v>
          </cell>
          <cell r="H1352" t="str">
            <v>V. PARCIAL</v>
          </cell>
          <cell r="J1352">
            <v>0</v>
          </cell>
          <cell r="L1352">
            <v>0</v>
          </cell>
          <cell r="R1352">
            <v>0</v>
          </cell>
        </row>
        <row r="1353">
          <cell r="C1353">
            <v>3.1</v>
          </cell>
          <cell r="D1353" t="str">
            <v>SEÑALIZACION Y SEGURIDAD EN LA OBRA</v>
          </cell>
          <cell r="F1353">
            <v>0</v>
          </cell>
          <cell r="J1353">
            <v>0</v>
          </cell>
          <cell r="L1353">
            <v>0</v>
          </cell>
          <cell r="M1353">
            <v>0</v>
          </cell>
          <cell r="N1353">
            <v>0</v>
          </cell>
          <cell r="O1353">
            <v>0</v>
          </cell>
          <cell r="R1353">
            <v>0</v>
          </cell>
          <cell r="S1353">
            <v>0</v>
          </cell>
          <cell r="T1353">
            <v>0</v>
          </cell>
          <cell r="U1353">
            <v>0</v>
          </cell>
          <cell r="V1353">
            <v>0</v>
          </cell>
          <cell r="W1353">
            <v>0</v>
          </cell>
        </row>
        <row r="1354">
          <cell r="C1354" t="str">
            <v>3.1.1</v>
          </cell>
          <cell r="D1354" t="str">
            <v>Señalización de la obra</v>
          </cell>
          <cell r="F1354">
            <v>0</v>
          </cell>
          <cell r="J1354">
            <v>0</v>
          </cell>
          <cell r="L1354">
            <v>0</v>
          </cell>
          <cell r="M1354">
            <v>0</v>
          </cell>
          <cell r="N1354">
            <v>0</v>
          </cell>
          <cell r="O1354">
            <v>0</v>
          </cell>
          <cell r="R1354">
            <v>0</v>
          </cell>
          <cell r="S1354">
            <v>0</v>
          </cell>
          <cell r="T1354">
            <v>0</v>
          </cell>
          <cell r="U1354">
            <v>0</v>
          </cell>
          <cell r="V1354">
            <v>0</v>
          </cell>
          <cell r="W1354">
            <v>0</v>
          </cell>
        </row>
        <row r="1355">
          <cell r="C1355" t="str">
            <v>3.1.1.1</v>
          </cell>
          <cell r="D1355" t="str">
            <v>Soporte para cinta demarcadora. Esquema No.1</v>
          </cell>
          <cell r="E1355" t="str">
            <v>un</v>
          </cell>
          <cell r="F1355">
            <v>4</v>
          </cell>
          <cell r="G1355">
            <v>10100</v>
          </cell>
          <cell r="H1355">
            <v>40400</v>
          </cell>
          <cell r="I1355">
            <v>0.77927025391383176</v>
          </cell>
          <cell r="J1355">
            <v>4</v>
          </cell>
          <cell r="K1355">
            <v>-4</v>
          </cell>
          <cell r="L1355">
            <v>0</v>
          </cell>
          <cell r="M1355">
            <v>40400</v>
          </cell>
          <cell r="N1355">
            <v>-40400</v>
          </cell>
          <cell r="O1355">
            <v>0</v>
          </cell>
          <cell r="R1355">
            <v>0</v>
          </cell>
          <cell r="S1355">
            <v>0</v>
          </cell>
          <cell r="T1355">
            <v>0</v>
          </cell>
          <cell r="U1355">
            <v>0</v>
          </cell>
          <cell r="V1355">
            <v>0</v>
          </cell>
          <cell r="W1355">
            <v>0</v>
          </cell>
        </row>
        <row r="1356">
          <cell r="C1356" t="str">
            <v>3.1.1.2</v>
          </cell>
          <cell r="D1356" t="str">
            <v>Cinta demarcadora, sin soportes. Esquema No. 2</v>
          </cell>
          <cell r="E1356" t="str">
            <v>m</v>
          </cell>
          <cell r="F1356">
            <v>16</v>
          </cell>
          <cell r="G1356">
            <v>830</v>
          </cell>
          <cell r="H1356">
            <v>13280</v>
          </cell>
          <cell r="I1356">
            <v>0.2561561626726655</v>
          </cell>
          <cell r="J1356">
            <v>16</v>
          </cell>
          <cell r="K1356">
            <v>-16</v>
          </cell>
          <cell r="L1356">
            <v>0</v>
          </cell>
          <cell r="M1356">
            <v>13280</v>
          </cell>
          <cell r="N1356">
            <v>-13280</v>
          </cell>
          <cell r="O1356">
            <v>0</v>
          </cell>
          <cell r="R1356">
            <v>0</v>
          </cell>
          <cell r="S1356">
            <v>0</v>
          </cell>
          <cell r="T1356">
            <v>0</v>
          </cell>
          <cell r="U1356">
            <v>0</v>
          </cell>
          <cell r="V1356">
            <v>0</v>
          </cell>
          <cell r="W1356">
            <v>0</v>
          </cell>
        </row>
        <row r="1357">
          <cell r="C1357" t="str">
            <v>3,7</v>
          </cell>
          <cell r="D1357" t="str">
            <v>CONSTRUCCION DE OBRAS ACCESORIAS</v>
          </cell>
          <cell r="F1357">
            <v>0</v>
          </cell>
          <cell r="I1357">
            <v>0</v>
          </cell>
          <cell r="J1357">
            <v>0</v>
          </cell>
          <cell r="L1357">
            <v>0</v>
          </cell>
          <cell r="M1357">
            <v>0</v>
          </cell>
          <cell r="N1357">
            <v>0</v>
          </cell>
          <cell r="O1357">
            <v>0</v>
          </cell>
          <cell r="R1357">
            <v>0</v>
          </cell>
          <cell r="S1357">
            <v>0</v>
          </cell>
          <cell r="T1357">
            <v>0</v>
          </cell>
          <cell r="U1357">
            <v>0</v>
          </cell>
          <cell r="V1357">
            <v>0</v>
          </cell>
          <cell r="W1357">
            <v>0</v>
          </cell>
        </row>
        <row r="1358">
          <cell r="C1358" t="str">
            <v>3.7.1</v>
          </cell>
          <cell r="D1358" t="str">
            <v>OBRAS DE MAMPOSTERIA EN LADRILLO</v>
          </cell>
          <cell r="F1358">
            <v>0</v>
          </cell>
          <cell r="I1358">
            <v>0</v>
          </cell>
          <cell r="J1358">
            <v>0</v>
          </cell>
          <cell r="L1358">
            <v>0</v>
          </cell>
          <cell r="M1358">
            <v>0</v>
          </cell>
          <cell r="N1358">
            <v>0</v>
          </cell>
          <cell r="O1358">
            <v>0</v>
          </cell>
          <cell r="R1358">
            <v>0</v>
          </cell>
          <cell r="S1358">
            <v>0</v>
          </cell>
          <cell r="T1358">
            <v>0</v>
          </cell>
          <cell r="U1358">
            <v>0</v>
          </cell>
          <cell r="V1358">
            <v>0</v>
          </cell>
          <cell r="W1358">
            <v>0</v>
          </cell>
        </row>
        <row r="1359">
          <cell r="C1359" t="str">
            <v>3.7.1.4</v>
          </cell>
          <cell r="D1359" t="str">
            <v>CONCRETOS DE LIMPIEZA, ALISTADO Y MEDIACAÑAS</v>
          </cell>
          <cell r="F1359">
            <v>0</v>
          </cell>
          <cell r="I1359">
            <v>0</v>
          </cell>
          <cell r="J1359">
            <v>0</v>
          </cell>
          <cell r="L1359">
            <v>0</v>
          </cell>
          <cell r="M1359">
            <v>0</v>
          </cell>
          <cell r="N1359">
            <v>0</v>
          </cell>
          <cell r="O1359">
            <v>0</v>
          </cell>
          <cell r="R1359">
            <v>0</v>
          </cell>
          <cell r="S1359">
            <v>0</v>
          </cell>
          <cell r="T1359">
            <v>0</v>
          </cell>
          <cell r="U1359">
            <v>0</v>
          </cell>
          <cell r="V1359">
            <v>0</v>
          </cell>
          <cell r="W1359">
            <v>0</v>
          </cell>
        </row>
        <row r="1360">
          <cell r="C1360" t="str">
            <v>3.7.1.4.1</v>
          </cell>
          <cell r="D1360" t="str">
            <v>ALISTADO Y PENDIENTADO</v>
          </cell>
          <cell r="F1360">
            <v>0</v>
          </cell>
          <cell r="I1360">
            <v>0</v>
          </cell>
          <cell r="J1360">
            <v>0</v>
          </cell>
          <cell r="L1360">
            <v>0</v>
          </cell>
          <cell r="M1360">
            <v>0</v>
          </cell>
          <cell r="N1360">
            <v>0</v>
          </cell>
          <cell r="O1360">
            <v>0</v>
          </cell>
          <cell r="R1360">
            <v>0</v>
          </cell>
          <cell r="S1360">
            <v>0</v>
          </cell>
          <cell r="T1360">
            <v>0</v>
          </cell>
          <cell r="U1360">
            <v>0</v>
          </cell>
          <cell r="V1360">
            <v>0</v>
          </cell>
          <cell r="W1360">
            <v>0</v>
          </cell>
        </row>
        <row r="1361">
          <cell r="C1361" t="str">
            <v>3.7.1.4.2</v>
          </cell>
          <cell r="D1361" t="str">
            <v>Concreto de limpieza f¨c=14 Mpa e=0.05</v>
          </cell>
          <cell r="E1361" t="str">
            <v>m2</v>
          </cell>
          <cell r="F1361">
            <v>5.25</v>
          </cell>
          <cell r="G1361">
            <v>10950</v>
          </cell>
          <cell r="H1361">
            <v>57487.5</v>
          </cell>
          <cell r="I1361">
            <v>1.1088687802443418</v>
          </cell>
          <cell r="J1361">
            <v>5.25</v>
          </cell>
          <cell r="L1361">
            <v>5.25</v>
          </cell>
          <cell r="M1361">
            <v>57487.5</v>
          </cell>
          <cell r="N1361">
            <v>0</v>
          </cell>
          <cell r="O1361">
            <v>57487.5</v>
          </cell>
          <cell r="R1361">
            <v>0</v>
          </cell>
          <cell r="S1361">
            <v>0</v>
          </cell>
          <cell r="T1361">
            <v>0</v>
          </cell>
          <cell r="U1361">
            <v>0</v>
          </cell>
          <cell r="V1361">
            <v>5.25</v>
          </cell>
          <cell r="W1361">
            <v>57487.5</v>
          </cell>
        </row>
        <row r="1362">
          <cell r="C1362" t="str">
            <v>3.7.3</v>
          </cell>
          <cell r="D1362" t="str">
            <v>ESTRUCTURAS DE CONCRETO REFORZADO</v>
          </cell>
          <cell r="F1362">
            <v>0</v>
          </cell>
          <cell r="I1362">
            <v>0</v>
          </cell>
          <cell r="J1362">
            <v>0</v>
          </cell>
          <cell r="L1362">
            <v>0</v>
          </cell>
          <cell r="M1362">
            <v>0</v>
          </cell>
          <cell r="N1362">
            <v>0</v>
          </cell>
          <cell r="O1362">
            <v>0</v>
          </cell>
          <cell r="R1362">
            <v>0</v>
          </cell>
          <cell r="S1362">
            <v>0</v>
          </cell>
          <cell r="T1362">
            <v>0</v>
          </cell>
          <cell r="U1362">
            <v>0</v>
          </cell>
          <cell r="V1362">
            <v>0</v>
          </cell>
          <cell r="W1362">
            <v>0</v>
          </cell>
        </row>
        <row r="1363">
          <cell r="C1363" t="str">
            <v>3.7.3.1</v>
          </cell>
          <cell r="D1363" t="str">
            <v>CONCRETO PARA LOSA FONDO, LOSA CUBIERTA, MUROS</v>
          </cell>
          <cell r="F1363">
            <v>0</v>
          </cell>
          <cell r="I1363">
            <v>0</v>
          </cell>
          <cell r="J1363">
            <v>0</v>
          </cell>
          <cell r="L1363">
            <v>0</v>
          </cell>
          <cell r="M1363">
            <v>0</v>
          </cell>
          <cell r="N1363">
            <v>0</v>
          </cell>
          <cell r="O1363">
            <v>0</v>
          </cell>
          <cell r="R1363">
            <v>0</v>
          </cell>
          <cell r="S1363">
            <v>0</v>
          </cell>
          <cell r="T1363">
            <v>0</v>
          </cell>
          <cell r="U1363">
            <v>0</v>
          </cell>
          <cell r="V1363">
            <v>0</v>
          </cell>
          <cell r="W1363">
            <v>0</v>
          </cell>
        </row>
        <row r="1364">
          <cell r="C1364" t="str">
            <v>3.7.3.1.3</v>
          </cell>
          <cell r="D1364" t="str">
            <v>Placa de fondo en concreto impermeabilizado f¨c=28 Mpa</v>
          </cell>
          <cell r="E1364" t="str">
            <v>m3</v>
          </cell>
          <cell r="F1364">
            <v>1.2</v>
          </cell>
          <cell r="G1364">
            <v>308200</v>
          </cell>
          <cell r="H1364">
            <v>369840</v>
          </cell>
          <cell r="I1364">
            <v>7.1337948194923655</v>
          </cell>
          <cell r="J1364">
            <v>1.2</v>
          </cell>
          <cell r="L1364">
            <v>1.2</v>
          </cell>
          <cell r="M1364">
            <v>369840</v>
          </cell>
          <cell r="N1364">
            <v>0</v>
          </cell>
          <cell r="O1364">
            <v>369840</v>
          </cell>
          <cell r="R1364">
            <v>0</v>
          </cell>
          <cell r="S1364">
            <v>0</v>
          </cell>
          <cell r="T1364">
            <v>0</v>
          </cell>
          <cell r="U1364">
            <v>0</v>
          </cell>
          <cell r="V1364">
            <v>1.2</v>
          </cell>
          <cell r="W1364">
            <v>369840</v>
          </cell>
        </row>
        <row r="1365">
          <cell r="C1365" t="str">
            <v>3.7.3.1.22</v>
          </cell>
          <cell r="D1365" t="str">
            <v>Muros en concreto impermeabilizado f¨c=28 Mpa</v>
          </cell>
          <cell r="E1365" t="str">
            <v>m3</v>
          </cell>
          <cell r="F1365">
            <v>4.3</v>
          </cell>
          <cell r="G1365">
            <v>336100</v>
          </cell>
          <cell r="H1365">
            <v>1445230</v>
          </cell>
          <cell r="I1365">
            <v>27.876850224353646</v>
          </cell>
          <cell r="J1365">
            <v>4.3</v>
          </cell>
          <cell r="L1365">
            <v>4.3</v>
          </cell>
          <cell r="M1365">
            <v>1445230</v>
          </cell>
          <cell r="N1365">
            <v>0</v>
          </cell>
          <cell r="O1365">
            <v>1445230</v>
          </cell>
          <cell r="R1365">
            <v>0</v>
          </cell>
          <cell r="S1365">
            <v>0</v>
          </cell>
          <cell r="T1365">
            <v>0</v>
          </cell>
          <cell r="U1365">
            <v>0</v>
          </cell>
          <cell r="V1365">
            <v>4.3</v>
          </cell>
          <cell r="W1365">
            <v>1445230</v>
          </cell>
        </row>
        <row r="1366">
          <cell r="C1366" t="str">
            <v>3.7.3.1.25</v>
          </cell>
          <cell r="D1366" t="str">
            <v>Losa superior en concreto f¨c=28 Mpa</v>
          </cell>
          <cell r="E1366" t="str">
            <v>m3</v>
          </cell>
          <cell r="F1366">
            <v>0.7</v>
          </cell>
          <cell r="G1366">
            <v>330600</v>
          </cell>
          <cell r="H1366">
            <v>231420</v>
          </cell>
          <cell r="I1366">
            <v>4.4638297564539346</v>
          </cell>
          <cell r="J1366">
            <v>0.7</v>
          </cell>
          <cell r="L1366">
            <v>0.7</v>
          </cell>
          <cell r="M1366">
            <v>231419.99999999997</v>
          </cell>
          <cell r="N1366">
            <v>0</v>
          </cell>
          <cell r="O1366">
            <v>231419.99999999997</v>
          </cell>
          <cell r="R1366">
            <v>0</v>
          </cell>
          <cell r="S1366">
            <v>0</v>
          </cell>
          <cell r="T1366">
            <v>0</v>
          </cell>
          <cell r="U1366">
            <v>0</v>
          </cell>
          <cell r="V1366">
            <v>0.7</v>
          </cell>
          <cell r="W1366">
            <v>231419.99999999997</v>
          </cell>
        </row>
        <row r="1367">
          <cell r="C1367" t="str">
            <v>3.7.3.2</v>
          </cell>
          <cell r="D1367" t="str">
            <v>CONCRETO PARA ESTRUCTURAS TIPO EDIFICACIONES</v>
          </cell>
          <cell r="F1367">
            <v>0</v>
          </cell>
          <cell r="I1367">
            <v>0</v>
          </cell>
          <cell r="J1367">
            <v>0</v>
          </cell>
          <cell r="L1367">
            <v>0</v>
          </cell>
          <cell r="M1367">
            <v>0</v>
          </cell>
          <cell r="N1367">
            <v>0</v>
          </cell>
          <cell r="O1367">
            <v>0</v>
          </cell>
          <cell r="R1367">
            <v>0</v>
          </cell>
          <cell r="S1367">
            <v>0</v>
          </cell>
          <cell r="T1367">
            <v>0</v>
          </cell>
          <cell r="U1367">
            <v>0</v>
          </cell>
          <cell r="V1367">
            <v>0</v>
          </cell>
          <cell r="W1367">
            <v>0</v>
          </cell>
        </row>
        <row r="1368">
          <cell r="C1368" t="str">
            <v>3.7.3.3</v>
          </cell>
          <cell r="D1368" t="str">
            <v>ACERO DE REFUERZO</v>
          </cell>
          <cell r="F1368">
            <v>0</v>
          </cell>
          <cell r="I1368">
            <v>0</v>
          </cell>
          <cell r="J1368">
            <v>0</v>
          </cell>
          <cell r="L1368">
            <v>0</v>
          </cell>
          <cell r="M1368">
            <v>0</v>
          </cell>
          <cell r="N1368">
            <v>0</v>
          </cell>
          <cell r="O1368">
            <v>0</v>
          </cell>
          <cell r="R1368">
            <v>0</v>
          </cell>
          <cell r="S1368">
            <v>0</v>
          </cell>
          <cell r="T1368">
            <v>0</v>
          </cell>
          <cell r="U1368">
            <v>0</v>
          </cell>
          <cell r="V1368">
            <v>0</v>
          </cell>
          <cell r="W1368">
            <v>0</v>
          </cell>
        </row>
        <row r="1369">
          <cell r="C1369" t="str">
            <v>3.7.3.3.1</v>
          </cell>
          <cell r="D1369" t="str">
            <v>Suministro, figurado e instalación de acero de refuerzo 420 Mpa (60000 Psi) según planos y especificaciones de diseño</v>
          </cell>
          <cell r="E1369" t="str">
            <v>kg</v>
          </cell>
          <cell r="F1369">
            <v>992</v>
          </cell>
          <cell r="G1369">
            <v>2740</v>
          </cell>
          <cell r="H1369">
            <v>2718080</v>
          </cell>
          <cell r="I1369">
            <v>52.428685439557135</v>
          </cell>
          <cell r="J1369">
            <v>992</v>
          </cell>
          <cell r="L1369">
            <v>992</v>
          </cell>
          <cell r="M1369">
            <v>2718080</v>
          </cell>
          <cell r="N1369">
            <v>0</v>
          </cell>
          <cell r="O1369">
            <v>2718080</v>
          </cell>
          <cell r="R1369">
            <v>0</v>
          </cell>
          <cell r="S1369">
            <v>0</v>
          </cell>
          <cell r="T1369">
            <v>0</v>
          </cell>
          <cell r="U1369">
            <v>0</v>
          </cell>
          <cell r="V1369">
            <v>992</v>
          </cell>
          <cell r="W1369">
            <v>2718080</v>
          </cell>
        </row>
        <row r="1370">
          <cell r="C1370" t="str">
            <v>3.7.3.5</v>
          </cell>
          <cell r="D1370" t="str">
            <v>SELLOS Y JUNTAS</v>
          </cell>
          <cell r="F1370">
            <v>0</v>
          </cell>
          <cell r="I1370">
            <v>0</v>
          </cell>
          <cell r="J1370">
            <v>0</v>
          </cell>
          <cell r="L1370">
            <v>0</v>
          </cell>
          <cell r="M1370">
            <v>0</v>
          </cell>
          <cell r="N1370">
            <v>0</v>
          </cell>
          <cell r="O1370">
            <v>0</v>
          </cell>
          <cell r="R1370">
            <v>0</v>
          </cell>
          <cell r="S1370">
            <v>0</v>
          </cell>
          <cell r="T1370">
            <v>0</v>
          </cell>
          <cell r="U1370">
            <v>0</v>
          </cell>
          <cell r="V1370">
            <v>0</v>
          </cell>
          <cell r="W1370">
            <v>0</v>
          </cell>
        </row>
        <row r="1371">
          <cell r="C1371" t="str">
            <v>3.7.3.5.2</v>
          </cell>
          <cell r="D1371" t="str">
            <v xml:space="preserve">Suministro e instalación de cinta flexible para sellar juntas de construcción y dilatación SIKA PVC O-22 o similar según planos y especificaciones de diseño </v>
          </cell>
          <cell r="E1371" t="str">
            <v>m</v>
          </cell>
          <cell r="F1371">
            <v>4</v>
          </cell>
          <cell r="G1371">
            <v>28940</v>
          </cell>
          <cell r="H1371">
            <v>115760</v>
          </cell>
          <cell r="I1371">
            <v>2.232879321610524</v>
          </cell>
          <cell r="J1371">
            <v>4</v>
          </cell>
          <cell r="L1371">
            <v>4</v>
          </cell>
          <cell r="M1371">
            <v>115760</v>
          </cell>
          <cell r="N1371">
            <v>0</v>
          </cell>
          <cell r="O1371">
            <v>115760</v>
          </cell>
          <cell r="R1371">
            <v>0</v>
          </cell>
          <cell r="S1371">
            <v>0</v>
          </cell>
          <cell r="T1371">
            <v>0</v>
          </cell>
          <cell r="U1371">
            <v>0</v>
          </cell>
          <cell r="V1371">
            <v>4</v>
          </cell>
          <cell r="W1371">
            <v>115760</v>
          </cell>
        </row>
        <row r="1372">
          <cell r="C1372" t="str">
            <v>3.7.3.5.3</v>
          </cell>
          <cell r="D1372" t="str">
            <v>Suministro y aplicación de sello expandible contra el paso de agua en juntas de construcción y pases de tuberia SikaSwell S o similar según planos y especificaciones de diseño</v>
          </cell>
          <cell r="E1372" t="str">
            <v>m</v>
          </cell>
          <cell r="F1372">
            <v>4</v>
          </cell>
          <cell r="G1372">
            <v>22310</v>
          </cell>
          <cell r="H1372">
            <v>89240</v>
          </cell>
          <cell r="I1372">
            <v>1.7213385509720385</v>
          </cell>
          <cell r="J1372">
            <v>4</v>
          </cell>
          <cell r="L1372">
            <v>4</v>
          </cell>
          <cell r="M1372">
            <v>89240</v>
          </cell>
          <cell r="N1372">
            <v>0</v>
          </cell>
          <cell r="O1372">
            <v>89240</v>
          </cell>
          <cell r="R1372">
            <v>0</v>
          </cell>
          <cell r="S1372">
            <v>0</v>
          </cell>
          <cell r="T1372">
            <v>0</v>
          </cell>
          <cell r="U1372">
            <v>0</v>
          </cell>
          <cell r="V1372">
            <v>4</v>
          </cell>
          <cell r="W1372">
            <v>89240</v>
          </cell>
        </row>
        <row r="1373">
          <cell r="C1373" t="str">
            <v>3.7.3.8</v>
          </cell>
          <cell r="D1373" t="str">
            <v>IMPERMEABILIZACION</v>
          </cell>
          <cell r="F1373">
            <v>0</v>
          </cell>
          <cell r="I1373">
            <v>0</v>
          </cell>
          <cell r="J1373">
            <v>0</v>
          </cell>
          <cell r="L1373">
            <v>0</v>
          </cell>
          <cell r="M1373">
            <v>0</v>
          </cell>
          <cell r="N1373">
            <v>0</v>
          </cell>
          <cell r="O1373">
            <v>0</v>
          </cell>
          <cell r="R1373">
            <v>0</v>
          </cell>
          <cell r="S1373">
            <v>0</v>
          </cell>
          <cell r="T1373">
            <v>0</v>
          </cell>
          <cell r="U1373">
            <v>0</v>
          </cell>
          <cell r="V1373">
            <v>0</v>
          </cell>
          <cell r="W1373">
            <v>0</v>
          </cell>
        </row>
        <row r="1374">
          <cell r="C1374" t="str">
            <v>3.7.3.8.4</v>
          </cell>
          <cell r="D1374" t="str">
            <v>Suministro e instalación de protección impermeable para estructuras enterradas IGOL  DENSO a 2 capas o similar según planos y especificaciones de diseño</v>
          </cell>
          <cell r="E1374" t="str">
            <v>m2</v>
          </cell>
          <cell r="F1374">
            <v>8</v>
          </cell>
          <cell r="G1374">
            <v>12950</v>
          </cell>
          <cell r="H1374">
            <v>103600</v>
          </cell>
          <cell r="I1374">
            <v>1.998326690729529</v>
          </cell>
          <cell r="J1374">
            <v>8</v>
          </cell>
          <cell r="L1374">
            <v>8</v>
          </cell>
          <cell r="M1374">
            <v>103600</v>
          </cell>
          <cell r="N1374">
            <v>0</v>
          </cell>
          <cell r="O1374">
            <v>103600</v>
          </cell>
          <cell r="R1374">
            <v>0</v>
          </cell>
          <cell r="S1374">
            <v>0</v>
          </cell>
          <cell r="T1374">
            <v>0</v>
          </cell>
          <cell r="U1374">
            <v>0</v>
          </cell>
          <cell r="V1374">
            <v>8</v>
          </cell>
          <cell r="W1374">
            <v>103600</v>
          </cell>
        </row>
        <row r="1375">
          <cell r="D1375" t="str">
            <v>COSTO TOTAL DIRECTO</v>
          </cell>
          <cell r="F1375">
            <v>0</v>
          </cell>
          <cell r="H1375">
            <v>5184337.5</v>
          </cell>
          <cell r="J1375">
            <v>0</v>
          </cell>
          <cell r="L1375">
            <v>0</v>
          </cell>
          <cell r="M1375">
            <v>5184337.5</v>
          </cell>
          <cell r="N1375">
            <v>-53680</v>
          </cell>
          <cell r="O1375">
            <v>5130657.5</v>
          </cell>
          <cell r="R1375">
            <v>0</v>
          </cell>
          <cell r="S1375">
            <v>0</v>
          </cell>
          <cell r="T1375">
            <v>0</v>
          </cell>
          <cell r="U1375">
            <v>0</v>
          </cell>
          <cell r="V1375">
            <v>0</v>
          </cell>
          <cell r="W1375">
            <v>5130657.5</v>
          </cell>
        </row>
        <row r="1376">
          <cell r="D1376" t="str">
            <v>A,I,U, 25%</v>
          </cell>
          <cell r="E1376">
            <v>0.25</v>
          </cell>
          <cell r="F1376">
            <v>0</v>
          </cell>
          <cell r="H1376">
            <v>1296084</v>
          </cell>
          <cell r="J1376">
            <v>0</v>
          </cell>
          <cell r="L1376">
            <v>0</v>
          </cell>
          <cell r="M1376">
            <v>1296084</v>
          </cell>
          <cell r="N1376">
            <v>-13420</v>
          </cell>
          <cell r="O1376">
            <v>1282664</v>
          </cell>
          <cell r="R1376">
            <v>0</v>
          </cell>
          <cell r="S1376">
            <v>0</v>
          </cell>
          <cell r="T1376">
            <v>0</v>
          </cell>
          <cell r="U1376">
            <v>0</v>
          </cell>
          <cell r="W1376">
            <v>1282664</v>
          </cell>
        </row>
        <row r="1377">
          <cell r="B1377" t="str">
            <v>TO24</v>
          </cell>
          <cell r="D1377" t="str">
            <v>COSTO TOTAL OBRA CIVIL</v>
          </cell>
          <cell r="F1377">
            <v>0</v>
          </cell>
          <cell r="H1377">
            <v>6480422</v>
          </cell>
          <cell r="J1377">
            <v>0</v>
          </cell>
          <cell r="L1377">
            <v>0</v>
          </cell>
          <cell r="M1377">
            <v>6480422</v>
          </cell>
          <cell r="N1377">
            <v>-67100</v>
          </cell>
          <cell r="O1377">
            <v>6413322</v>
          </cell>
          <cell r="R1377">
            <v>0</v>
          </cell>
          <cell r="S1377">
            <v>0</v>
          </cell>
          <cell r="T1377">
            <v>0</v>
          </cell>
          <cell r="U1377">
            <v>0</v>
          </cell>
          <cell r="V1377">
            <v>0</v>
          </cell>
          <cell r="W1377">
            <v>6413322</v>
          </cell>
        </row>
        <row r="1378">
          <cell r="B1378" t="str">
            <v>T25</v>
          </cell>
          <cell r="C1378" t="str">
            <v>OBRA CIVIL ESTRUCTURAL DE OBRAS VIALES Y RELLENOS (1378)</v>
          </cell>
          <cell r="F1378">
            <v>0</v>
          </cell>
          <cell r="J1378">
            <v>0</v>
          </cell>
          <cell r="L1378">
            <v>0</v>
          </cell>
          <cell r="M1378">
            <v>0</v>
          </cell>
          <cell r="N1378">
            <v>0</v>
          </cell>
          <cell r="O1378">
            <v>0</v>
          </cell>
          <cell r="R1378">
            <v>0</v>
          </cell>
          <cell r="S1378">
            <v>0</v>
          </cell>
          <cell r="T1378">
            <v>0</v>
          </cell>
          <cell r="U1378">
            <v>0</v>
          </cell>
          <cell r="V1378">
            <v>0</v>
          </cell>
          <cell r="W1378">
            <v>0</v>
          </cell>
        </row>
        <row r="1379">
          <cell r="C1379" t="str">
            <v xml:space="preserve">ITEM </v>
          </cell>
          <cell r="D1379" t="str">
            <v xml:space="preserve">DESCRIPCION </v>
          </cell>
          <cell r="E1379" t="str">
            <v xml:space="preserve">UNIDAD </v>
          </cell>
          <cell r="F1379">
            <v>0</v>
          </cell>
          <cell r="G1379" t="str">
            <v xml:space="preserve">V. UNITARIO </v>
          </cell>
          <cell r="H1379" t="str">
            <v>V. PARCIAL</v>
          </cell>
          <cell r="J1379">
            <v>0</v>
          </cell>
          <cell r="L1379">
            <v>0</v>
          </cell>
          <cell r="R1379">
            <v>0</v>
          </cell>
        </row>
        <row r="1380">
          <cell r="C1380">
            <v>3</v>
          </cell>
          <cell r="D1380" t="str">
            <v>CONDICIONES DE LAS UNIDADES DE OBRA</v>
          </cell>
          <cell r="F1380">
            <v>0</v>
          </cell>
          <cell r="J1380">
            <v>0</v>
          </cell>
          <cell r="L1380">
            <v>0</v>
          </cell>
          <cell r="M1380">
            <v>0</v>
          </cell>
          <cell r="N1380">
            <v>0</v>
          </cell>
          <cell r="O1380">
            <v>0</v>
          </cell>
          <cell r="R1380">
            <v>0</v>
          </cell>
          <cell r="S1380">
            <v>0</v>
          </cell>
          <cell r="T1380">
            <v>0</v>
          </cell>
          <cell r="U1380">
            <v>0</v>
          </cell>
          <cell r="V1380">
            <v>0</v>
          </cell>
          <cell r="W1380">
            <v>0</v>
          </cell>
        </row>
        <row r="1381">
          <cell r="C1381" t="str">
            <v>3,1</v>
          </cell>
          <cell r="D1381" t="str">
            <v>SEÑALIZACIÓN Y SEGURIDAD EN LAS OBRAS</v>
          </cell>
          <cell r="F1381">
            <v>0</v>
          </cell>
          <cell r="J1381">
            <v>0</v>
          </cell>
          <cell r="L1381">
            <v>0</v>
          </cell>
          <cell r="M1381">
            <v>0</v>
          </cell>
          <cell r="N1381">
            <v>0</v>
          </cell>
          <cell r="O1381">
            <v>0</v>
          </cell>
          <cell r="R1381">
            <v>0</v>
          </cell>
          <cell r="S1381">
            <v>0</v>
          </cell>
          <cell r="T1381">
            <v>0</v>
          </cell>
          <cell r="U1381">
            <v>0</v>
          </cell>
          <cell r="V1381">
            <v>0</v>
          </cell>
          <cell r="W1381">
            <v>0</v>
          </cell>
        </row>
        <row r="1382">
          <cell r="C1382" t="str">
            <v>3.1.1.1</v>
          </cell>
          <cell r="D1382" t="str">
            <v>Soporte para cinta demarcadora. Esquema No.1</v>
          </cell>
          <cell r="E1382" t="str">
            <v>un</v>
          </cell>
          <cell r="F1382">
            <v>25</v>
          </cell>
          <cell r="G1382">
            <v>10100</v>
          </cell>
          <cell r="H1382">
            <v>252500</v>
          </cell>
          <cell r="I1382">
            <v>0.1208285741230999</v>
          </cell>
          <cell r="J1382">
            <v>25</v>
          </cell>
          <cell r="K1382">
            <v>-25</v>
          </cell>
          <cell r="L1382">
            <v>0</v>
          </cell>
          <cell r="M1382">
            <v>252500</v>
          </cell>
          <cell r="N1382">
            <v>-252500</v>
          </cell>
          <cell r="O1382">
            <v>0</v>
          </cell>
          <cell r="R1382">
            <v>0</v>
          </cell>
          <cell r="S1382">
            <v>0</v>
          </cell>
          <cell r="T1382">
            <v>0</v>
          </cell>
          <cell r="U1382">
            <v>0</v>
          </cell>
          <cell r="V1382">
            <v>0</v>
          </cell>
          <cell r="W1382">
            <v>0</v>
          </cell>
        </row>
        <row r="1383">
          <cell r="C1383" t="str">
            <v>3.1.1.2</v>
          </cell>
          <cell r="D1383" t="str">
            <v>Cinta demarcadora ( sin soportes ). Esquema No.2</v>
          </cell>
          <cell r="E1383" t="str">
            <v>m</v>
          </cell>
          <cell r="F1383">
            <v>1000</v>
          </cell>
          <cell r="G1383">
            <v>830</v>
          </cell>
          <cell r="H1383">
            <v>830000</v>
          </cell>
          <cell r="I1383">
            <v>0.39717907533533836</v>
          </cell>
          <cell r="J1383">
            <v>1000</v>
          </cell>
          <cell r="K1383">
            <v>-1000</v>
          </cell>
          <cell r="L1383">
            <v>0</v>
          </cell>
          <cell r="M1383">
            <v>830000</v>
          </cell>
          <cell r="N1383">
            <v>-830000</v>
          </cell>
          <cell r="O1383">
            <v>0</v>
          </cell>
          <cell r="R1383">
            <v>0</v>
          </cell>
          <cell r="S1383">
            <v>0</v>
          </cell>
          <cell r="T1383">
            <v>0</v>
          </cell>
          <cell r="U1383">
            <v>0</v>
          </cell>
          <cell r="V1383">
            <v>0</v>
          </cell>
          <cell r="W1383">
            <v>0</v>
          </cell>
        </row>
        <row r="1384">
          <cell r="C1384" t="str">
            <v>3.1.1.3.2</v>
          </cell>
          <cell r="D1384" t="str">
            <v>Valla móvil Tipo 2 Plegable. Esquema 4</v>
          </cell>
          <cell r="E1384" t="str">
            <v>un</v>
          </cell>
          <cell r="F1384">
            <v>3</v>
          </cell>
          <cell r="G1384">
            <v>162000</v>
          </cell>
          <cell r="H1384">
            <v>486000</v>
          </cell>
          <cell r="I1384">
            <v>0.23256509712406553</v>
          </cell>
          <cell r="J1384">
            <v>3</v>
          </cell>
          <cell r="K1384">
            <v>-3</v>
          </cell>
          <cell r="L1384">
            <v>0</v>
          </cell>
          <cell r="M1384">
            <v>486000</v>
          </cell>
          <cell r="N1384">
            <v>-486000</v>
          </cell>
          <cell r="O1384">
            <v>0</v>
          </cell>
          <cell r="R1384">
            <v>0</v>
          </cell>
          <cell r="S1384">
            <v>0</v>
          </cell>
          <cell r="T1384">
            <v>0</v>
          </cell>
          <cell r="U1384">
            <v>0</v>
          </cell>
          <cell r="V1384">
            <v>0</v>
          </cell>
          <cell r="W1384">
            <v>0</v>
          </cell>
        </row>
        <row r="1385">
          <cell r="C1385" t="str">
            <v>3.1.1.5</v>
          </cell>
          <cell r="D1385" t="str">
            <v>Caneca Reflectiva</v>
          </cell>
          <cell r="E1385" t="str">
            <v>un</v>
          </cell>
          <cell r="F1385">
            <v>2</v>
          </cell>
          <cell r="G1385">
            <v>129000</v>
          </cell>
          <cell r="H1385">
            <v>258000</v>
          </cell>
          <cell r="I1385">
            <v>0.12346048365845456</v>
          </cell>
          <cell r="J1385">
            <v>2</v>
          </cell>
          <cell r="K1385">
            <v>-2</v>
          </cell>
          <cell r="L1385">
            <v>0</v>
          </cell>
          <cell r="M1385">
            <v>258000</v>
          </cell>
          <cell r="N1385">
            <v>-258000</v>
          </cell>
          <cell r="O1385">
            <v>0</v>
          </cell>
          <cell r="R1385">
            <v>0</v>
          </cell>
          <cell r="S1385">
            <v>0</v>
          </cell>
          <cell r="T1385">
            <v>0</v>
          </cell>
          <cell r="U1385">
            <v>0</v>
          </cell>
          <cell r="V1385">
            <v>0</v>
          </cell>
          <cell r="W1385">
            <v>0</v>
          </cell>
        </row>
        <row r="1386">
          <cell r="C1386" t="str">
            <v>3,3</v>
          </cell>
          <cell r="D1386" t="str">
            <v>EXCAVACIONES Y ENTIBADOS</v>
          </cell>
          <cell r="F1386">
            <v>0</v>
          </cell>
          <cell r="I1386">
            <v>0</v>
          </cell>
          <cell r="J1386">
            <v>0</v>
          </cell>
          <cell r="L1386">
            <v>0</v>
          </cell>
          <cell r="M1386">
            <v>0</v>
          </cell>
          <cell r="N1386">
            <v>0</v>
          </cell>
          <cell r="O1386">
            <v>0</v>
          </cell>
          <cell r="R1386">
            <v>0</v>
          </cell>
          <cell r="S1386">
            <v>0</v>
          </cell>
          <cell r="T1386">
            <v>0</v>
          </cell>
          <cell r="U1386">
            <v>0</v>
          </cell>
          <cell r="V1386">
            <v>0</v>
          </cell>
          <cell r="W1386">
            <v>0</v>
          </cell>
        </row>
        <row r="1387">
          <cell r="C1387" t="str">
            <v>3.3.1</v>
          </cell>
          <cell r="D1387" t="str">
            <v>DESPEJE, DESCAPOTE Y LIMPIEZA</v>
          </cell>
          <cell r="F1387">
            <v>0</v>
          </cell>
          <cell r="I1387">
            <v>0</v>
          </cell>
          <cell r="J1387">
            <v>0</v>
          </cell>
          <cell r="L1387">
            <v>0</v>
          </cell>
          <cell r="M1387">
            <v>0</v>
          </cell>
          <cell r="N1387">
            <v>0</v>
          </cell>
          <cell r="O1387">
            <v>0</v>
          </cell>
          <cell r="R1387">
            <v>0</v>
          </cell>
          <cell r="S1387">
            <v>0</v>
          </cell>
          <cell r="T1387">
            <v>0</v>
          </cell>
          <cell r="U1387">
            <v>0</v>
          </cell>
          <cell r="V1387">
            <v>0</v>
          </cell>
          <cell r="W1387">
            <v>0</v>
          </cell>
        </row>
        <row r="1388">
          <cell r="C1388" t="str">
            <v>3.3.1.1</v>
          </cell>
          <cell r="D1388" t="str">
            <v>Despeje, desmonte y limpieza</v>
          </cell>
          <cell r="E1388" t="str">
            <v>m2</v>
          </cell>
          <cell r="F1388">
            <v>1900</v>
          </cell>
          <cell r="G1388">
            <v>2030</v>
          </cell>
          <cell r="H1388">
            <v>3857000</v>
          </cell>
          <cell r="I1388">
            <v>1.8456863777932528</v>
          </cell>
          <cell r="J1388">
            <v>1900</v>
          </cell>
          <cell r="K1388">
            <v>-1900</v>
          </cell>
          <cell r="L1388">
            <v>0</v>
          </cell>
          <cell r="M1388">
            <v>3857000</v>
          </cell>
          <cell r="N1388">
            <v>-3857000</v>
          </cell>
          <cell r="O1388">
            <v>0</v>
          </cell>
          <cell r="R1388">
            <v>0</v>
          </cell>
          <cell r="S1388">
            <v>0</v>
          </cell>
          <cell r="T1388">
            <v>0</v>
          </cell>
          <cell r="U1388">
            <v>0</v>
          </cell>
          <cell r="V1388">
            <v>0</v>
          </cell>
          <cell r="W1388">
            <v>0</v>
          </cell>
        </row>
        <row r="1389">
          <cell r="C1389" t="str">
            <v>3.3.4</v>
          </cell>
          <cell r="D1389" t="str">
            <v>Excavaciones para estructuras</v>
          </cell>
          <cell r="J1389">
            <v>0</v>
          </cell>
          <cell r="R1389">
            <v>0</v>
          </cell>
        </row>
        <row r="1390">
          <cell r="C1390" t="str">
            <v>3.3.4.1</v>
          </cell>
          <cell r="D1390" t="str">
            <v>Excavación para estructuras a mano en material común, roca descompuesta, a cualquier prorfundidad y bajo cualquier condición de humedad. Incluye retiro a lugar autorizado.</v>
          </cell>
          <cell r="E1390" t="str">
            <v>m3</v>
          </cell>
          <cell r="F1390">
            <v>28.16</v>
          </cell>
          <cell r="G1390">
            <v>10800</v>
          </cell>
          <cell r="H1390">
            <v>304128</v>
          </cell>
          <cell r="J1390">
            <v>28.16</v>
          </cell>
          <cell r="L1390">
            <v>28.16</v>
          </cell>
          <cell r="M1390">
            <v>304128</v>
          </cell>
          <cell r="N1390">
            <v>0</v>
          </cell>
          <cell r="O1390">
            <v>304128</v>
          </cell>
          <cell r="R1390">
            <v>51.15</v>
          </cell>
        </row>
        <row r="1391">
          <cell r="C1391" t="str">
            <v>3.5.3</v>
          </cell>
          <cell r="D1391" t="str">
            <v>CONFORMACIÓN DE SUB-BASE GRANULAR</v>
          </cell>
          <cell r="F1391">
            <v>0</v>
          </cell>
          <cell r="I1391">
            <v>0</v>
          </cell>
          <cell r="J1391">
            <v>0</v>
          </cell>
          <cell r="L1391">
            <v>0</v>
          </cell>
          <cell r="M1391">
            <v>0</v>
          </cell>
          <cell r="N1391">
            <v>0</v>
          </cell>
          <cell r="O1391">
            <v>0</v>
          </cell>
          <cell r="R1391">
            <v>0</v>
          </cell>
          <cell r="S1391">
            <v>0</v>
          </cell>
          <cell r="T1391">
            <v>0</v>
          </cell>
          <cell r="U1391">
            <v>0</v>
          </cell>
          <cell r="V1391">
            <v>0</v>
          </cell>
          <cell r="W1391">
            <v>0</v>
          </cell>
        </row>
        <row r="1392">
          <cell r="C1392" t="str">
            <v>3.5.3</v>
          </cell>
          <cell r="D1392" t="str">
            <v>Conformación de sub-base granular compactado al 95% del PM</v>
          </cell>
          <cell r="E1392" t="str">
            <v>m3</v>
          </cell>
          <cell r="F1392">
            <v>172.9</v>
          </cell>
          <cell r="G1392">
            <v>39230</v>
          </cell>
          <cell r="H1392">
            <v>6782867</v>
          </cell>
          <cell r="I1392">
            <v>3.245798606244072</v>
          </cell>
          <cell r="J1392">
            <v>172.9</v>
          </cell>
          <cell r="K1392">
            <v>500</v>
          </cell>
          <cell r="L1392">
            <v>672.9</v>
          </cell>
          <cell r="M1392">
            <v>6782867</v>
          </cell>
          <cell r="N1392">
            <v>19615000</v>
          </cell>
          <cell r="O1392">
            <v>26397867</v>
          </cell>
          <cell r="R1392">
            <v>0</v>
          </cell>
          <cell r="S1392">
            <v>0</v>
          </cell>
          <cell r="T1392">
            <v>0</v>
          </cell>
          <cell r="U1392">
            <v>0</v>
          </cell>
          <cell r="V1392">
            <v>672.9</v>
          </cell>
          <cell r="W1392">
            <v>26397867</v>
          </cell>
        </row>
        <row r="1393">
          <cell r="C1393" t="str">
            <v>3.5.4</v>
          </cell>
          <cell r="D1393" t="str">
            <v>CONFORMACIÓN DE BASE</v>
          </cell>
          <cell r="F1393">
            <v>0</v>
          </cell>
          <cell r="I1393">
            <v>0</v>
          </cell>
          <cell r="J1393">
            <v>0</v>
          </cell>
          <cell r="L1393">
            <v>0</v>
          </cell>
          <cell r="M1393">
            <v>0</v>
          </cell>
          <cell r="N1393">
            <v>0</v>
          </cell>
          <cell r="O1393">
            <v>0</v>
          </cell>
          <cell r="R1393">
            <v>0</v>
          </cell>
          <cell r="S1393">
            <v>0</v>
          </cell>
          <cell r="T1393">
            <v>0</v>
          </cell>
          <cell r="U1393">
            <v>0</v>
          </cell>
          <cell r="V1393">
            <v>0</v>
          </cell>
          <cell r="W1393">
            <v>0</v>
          </cell>
        </row>
        <row r="1394">
          <cell r="C1394" t="str">
            <v>3.5.4.1</v>
          </cell>
          <cell r="D1394" t="str">
            <v>Conformación de base suelo cemento</v>
          </cell>
          <cell r="F1394">
            <v>0</v>
          </cell>
          <cell r="I1394">
            <v>0</v>
          </cell>
          <cell r="J1394">
            <v>0</v>
          </cell>
          <cell r="L1394">
            <v>0</v>
          </cell>
          <cell r="M1394">
            <v>0</v>
          </cell>
          <cell r="N1394">
            <v>0</v>
          </cell>
          <cell r="O1394">
            <v>0</v>
          </cell>
          <cell r="R1394">
            <v>0</v>
          </cell>
          <cell r="S1394">
            <v>0</v>
          </cell>
          <cell r="T1394">
            <v>0</v>
          </cell>
          <cell r="U1394">
            <v>0</v>
          </cell>
          <cell r="V1394">
            <v>0</v>
          </cell>
          <cell r="W1394">
            <v>0</v>
          </cell>
        </row>
        <row r="1395">
          <cell r="C1395" t="str">
            <v>3.5.4.1.1</v>
          </cell>
          <cell r="D1395" t="str">
            <v>Base de suelo cemento procedente de central de mezclas f'c=3.5 Mpa, con proporción de cemento del 6%</v>
          </cell>
          <cell r="E1395" t="str">
            <v>m3</v>
          </cell>
          <cell r="F1395">
            <v>2.94</v>
          </cell>
          <cell r="G1395">
            <v>92400</v>
          </cell>
          <cell r="H1395">
            <v>271656</v>
          </cell>
          <cell r="I1395">
            <v>0.12999527577023695</v>
          </cell>
          <cell r="J1395">
            <v>2.94</v>
          </cell>
          <cell r="L1395">
            <v>2.94</v>
          </cell>
          <cell r="M1395">
            <v>271656</v>
          </cell>
          <cell r="N1395">
            <v>0</v>
          </cell>
          <cell r="O1395">
            <v>271656</v>
          </cell>
          <cell r="R1395">
            <v>0</v>
          </cell>
          <cell r="S1395">
            <v>0</v>
          </cell>
          <cell r="T1395">
            <v>0</v>
          </cell>
          <cell r="U1395">
            <v>0</v>
          </cell>
          <cell r="V1395">
            <v>2.94</v>
          </cell>
          <cell r="W1395">
            <v>271656</v>
          </cell>
        </row>
        <row r="1396">
          <cell r="C1396" t="str">
            <v>3,5</v>
          </cell>
          <cell r="D1396" t="str">
            <v>RELLENOS</v>
          </cell>
          <cell r="F1396">
            <v>0</v>
          </cell>
          <cell r="I1396">
            <v>0</v>
          </cell>
          <cell r="J1396">
            <v>0</v>
          </cell>
          <cell r="L1396">
            <v>0</v>
          </cell>
          <cell r="M1396">
            <v>0</v>
          </cell>
          <cell r="N1396">
            <v>0</v>
          </cell>
          <cell r="O1396">
            <v>0</v>
          </cell>
          <cell r="R1396">
            <v>0</v>
          </cell>
          <cell r="S1396">
            <v>0</v>
          </cell>
          <cell r="T1396">
            <v>0</v>
          </cell>
          <cell r="U1396">
            <v>0</v>
          </cell>
          <cell r="V1396">
            <v>0</v>
          </cell>
          <cell r="W1396">
            <v>0</v>
          </cell>
        </row>
        <row r="1397">
          <cell r="C1397" t="str">
            <v>3.5.1.2</v>
          </cell>
          <cell r="D1397" t="str">
            <v>Relleno de zanjas y obras de mampostería con material seleccionado de cantera al 95% del Proctor Modificado</v>
          </cell>
          <cell r="E1397" t="str">
            <v>m3</v>
          </cell>
          <cell r="F1397">
            <v>45</v>
          </cell>
          <cell r="G1397">
            <v>27000</v>
          </cell>
          <cell r="H1397">
            <v>1215000</v>
          </cell>
          <cell r="J1397">
            <v>45</v>
          </cell>
          <cell r="L1397">
            <v>45</v>
          </cell>
          <cell r="M1397">
            <v>1215000</v>
          </cell>
          <cell r="N1397">
            <v>0</v>
          </cell>
          <cell r="O1397">
            <v>1215000</v>
          </cell>
          <cell r="R1397">
            <v>4.04</v>
          </cell>
        </row>
        <row r="1398">
          <cell r="C1398" t="str">
            <v>3.5.5</v>
          </cell>
          <cell r="D1398" t="str">
            <v>EXPLANEACIÓN Y RELLENOS PARA ESTRUCTURAS Y OBRAS ARQUITECTÓNICAS</v>
          </cell>
          <cell r="F1398">
            <v>0</v>
          </cell>
          <cell r="I1398">
            <v>0</v>
          </cell>
          <cell r="J1398">
            <v>0</v>
          </cell>
          <cell r="L1398">
            <v>0</v>
          </cell>
          <cell r="M1398">
            <v>0</v>
          </cell>
          <cell r="N1398">
            <v>0</v>
          </cell>
          <cell r="O1398">
            <v>0</v>
          </cell>
          <cell r="R1398">
            <v>0</v>
          </cell>
          <cell r="S1398">
            <v>0</v>
          </cell>
          <cell r="T1398">
            <v>0</v>
          </cell>
          <cell r="U1398">
            <v>0</v>
          </cell>
          <cell r="V1398">
            <v>0</v>
          </cell>
          <cell r="W1398">
            <v>0</v>
          </cell>
        </row>
        <row r="1399">
          <cell r="C1399" t="str">
            <v>3.5.5.1</v>
          </cell>
          <cell r="D1399" t="str">
            <v>Explanación y relleno de explanada compactado al 95% del proctor modificado, con material seleccionado de cantera</v>
          </cell>
          <cell r="E1399" t="str">
            <v>m3</v>
          </cell>
          <cell r="F1399">
            <v>800</v>
          </cell>
          <cell r="G1399">
            <v>20448</v>
          </cell>
          <cell r="H1399">
            <v>16358400</v>
          </cell>
          <cell r="I1399">
            <v>7.827968898753733</v>
          </cell>
          <cell r="J1399">
            <v>800</v>
          </cell>
          <cell r="K1399">
            <v>500</v>
          </cell>
          <cell r="L1399">
            <v>1300</v>
          </cell>
          <cell r="M1399">
            <v>16358400</v>
          </cell>
          <cell r="N1399">
            <v>10224000</v>
          </cell>
          <cell r="O1399">
            <v>26582400</v>
          </cell>
          <cell r="R1399">
            <v>0</v>
          </cell>
          <cell r="S1399">
            <v>0</v>
          </cell>
          <cell r="T1399">
            <v>0</v>
          </cell>
          <cell r="U1399">
            <v>0</v>
          </cell>
          <cell r="V1399">
            <v>1300</v>
          </cell>
          <cell r="W1399">
            <v>26582400</v>
          </cell>
        </row>
        <row r="1400">
          <cell r="C1400" t="str">
            <v>3.5.5.2</v>
          </cell>
          <cell r="D1400" t="str">
            <v>Relleno para zonas verdes compactado al 90% del proctor modificado, con arena negra</v>
          </cell>
          <cell r="E1400" t="str">
            <v>m3</v>
          </cell>
          <cell r="F1400">
            <v>180</v>
          </cell>
          <cell r="G1400">
            <v>13280</v>
          </cell>
          <cell r="H1400">
            <v>2390400</v>
          </cell>
          <cell r="I1400">
            <v>1.1438757369657742</v>
          </cell>
          <cell r="J1400">
            <v>180</v>
          </cell>
          <cell r="K1400">
            <v>500</v>
          </cell>
          <cell r="L1400">
            <v>680</v>
          </cell>
          <cell r="M1400">
            <v>2390400</v>
          </cell>
          <cell r="N1400">
            <v>6640000</v>
          </cell>
          <cell r="O1400">
            <v>9030400</v>
          </cell>
          <cell r="R1400">
            <v>0</v>
          </cell>
          <cell r="S1400">
            <v>0</v>
          </cell>
          <cell r="T1400">
            <v>0</v>
          </cell>
          <cell r="U1400">
            <v>0</v>
          </cell>
          <cell r="V1400">
            <v>680</v>
          </cell>
          <cell r="W1400">
            <v>9030400</v>
          </cell>
        </row>
        <row r="1401">
          <cell r="C1401" t="str">
            <v>3,6</v>
          </cell>
          <cell r="D1401" t="str">
            <v>CONSTRUCCION DE PAVIMENTOS</v>
          </cell>
          <cell r="F1401">
            <v>0</v>
          </cell>
          <cell r="I1401">
            <v>0</v>
          </cell>
          <cell r="J1401">
            <v>0</v>
          </cell>
          <cell r="L1401">
            <v>0</v>
          </cell>
          <cell r="M1401">
            <v>0</v>
          </cell>
          <cell r="N1401">
            <v>0</v>
          </cell>
          <cell r="O1401">
            <v>0</v>
          </cell>
          <cell r="R1401">
            <v>0</v>
          </cell>
          <cell r="S1401">
            <v>0</v>
          </cell>
          <cell r="T1401">
            <v>0</v>
          </cell>
          <cell r="U1401">
            <v>0</v>
          </cell>
          <cell r="V1401">
            <v>0</v>
          </cell>
          <cell r="W1401">
            <v>0</v>
          </cell>
        </row>
        <row r="1402">
          <cell r="C1402" t="str">
            <v>3.6.4</v>
          </cell>
          <cell r="D1402" t="str">
            <v>Construcción de bordillo, anden y cuneta</v>
          </cell>
          <cell r="F1402">
            <v>0</v>
          </cell>
          <cell r="I1402">
            <v>0</v>
          </cell>
          <cell r="J1402">
            <v>0</v>
          </cell>
          <cell r="L1402">
            <v>0</v>
          </cell>
          <cell r="M1402">
            <v>0</v>
          </cell>
          <cell r="N1402">
            <v>0</v>
          </cell>
          <cell r="O1402">
            <v>0</v>
          </cell>
          <cell r="R1402">
            <v>0</v>
          </cell>
          <cell r="S1402">
            <v>0</v>
          </cell>
          <cell r="T1402">
            <v>0</v>
          </cell>
          <cell r="U1402">
            <v>0</v>
          </cell>
          <cell r="V1402">
            <v>0</v>
          </cell>
          <cell r="W1402">
            <v>0</v>
          </cell>
        </row>
        <row r="1403">
          <cell r="C1403" t="str">
            <v>3.6.4.1.3</v>
          </cell>
          <cell r="D1403" t="str">
            <v>Construcción de anden en concreto 21 MPa (3000psi) e=0.1m, tamaño máximo del agregado 25mm (1") de central de mezcla</v>
          </cell>
          <cell r="E1403" t="str">
            <v>m2</v>
          </cell>
          <cell r="F1403">
            <v>256</v>
          </cell>
          <cell r="G1403">
            <v>33000</v>
          </cell>
          <cell r="H1403">
            <v>8448000</v>
          </cell>
          <cell r="I1403">
            <v>4.0426130463047443</v>
          </cell>
          <cell r="J1403">
            <v>256</v>
          </cell>
          <cell r="L1403">
            <v>256</v>
          </cell>
          <cell r="M1403">
            <v>8448000</v>
          </cell>
          <cell r="N1403">
            <v>0</v>
          </cell>
          <cell r="O1403">
            <v>8448000</v>
          </cell>
          <cell r="R1403">
            <v>0</v>
          </cell>
          <cell r="S1403">
            <v>0</v>
          </cell>
          <cell r="T1403">
            <v>0</v>
          </cell>
          <cell r="U1403">
            <v>0</v>
          </cell>
          <cell r="V1403">
            <v>256</v>
          </cell>
          <cell r="W1403">
            <v>8448000</v>
          </cell>
        </row>
        <row r="1404">
          <cell r="C1404" t="str">
            <v>3.6.4.2.3</v>
          </cell>
          <cell r="D1404" t="str">
            <v>Construcción de bordillo prefabricado de concreto h=0.5m, f'c=21.0Mpa (3000 psi)</v>
          </cell>
          <cell r="E1404" t="str">
            <v>m</v>
          </cell>
          <cell r="F1404">
            <v>400</v>
          </cell>
          <cell r="G1404">
            <v>34010</v>
          </cell>
          <cell r="H1404">
            <v>13604000</v>
          </cell>
          <cell r="I1404">
            <v>6.5099086034481228</v>
          </cell>
          <cell r="J1404">
            <v>400</v>
          </cell>
          <cell r="L1404">
            <v>400</v>
          </cell>
          <cell r="M1404">
            <v>13604000</v>
          </cell>
          <cell r="N1404">
            <v>0</v>
          </cell>
          <cell r="O1404">
            <v>13604000</v>
          </cell>
          <cell r="R1404">
            <v>0</v>
          </cell>
          <cell r="S1404">
            <v>0</v>
          </cell>
          <cell r="T1404">
            <v>0</v>
          </cell>
          <cell r="U1404">
            <v>0</v>
          </cell>
          <cell r="V1404">
            <v>400</v>
          </cell>
          <cell r="W1404">
            <v>13604000</v>
          </cell>
        </row>
        <row r="1405">
          <cell r="C1405" t="str">
            <v>3.6.4.3</v>
          </cell>
          <cell r="D1405" t="str">
            <v>Construcción de cunetas</v>
          </cell>
          <cell r="F1405">
            <v>0</v>
          </cell>
          <cell r="I1405">
            <v>0</v>
          </cell>
          <cell r="J1405">
            <v>0</v>
          </cell>
          <cell r="L1405">
            <v>0</v>
          </cell>
          <cell r="M1405">
            <v>0</v>
          </cell>
          <cell r="N1405">
            <v>0</v>
          </cell>
          <cell r="O1405">
            <v>0</v>
          </cell>
          <cell r="R1405">
            <v>0</v>
          </cell>
          <cell r="S1405">
            <v>0</v>
          </cell>
          <cell r="T1405">
            <v>0</v>
          </cell>
          <cell r="U1405">
            <v>0</v>
          </cell>
          <cell r="V1405">
            <v>0</v>
          </cell>
          <cell r="W1405">
            <v>0</v>
          </cell>
        </row>
        <row r="1406">
          <cell r="C1406" t="str">
            <v>3.6.4.3.1</v>
          </cell>
          <cell r="D1406" t="str">
            <v>Construcción en sitio de cunetas de concreto, f´c=21,0 Mpa (3000 psi), e=0.15m</v>
          </cell>
          <cell r="E1406" t="str">
            <v>m2</v>
          </cell>
          <cell r="F1406">
            <v>30</v>
          </cell>
          <cell r="G1406">
            <v>36010</v>
          </cell>
          <cell r="H1406">
            <v>1080300</v>
          </cell>
          <cell r="I1406">
            <v>0.51695488564429626</v>
          </cell>
          <cell r="J1406">
            <v>30</v>
          </cell>
          <cell r="K1406">
            <v>200</v>
          </cell>
          <cell r="L1406">
            <v>230</v>
          </cell>
          <cell r="M1406">
            <v>1080300</v>
          </cell>
          <cell r="N1406">
            <v>7202000</v>
          </cell>
          <cell r="O1406">
            <v>8282300</v>
          </cell>
          <cell r="R1406">
            <v>0</v>
          </cell>
          <cell r="S1406">
            <v>0</v>
          </cell>
          <cell r="T1406">
            <v>0</v>
          </cell>
          <cell r="U1406">
            <v>0</v>
          </cell>
          <cell r="V1406">
            <v>230</v>
          </cell>
          <cell r="W1406">
            <v>8282300</v>
          </cell>
        </row>
        <row r="1407">
          <cell r="C1407" t="str">
            <v>3.6.4.4.1</v>
          </cell>
          <cell r="D1407" t="str">
            <v>Construcción de pavimento en adoquin de concreto e=0.08m para trafico vehicular</v>
          </cell>
          <cell r="E1407" t="str">
            <v>m2</v>
          </cell>
          <cell r="F1407">
            <v>914</v>
          </cell>
          <cell r="G1407">
            <v>35605</v>
          </cell>
          <cell r="H1407">
            <v>32542970</v>
          </cell>
          <cell r="I1407">
            <v>15.572755100320066</v>
          </cell>
          <cell r="J1407">
            <v>914</v>
          </cell>
          <cell r="K1407">
            <v>700</v>
          </cell>
          <cell r="L1407">
            <v>1614</v>
          </cell>
          <cell r="M1407">
            <v>32542970</v>
          </cell>
          <cell r="N1407">
            <v>24923500</v>
          </cell>
          <cell r="O1407">
            <v>57466470</v>
          </cell>
          <cell r="R1407">
            <v>0</v>
          </cell>
          <cell r="S1407">
            <v>0</v>
          </cell>
          <cell r="T1407">
            <v>0</v>
          </cell>
          <cell r="U1407">
            <v>0</v>
          </cell>
          <cell r="V1407">
            <v>1614</v>
          </cell>
          <cell r="W1407">
            <v>57466470</v>
          </cell>
        </row>
        <row r="1408">
          <cell r="C1408" t="str">
            <v>3.6.5</v>
          </cell>
          <cell r="D1408" t="str">
            <v>Construcción de pavimentos en concreto</v>
          </cell>
          <cell r="F1408">
            <v>0</v>
          </cell>
          <cell r="I1408">
            <v>0</v>
          </cell>
          <cell r="J1408">
            <v>0</v>
          </cell>
          <cell r="L1408">
            <v>0</v>
          </cell>
          <cell r="M1408">
            <v>0</v>
          </cell>
          <cell r="N1408">
            <v>0</v>
          </cell>
          <cell r="O1408">
            <v>0</v>
          </cell>
          <cell r="R1408">
            <v>0</v>
          </cell>
          <cell r="S1408">
            <v>0</v>
          </cell>
          <cell r="T1408">
            <v>0</v>
          </cell>
          <cell r="U1408">
            <v>0</v>
          </cell>
          <cell r="V1408">
            <v>0</v>
          </cell>
          <cell r="W1408">
            <v>0</v>
          </cell>
        </row>
        <row r="1409">
          <cell r="C1409" t="str">
            <v>3.6.5.1</v>
          </cell>
          <cell r="D1409" t="str">
            <v>Construcción de paviemnto de concreto MR 35 Kg/cm2, e=0.20m</v>
          </cell>
          <cell r="E1409" t="str">
            <v>m2</v>
          </cell>
          <cell r="F1409">
            <v>29.4</v>
          </cell>
          <cell r="G1409">
            <v>65755</v>
          </cell>
          <cell r="H1409">
            <v>1933197</v>
          </cell>
          <cell r="I1409">
            <v>0.9250908396398192</v>
          </cell>
          <cell r="J1409">
            <v>29.4</v>
          </cell>
          <cell r="K1409">
            <v>50</v>
          </cell>
          <cell r="L1409">
            <v>79.400000000000006</v>
          </cell>
          <cell r="M1409">
            <v>1933197</v>
          </cell>
          <cell r="N1409">
            <v>3287750</v>
          </cell>
          <cell r="O1409">
            <v>5220947</v>
          </cell>
          <cell r="R1409">
            <v>0</v>
          </cell>
          <cell r="S1409">
            <v>0</v>
          </cell>
          <cell r="T1409">
            <v>0</v>
          </cell>
          <cell r="U1409">
            <v>0</v>
          </cell>
          <cell r="V1409">
            <v>79.400000000000006</v>
          </cell>
          <cell r="W1409">
            <v>5220947</v>
          </cell>
        </row>
        <row r="1410">
          <cell r="C1410">
            <v>3.7</v>
          </cell>
          <cell r="D1410" t="str">
            <v>CONSTRUCCIÓN DE OBRAS ACCESORIAS</v>
          </cell>
          <cell r="R1410">
            <v>0</v>
          </cell>
          <cell r="W1410">
            <v>0</v>
          </cell>
        </row>
        <row r="1411">
          <cell r="C1411" t="str">
            <v>3.7.1</v>
          </cell>
          <cell r="D1411" t="str">
            <v xml:space="preserve">Obras de mampostería en ladrillo </v>
          </cell>
          <cell r="R1411">
            <v>0</v>
          </cell>
          <cell r="W1411">
            <v>0</v>
          </cell>
        </row>
        <row r="1412">
          <cell r="C1412" t="str">
            <v>3.7.1.3</v>
          </cell>
          <cell r="D1412" t="str">
            <v>Pañetes</v>
          </cell>
          <cell r="R1412">
            <v>0</v>
          </cell>
          <cell r="W1412">
            <v>0</v>
          </cell>
        </row>
        <row r="1413">
          <cell r="B1413" t="str">
            <v>N</v>
          </cell>
          <cell r="C1413" t="str">
            <v>3.7.1.3.4</v>
          </cell>
          <cell r="D1413" t="str">
            <v>Pañete simple en mortero 1:4</v>
          </cell>
          <cell r="E1413" t="str">
            <v>m2</v>
          </cell>
          <cell r="F1413">
            <v>250</v>
          </cell>
          <cell r="G1413">
            <v>6500</v>
          </cell>
          <cell r="H1413">
            <v>1625000</v>
          </cell>
          <cell r="J1413">
            <v>250</v>
          </cell>
          <cell r="K1413">
            <v>-250</v>
          </cell>
          <cell r="L1413">
            <v>0</v>
          </cell>
          <cell r="M1413">
            <v>1625000</v>
          </cell>
          <cell r="N1413">
            <v>-1625000</v>
          </cell>
          <cell r="O1413">
            <v>0</v>
          </cell>
          <cell r="R1413">
            <v>0</v>
          </cell>
          <cell r="W1413">
            <v>0</v>
          </cell>
        </row>
        <row r="1414">
          <cell r="C1414" t="str">
            <v>3.7.1.4</v>
          </cell>
          <cell r="D1414" t="str">
            <v>Concretos de limpieza, alistados y medias cañas</v>
          </cell>
          <cell r="R1414">
            <v>0</v>
          </cell>
          <cell r="W1414">
            <v>0</v>
          </cell>
        </row>
        <row r="1415">
          <cell r="C1415" t="str">
            <v>3.7.1.4.1</v>
          </cell>
          <cell r="D1415" t="str">
            <v>Alistado y pendientado</v>
          </cell>
          <cell r="R1415">
            <v>0</v>
          </cell>
          <cell r="W1415">
            <v>0</v>
          </cell>
        </row>
        <row r="1416">
          <cell r="C1416" t="str">
            <v>3.7.1.4.2</v>
          </cell>
          <cell r="D1416" t="str">
            <v>Concreto de limpieza f¨c=14 Mpa e=0.05</v>
          </cell>
          <cell r="E1416" t="str">
            <v>m2</v>
          </cell>
          <cell r="F1416">
            <v>100</v>
          </cell>
          <cell r="G1416">
            <v>10950</v>
          </cell>
          <cell r="H1416">
            <v>1095000</v>
          </cell>
          <cell r="J1416">
            <v>100</v>
          </cell>
          <cell r="L1416">
            <v>100</v>
          </cell>
          <cell r="M1416">
            <v>1095000</v>
          </cell>
          <cell r="N1416">
            <v>0</v>
          </cell>
          <cell r="O1416">
            <v>1095000</v>
          </cell>
          <cell r="R1416">
            <v>15.4</v>
          </cell>
          <cell r="W1416">
            <v>0</v>
          </cell>
        </row>
        <row r="1417">
          <cell r="C1417" t="str">
            <v>3.7.2</v>
          </cell>
          <cell r="D1417" t="str">
            <v>Obras en mampostería en bloque</v>
          </cell>
          <cell r="R1417">
            <v>0</v>
          </cell>
          <cell r="W1417">
            <v>0</v>
          </cell>
        </row>
        <row r="1418">
          <cell r="B1418" t="str">
            <v>N</v>
          </cell>
          <cell r="C1418" t="str">
            <v>3.7.2.1.15</v>
          </cell>
          <cell r="D1418" t="str">
            <v>Mampostería en bloque abusardado de concreto e=0.15 m</v>
          </cell>
          <cell r="E1418" t="str">
            <v>m2</v>
          </cell>
          <cell r="F1418">
            <v>965</v>
          </cell>
          <cell r="G1418">
            <v>32500</v>
          </cell>
          <cell r="H1418">
            <v>31362500</v>
          </cell>
          <cell r="J1418">
            <v>965</v>
          </cell>
          <cell r="K1418">
            <v>135</v>
          </cell>
          <cell r="L1418">
            <v>1100</v>
          </cell>
          <cell r="M1418">
            <v>31362500</v>
          </cell>
          <cell r="N1418">
            <v>4387500</v>
          </cell>
          <cell r="O1418">
            <v>35750000</v>
          </cell>
          <cell r="R1418">
            <v>0</v>
          </cell>
          <cell r="W1418">
            <v>0</v>
          </cell>
        </row>
        <row r="1419">
          <cell r="C1419" t="str">
            <v>3.7.3</v>
          </cell>
          <cell r="D1419" t="str">
            <v>Estructuras de concreto reforzado</v>
          </cell>
          <cell r="R1419">
            <v>0</v>
          </cell>
          <cell r="W1419">
            <v>0</v>
          </cell>
        </row>
        <row r="1420">
          <cell r="C1420" t="str">
            <v>3.7.3.2.1</v>
          </cell>
          <cell r="D1420" t="str">
            <v>VIGAS, COLUMNAS, ZAPATAS, MUROS, ESCALERAS</v>
          </cell>
          <cell r="R1420">
            <v>0</v>
          </cell>
          <cell r="W1420">
            <v>0</v>
          </cell>
        </row>
        <row r="1421">
          <cell r="C1421" t="str">
            <v>3.7.3.2.1.1</v>
          </cell>
          <cell r="D1421" t="str">
            <v>Concreto para vigas f´c = 21 Mpa (3000 psi)</v>
          </cell>
          <cell r="E1421" t="str">
            <v>m3</v>
          </cell>
          <cell r="F1421">
            <v>15</v>
          </cell>
          <cell r="G1421">
            <v>314100</v>
          </cell>
          <cell r="H1421">
            <v>4711500</v>
          </cell>
          <cell r="J1421">
            <v>15</v>
          </cell>
          <cell r="L1421">
            <v>15</v>
          </cell>
          <cell r="M1421">
            <v>4711500</v>
          </cell>
          <cell r="N1421">
            <v>0</v>
          </cell>
          <cell r="O1421">
            <v>4711500</v>
          </cell>
          <cell r="R1421">
            <v>2.2400000000000002</v>
          </cell>
          <cell r="W1421">
            <v>0</v>
          </cell>
        </row>
        <row r="1422">
          <cell r="C1422" t="str">
            <v>3.7.3.2.1.4</v>
          </cell>
          <cell r="D1422" t="str">
            <v>Concreto para columnas f´c = 21 Mpa (3000 ps)</v>
          </cell>
          <cell r="E1422" t="str">
            <v>m3</v>
          </cell>
          <cell r="F1422">
            <v>17</v>
          </cell>
          <cell r="G1422">
            <v>355100</v>
          </cell>
          <cell r="H1422">
            <v>6036700</v>
          </cell>
          <cell r="J1422">
            <v>17</v>
          </cell>
          <cell r="L1422">
            <v>17</v>
          </cell>
          <cell r="M1422">
            <v>6036700</v>
          </cell>
          <cell r="N1422">
            <v>0</v>
          </cell>
          <cell r="O1422">
            <v>6036700</v>
          </cell>
          <cell r="R1422">
            <v>0</v>
          </cell>
          <cell r="W1422">
            <v>0</v>
          </cell>
        </row>
        <row r="1423">
          <cell r="C1423" t="str">
            <v>3.7.3.2.1.10</v>
          </cell>
          <cell r="D1423" t="str">
            <v>Concreto para zapatas f´c=21 Mpa (3500 PSI)</v>
          </cell>
          <cell r="E1423" t="str">
            <v>m3</v>
          </cell>
          <cell r="F1423">
            <v>20</v>
          </cell>
          <cell r="G1423">
            <v>293700</v>
          </cell>
          <cell r="H1423">
            <v>5874000</v>
          </cell>
          <cell r="J1423">
            <v>20</v>
          </cell>
          <cell r="L1423">
            <v>20</v>
          </cell>
          <cell r="M1423">
            <v>5874000</v>
          </cell>
          <cell r="N1423">
            <v>0</v>
          </cell>
          <cell r="O1423">
            <v>5874000</v>
          </cell>
          <cell r="R1423">
            <v>1</v>
          </cell>
          <cell r="W1423">
            <v>0</v>
          </cell>
        </row>
        <row r="1424">
          <cell r="C1424" t="str">
            <v>3.7.3.2.1.13</v>
          </cell>
          <cell r="D1424" t="str">
            <v>Concreto para vigas de amarre f´c=21 Mpa (3000 PSI)</v>
          </cell>
          <cell r="E1424" t="str">
            <v>m3</v>
          </cell>
          <cell r="F1424">
            <v>22</v>
          </cell>
          <cell r="G1424">
            <v>338000</v>
          </cell>
          <cell r="H1424">
            <v>7436000</v>
          </cell>
          <cell r="J1424">
            <v>22</v>
          </cell>
          <cell r="L1424">
            <v>22</v>
          </cell>
          <cell r="M1424">
            <v>7436000</v>
          </cell>
          <cell r="N1424">
            <v>0</v>
          </cell>
          <cell r="O1424">
            <v>7436000</v>
          </cell>
          <cell r="R1424">
            <v>0</v>
          </cell>
          <cell r="W1424">
            <v>0</v>
          </cell>
        </row>
        <row r="1425">
          <cell r="C1425" t="str">
            <v>3.7.3.3</v>
          </cell>
          <cell r="D1425" t="str">
            <v>Acero de refuerzo</v>
          </cell>
          <cell r="R1425">
            <v>0</v>
          </cell>
          <cell r="W1425">
            <v>0</v>
          </cell>
        </row>
        <row r="1426">
          <cell r="C1426" t="str">
            <v>3.7.3.3.1</v>
          </cell>
          <cell r="D1426" t="str">
            <v>Suministro y figurado e instalación de acero de refuerzo 420 Mpa (60000 psi), según planos y especificaciones del diseño.</v>
          </cell>
          <cell r="E1426" t="str">
            <v>kg</v>
          </cell>
          <cell r="F1426">
            <v>11154</v>
          </cell>
          <cell r="G1426">
            <v>2740</v>
          </cell>
          <cell r="H1426">
            <v>30561960</v>
          </cell>
          <cell r="J1426">
            <v>11154</v>
          </cell>
          <cell r="L1426">
            <v>11154</v>
          </cell>
          <cell r="M1426">
            <v>30561960</v>
          </cell>
          <cell r="N1426">
            <v>0</v>
          </cell>
          <cell r="O1426">
            <v>30561960</v>
          </cell>
          <cell r="R1426">
            <v>726.31999999999994</v>
          </cell>
          <cell r="W1426">
            <v>0</v>
          </cell>
        </row>
        <row r="1427">
          <cell r="B1427" t="str">
            <v>N</v>
          </cell>
          <cell r="C1427" t="str">
            <v>3.7.17</v>
          </cell>
          <cell r="D1427" t="str">
            <v>Estructuras metálicas</v>
          </cell>
          <cell r="R1427">
            <v>0</v>
          </cell>
          <cell r="W1427">
            <v>0</v>
          </cell>
        </row>
        <row r="1428">
          <cell r="B1428" t="str">
            <v>N</v>
          </cell>
          <cell r="C1428" t="str">
            <v>3.7.17.10</v>
          </cell>
          <cell r="D1428" t="str">
            <v>Suministro e instalación de alambre de púas a tres hiladas. Incluye soporte en tubo galvanizado, según planos</v>
          </cell>
          <cell r="E1428" t="str">
            <v>m</v>
          </cell>
          <cell r="F1428">
            <v>1307.7</v>
          </cell>
          <cell r="G1428">
            <v>2100</v>
          </cell>
          <cell r="H1428">
            <v>2746170</v>
          </cell>
          <cell r="J1428">
            <v>1307.7</v>
          </cell>
          <cell r="L1428">
            <v>1307.7</v>
          </cell>
          <cell r="M1428">
            <v>2746170</v>
          </cell>
          <cell r="N1428">
            <v>0</v>
          </cell>
          <cell r="O1428">
            <v>2746170</v>
          </cell>
          <cell r="R1428">
            <v>0</v>
          </cell>
          <cell r="W1428">
            <v>0</v>
          </cell>
        </row>
        <row r="1429">
          <cell r="B1429" t="str">
            <v>N</v>
          </cell>
          <cell r="C1429" t="str">
            <v>3.7.17.14</v>
          </cell>
          <cell r="D1429" t="str">
            <v>Suministro, instalación y montaje de tubos de cerramiento galvanizados fabricados con acero laminado en caliente Ø 2 1/2". Incluye pintura en esmalte sitético, color institucional a definir por Interventoría</v>
          </cell>
          <cell r="E1429" t="str">
            <v>m</v>
          </cell>
          <cell r="F1429">
            <v>86.5</v>
          </cell>
          <cell r="G1429">
            <v>35000</v>
          </cell>
          <cell r="H1429">
            <v>3027500</v>
          </cell>
          <cell r="J1429">
            <v>86.5</v>
          </cell>
          <cell r="L1429">
            <v>86.5</v>
          </cell>
          <cell r="M1429">
            <v>3027500</v>
          </cell>
          <cell r="N1429">
            <v>0</v>
          </cell>
          <cell r="O1429">
            <v>3027500</v>
          </cell>
          <cell r="R1429">
            <v>0</v>
          </cell>
          <cell r="W1429">
            <v>0</v>
          </cell>
        </row>
        <row r="1430">
          <cell r="B1430" t="str">
            <v>N</v>
          </cell>
          <cell r="C1430" t="str">
            <v>3.7.17.15</v>
          </cell>
          <cell r="D1430" t="str">
            <v>Suministro, instalación y montaje de tubos de cerramiento galvanizados fabricados con acero laminado en caliente Ø 4". Incluye pintura en esmalte sitético, color institucional a definir por Interventoría</v>
          </cell>
          <cell r="E1430" t="str">
            <v>m</v>
          </cell>
          <cell r="F1430">
            <v>35</v>
          </cell>
          <cell r="G1430">
            <v>125500</v>
          </cell>
          <cell r="H1430">
            <v>4392500</v>
          </cell>
          <cell r="J1430">
            <v>35</v>
          </cell>
          <cell r="L1430">
            <v>35</v>
          </cell>
          <cell r="M1430">
            <v>4392500</v>
          </cell>
          <cell r="N1430">
            <v>0</v>
          </cell>
          <cell r="O1430">
            <v>4392500</v>
          </cell>
          <cell r="R1430">
            <v>0</v>
          </cell>
          <cell r="W1430">
            <v>0</v>
          </cell>
        </row>
        <row r="1431">
          <cell r="B1431" t="str">
            <v>N</v>
          </cell>
          <cell r="C1431" t="str">
            <v>3.7.17.16</v>
          </cell>
          <cell r="D1431" t="str">
            <v>Suministro e instalación de malla de cerramiento galvanizada, plastificada Cal 10 hueco hexagonal 2" según planos</v>
          </cell>
          <cell r="E1431" t="str">
            <v>m2</v>
          </cell>
          <cell r="F1431">
            <v>15</v>
          </cell>
          <cell r="G1431">
            <v>119500</v>
          </cell>
          <cell r="H1431">
            <v>1792500</v>
          </cell>
          <cell r="J1431">
            <v>15</v>
          </cell>
          <cell r="K1431">
            <v>25</v>
          </cell>
          <cell r="L1431">
            <v>40</v>
          </cell>
          <cell r="M1431">
            <v>1792500</v>
          </cell>
          <cell r="N1431">
            <v>2987500</v>
          </cell>
          <cell r="O1431">
            <v>4780000</v>
          </cell>
          <cell r="R1431">
            <v>0</v>
          </cell>
          <cell r="W1431">
            <v>0</v>
          </cell>
        </row>
        <row r="1432">
          <cell r="B1432" t="str">
            <v>N</v>
          </cell>
          <cell r="C1432" t="str">
            <v>3.7.17.17</v>
          </cell>
          <cell r="D1432" t="str">
            <v>Suminsitro, instalación y montaje de tubos de cerramiento en PVC diámetro 2", incluye pintura en esmalte sintético color institucional a definir por Interventoría</v>
          </cell>
          <cell r="E1432" t="str">
            <v>m</v>
          </cell>
          <cell r="F1432">
            <v>1000</v>
          </cell>
          <cell r="G1432">
            <v>10000</v>
          </cell>
          <cell r="H1432">
            <v>10000000</v>
          </cell>
          <cell r="J1432">
            <v>1000</v>
          </cell>
          <cell r="L1432">
            <v>1000</v>
          </cell>
          <cell r="M1432">
            <v>10000000</v>
          </cell>
          <cell r="N1432">
            <v>0</v>
          </cell>
          <cell r="O1432">
            <v>10000000</v>
          </cell>
          <cell r="R1432">
            <v>0</v>
          </cell>
          <cell r="W1432">
            <v>0</v>
          </cell>
        </row>
        <row r="1433">
          <cell r="C1433">
            <v>3.9</v>
          </cell>
          <cell r="D1433" t="str">
            <v>Obras arquitectónicas</v>
          </cell>
          <cell r="R1433">
            <v>0</v>
          </cell>
          <cell r="W1433">
            <v>0</v>
          </cell>
        </row>
        <row r="1434">
          <cell r="C1434" t="str">
            <v>3.9.12</v>
          </cell>
          <cell r="D1434" t="str">
            <v>Pintura</v>
          </cell>
          <cell r="R1434">
            <v>0</v>
          </cell>
          <cell r="W1434">
            <v>0</v>
          </cell>
        </row>
        <row r="1435">
          <cell r="C1435" t="str">
            <v>3.9.12.3</v>
          </cell>
          <cell r="D1435" t="str">
            <v>Estuco y pintura a 3 manos segun planos y especificaciones de diseño</v>
          </cell>
          <cell r="E1435" t="str">
            <v>m2</v>
          </cell>
          <cell r="F1435">
            <v>1200</v>
          </cell>
          <cell r="G1435">
            <v>6415</v>
          </cell>
          <cell r="H1435">
            <v>7698000</v>
          </cell>
          <cell r="J1435">
            <v>1200</v>
          </cell>
          <cell r="K1435">
            <v>-1200</v>
          </cell>
          <cell r="L1435">
            <v>0</v>
          </cell>
          <cell r="M1435">
            <v>7698000</v>
          </cell>
          <cell r="N1435">
            <v>-7698000</v>
          </cell>
          <cell r="O1435">
            <v>0</v>
          </cell>
          <cell r="R1435">
            <v>0</v>
          </cell>
          <cell r="W1435">
            <v>0</v>
          </cell>
        </row>
        <row r="1436">
          <cell r="F1436">
            <v>0</v>
          </cell>
          <cell r="J1436">
            <v>0</v>
          </cell>
          <cell r="L1436">
            <v>0</v>
          </cell>
          <cell r="M1436">
            <v>0</v>
          </cell>
          <cell r="N1436">
            <v>0</v>
          </cell>
          <cell r="O1436">
            <v>0</v>
          </cell>
          <cell r="R1436">
            <v>0</v>
          </cell>
          <cell r="W1436">
            <v>0</v>
          </cell>
        </row>
        <row r="1437">
          <cell r="D1437" t="str">
            <v>COSTO DIRECTO</v>
          </cell>
          <cell r="F1437">
            <v>0</v>
          </cell>
          <cell r="H1437">
            <v>208973748</v>
          </cell>
          <cell r="J1437">
            <v>0</v>
          </cell>
          <cell r="L1437">
            <v>0</v>
          </cell>
          <cell r="M1437">
            <v>208973748</v>
          </cell>
          <cell r="N1437">
            <v>64260750</v>
          </cell>
          <cell r="O1437">
            <v>273234498</v>
          </cell>
          <cell r="R1437">
            <v>0</v>
          </cell>
          <cell r="S1437">
            <v>0</v>
          </cell>
          <cell r="T1437">
            <v>0</v>
          </cell>
          <cell r="U1437">
            <v>0</v>
          </cell>
          <cell r="V1437">
            <v>0</v>
          </cell>
          <cell r="W1437">
            <v>155304040</v>
          </cell>
        </row>
        <row r="1438">
          <cell r="D1438" t="str">
            <v>A,I,U, (25% )</v>
          </cell>
          <cell r="E1438">
            <v>0.25</v>
          </cell>
          <cell r="F1438">
            <v>0</v>
          </cell>
          <cell r="H1438">
            <v>52243437</v>
          </cell>
          <cell r="J1438">
            <v>0</v>
          </cell>
          <cell r="L1438">
            <v>0</v>
          </cell>
          <cell r="M1438">
            <v>52243437</v>
          </cell>
          <cell r="N1438">
            <v>16065188</v>
          </cell>
          <cell r="O1438">
            <v>68308625</v>
          </cell>
          <cell r="R1438">
            <v>0</v>
          </cell>
          <cell r="S1438">
            <v>0</v>
          </cell>
          <cell r="T1438">
            <v>0</v>
          </cell>
          <cell r="U1438">
            <v>0</v>
          </cell>
          <cell r="W1438">
            <v>38826010</v>
          </cell>
        </row>
        <row r="1439">
          <cell r="B1439" t="str">
            <v>TO25</v>
          </cell>
          <cell r="D1439" t="str">
            <v>COSTO TOTAL</v>
          </cell>
          <cell r="F1439">
            <v>0</v>
          </cell>
          <cell r="H1439">
            <v>261217185</v>
          </cell>
          <cell r="J1439">
            <v>0</v>
          </cell>
          <cell r="L1439">
            <v>0</v>
          </cell>
          <cell r="M1439">
            <v>261217185</v>
          </cell>
          <cell r="N1439">
            <v>80325938</v>
          </cell>
          <cell r="O1439">
            <v>341543123</v>
          </cell>
          <cell r="R1439">
            <v>0</v>
          </cell>
          <cell r="S1439">
            <v>0</v>
          </cell>
          <cell r="T1439">
            <v>0</v>
          </cell>
          <cell r="U1439">
            <v>0</v>
          </cell>
          <cell r="V1439">
            <v>0</v>
          </cell>
          <cell r="W1439">
            <v>194130050</v>
          </cell>
        </row>
        <row r="1440">
          <cell r="B1440" t="str">
            <v>T26</v>
          </cell>
          <cell r="C1440" t="str">
            <v>SUMINISTRO - TUBERIA DE ADUCCION, GRP Ø 600 mm (1440)</v>
          </cell>
          <cell r="F1440">
            <v>0</v>
          </cell>
          <cell r="J1440">
            <v>0</v>
          </cell>
          <cell r="L1440">
            <v>0</v>
          </cell>
          <cell r="M1440">
            <v>0</v>
          </cell>
          <cell r="N1440">
            <v>0</v>
          </cell>
          <cell r="O1440">
            <v>0</v>
          </cell>
          <cell r="R1440">
            <v>0</v>
          </cell>
          <cell r="S1440">
            <v>0</v>
          </cell>
          <cell r="T1440">
            <v>0</v>
          </cell>
          <cell r="U1440">
            <v>0</v>
          </cell>
          <cell r="V1440">
            <v>0</v>
          </cell>
          <cell r="W1440">
            <v>0</v>
          </cell>
        </row>
        <row r="1441">
          <cell r="C1441" t="str">
            <v xml:space="preserve">ITEM </v>
          </cell>
          <cell r="D1441" t="str">
            <v xml:space="preserve">DESCRIPCION </v>
          </cell>
          <cell r="E1441" t="str">
            <v xml:space="preserve">UNIDAD </v>
          </cell>
          <cell r="F1441">
            <v>0</v>
          </cell>
          <cell r="G1441" t="str">
            <v xml:space="preserve">V. UNITARIO </v>
          </cell>
          <cell r="H1441" t="str">
            <v>V. PARCIAL</v>
          </cell>
          <cell r="J1441">
            <v>0</v>
          </cell>
          <cell r="L1441">
            <v>0</v>
          </cell>
          <cell r="R1441">
            <v>0</v>
          </cell>
        </row>
        <row r="1442">
          <cell r="C1442" t="str">
            <v>3.20.</v>
          </cell>
          <cell r="D1442" t="str">
            <v>SUMINISTRO DE TUBERIAS Y ELEMENTOS DE ACUEDUCTO Y ALCANTARILLADO</v>
          </cell>
          <cell r="F1442">
            <v>0</v>
          </cell>
          <cell r="J1442">
            <v>0</v>
          </cell>
          <cell r="L1442">
            <v>0</v>
          </cell>
          <cell r="M1442">
            <v>0</v>
          </cell>
          <cell r="N1442">
            <v>0</v>
          </cell>
          <cell r="O1442">
            <v>0</v>
          </cell>
          <cell r="R1442">
            <v>0</v>
          </cell>
          <cell r="S1442">
            <v>0</v>
          </cell>
          <cell r="T1442">
            <v>0</v>
          </cell>
          <cell r="U1442">
            <v>0</v>
          </cell>
          <cell r="V1442">
            <v>0</v>
          </cell>
          <cell r="W1442">
            <v>0</v>
          </cell>
        </row>
        <row r="1443">
          <cell r="C1443" t="str">
            <v>3.20.1.1</v>
          </cell>
          <cell r="D1443" t="str">
            <v>Suministro de Tuberias de Acueducto</v>
          </cell>
          <cell r="F1443">
            <v>0</v>
          </cell>
          <cell r="J1443">
            <v>0</v>
          </cell>
          <cell r="L1443">
            <v>0</v>
          </cell>
          <cell r="M1443">
            <v>0</v>
          </cell>
          <cell r="N1443">
            <v>0</v>
          </cell>
          <cell r="O1443">
            <v>0</v>
          </cell>
          <cell r="R1443">
            <v>0</v>
          </cell>
          <cell r="S1443">
            <v>0</v>
          </cell>
          <cell r="T1443">
            <v>0</v>
          </cell>
          <cell r="U1443">
            <v>0</v>
          </cell>
          <cell r="V1443">
            <v>0</v>
          </cell>
          <cell r="W1443">
            <v>0</v>
          </cell>
        </row>
        <row r="1444">
          <cell r="C1444" t="str">
            <v>3.20.1.1.2</v>
          </cell>
          <cell r="D1444" t="str">
            <v>Suministro de Tuberías de acueducto de hierro de fundición dúctil</v>
          </cell>
          <cell r="F1444">
            <v>0</v>
          </cell>
          <cell r="J1444">
            <v>0</v>
          </cell>
          <cell r="L1444">
            <v>0</v>
          </cell>
          <cell r="M1444">
            <v>0</v>
          </cell>
          <cell r="N1444">
            <v>0</v>
          </cell>
          <cell r="O1444">
            <v>0</v>
          </cell>
          <cell r="R1444">
            <v>0</v>
          </cell>
          <cell r="S1444">
            <v>0</v>
          </cell>
          <cell r="T1444">
            <v>0</v>
          </cell>
          <cell r="U1444">
            <v>0</v>
          </cell>
          <cell r="V1444">
            <v>0</v>
          </cell>
          <cell r="W1444">
            <v>0</v>
          </cell>
        </row>
        <row r="1445">
          <cell r="C1445" t="str">
            <v>3.20.1.1.2.7</v>
          </cell>
          <cell r="D1445" t="str">
            <v>Tubería de HD de 600 mm PN 10</v>
          </cell>
          <cell r="E1445" t="str">
            <v>m</v>
          </cell>
          <cell r="F1445">
            <v>0</v>
          </cell>
          <cell r="G1445">
            <v>500939.04</v>
          </cell>
          <cell r="H1445">
            <v>0</v>
          </cell>
          <cell r="I1445" t="e">
            <v>#DIV/0!</v>
          </cell>
          <cell r="J1445">
            <v>0</v>
          </cell>
          <cell r="K1445">
            <v>0</v>
          </cell>
          <cell r="L1445">
            <v>0</v>
          </cell>
          <cell r="M1445">
            <v>0</v>
          </cell>
          <cell r="N1445">
            <v>0</v>
          </cell>
          <cell r="O1445">
            <v>0</v>
          </cell>
          <cell r="R1445">
            <v>0</v>
          </cell>
          <cell r="S1445">
            <v>0</v>
          </cell>
          <cell r="T1445">
            <v>0</v>
          </cell>
          <cell r="U1445">
            <v>0</v>
          </cell>
          <cell r="V1445">
            <v>0</v>
          </cell>
          <cell r="W1445">
            <v>0</v>
          </cell>
        </row>
        <row r="1446">
          <cell r="C1446" t="str">
            <v>3.20.1.1.3</v>
          </cell>
          <cell r="D1446" t="str">
            <v>Suministro de Tuberías de acueducto de poliester reforzado con fibra de vidrio (GRP)</v>
          </cell>
          <cell r="F1446">
            <v>0</v>
          </cell>
          <cell r="I1446">
            <v>0</v>
          </cell>
          <cell r="J1446">
            <v>0</v>
          </cell>
          <cell r="L1446">
            <v>0</v>
          </cell>
          <cell r="M1446">
            <v>0</v>
          </cell>
          <cell r="N1446">
            <v>0</v>
          </cell>
          <cell r="O1446">
            <v>0</v>
          </cell>
          <cell r="R1446">
            <v>0</v>
          </cell>
          <cell r="S1446">
            <v>0</v>
          </cell>
          <cell r="T1446">
            <v>0</v>
          </cell>
          <cell r="U1446">
            <v>0</v>
          </cell>
          <cell r="V1446">
            <v>0</v>
          </cell>
          <cell r="W1446">
            <v>0</v>
          </cell>
        </row>
        <row r="1447">
          <cell r="C1447" t="str">
            <v>3.20.1.1.3.2</v>
          </cell>
          <cell r="D1447" t="str">
            <v>Tubería de GRP de 400 mm</v>
          </cell>
          <cell r="E1447" t="str">
            <v>m</v>
          </cell>
          <cell r="F1447">
            <v>0</v>
          </cell>
          <cell r="G1447">
            <v>89000</v>
          </cell>
          <cell r="H1447">
            <v>0</v>
          </cell>
          <cell r="I1447" t="e">
            <v>#DIV/0!</v>
          </cell>
          <cell r="J1447">
            <v>0</v>
          </cell>
          <cell r="L1447">
            <v>0</v>
          </cell>
          <cell r="M1447">
            <v>0</v>
          </cell>
          <cell r="N1447">
            <v>0</v>
          </cell>
          <cell r="O1447">
            <v>0</v>
          </cell>
          <cell r="R1447">
            <v>0</v>
          </cell>
          <cell r="S1447">
            <v>0</v>
          </cell>
          <cell r="T1447">
            <v>0</v>
          </cell>
          <cell r="U1447">
            <v>0</v>
          </cell>
          <cell r="V1447">
            <v>0</v>
          </cell>
          <cell r="W1447">
            <v>0</v>
          </cell>
        </row>
        <row r="1448">
          <cell r="C1448" t="str">
            <v>3.20.1.1.3.5</v>
          </cell>
          <cell r="D1448" t="str">
            <v>Tubería de GRP de 600 mm (de 12 m cada tubo)</v>
          </cell>
          <cell r="E1448" t="str">
            <v>m</v>
          </cell>
          <cell r="F1448">
            <v>0</v>
          </cell>
          <cell r="G1448">
            <v>240130.20799999998</v>
          </cell>
          <cell r="H1448">
            <v>0</v>
          </cell>
          <cell r="I1448" t="e">
            <v>#DIV/0!</v>
          </cell>
          <cell r="J1448">
            <v>0</v>
          </cell>
          <cell r="L1448">
            <v>0</v>
          </cell>
          <cell r="M1448">
            <v>0</v>
          </cell>
          <cell r="N1448">
            <v>0</v>
          </cell>
          <cell r="O1448">
            <v>0</v>
          </cell>
          <cell r="R1448">
            <v>0</v>
          </cell>
          <cell r="S1448">
            <v>0</v>
          </cell>
          <cell r="T1448">
            <v>0</v>
          </cell>
          <cell r="U1448">
            <v>0</v>
          </cell>
          <cell r="V1448">
            <v>0</v>
          </cell>
          <cell r="W1448">
            <v>0</v>
          </cell>
        </row>
        <row r="1449">
          <cell r="C1449" t="str">
            <v>3.20.1.2.1</v>
          </cell>
          <cell r="D1449" t="str">
            <v xml:space="preserve">Suministro de válvula de compuerta brida x brida norma ISO PN 10 </v>
          </cell>
          <cell r="F1449">
            <v>0</v>
          </cell>
          <cell r="I1449">
            <v>0</v>
          </cell>
          <cell r="J1449">
            <v>0</v>
          </cell>
          <cell r="L1449">
            <v>0</v>
          </cell>
          <cell r="M1449">
            <v>0</v>
          </cell>
          <cell r="N1449">
            <v>0</v>
          </cell>
          <cell r="O1449">
            <v>0</v>
          </cell>
          <cell r="R1449">
            <v>0</v>
          </cell>
          <cell r="S1449">
            <v>0</v>
          </cell>
          <cell r="T1449">
            <v>0</v>
          </cell>
          <cell r="U1449">
            <v>0</v>
          </cell>
          <cell r="V1449">
            <v>0</v>
          </cell>
          <cell r="W1449">
            <v>0</v>
          </cell>
        </row>
        <row r="1450">
          <cell r="C1450" t="str">
            <v>3.20.1.2.1.3</v>
          </cell>
          <cell r="D1450" t="str">
            <v>d = 100 mm (4")</v>
          </cell>
          <cell r="E1450" t="str">
            <v>un</v>
          </cell>
          <cell r="F1450">
            <v>0</v>
          </cell>
          <cell r="G1450">
            <v>434118.40000000002</v>
          </cell>
          <cell r="H1450">
            <v>0</v>
          </cell>
          <cell r="I1450" t="e">
            <v>#DIV/0!</v>
          </cell>
          <cell r="J1450">
            <v>0</v>
          </cell>
          <cell r="K1450">
            <v>0</v>
          </cell>
          <cell r="L1450">
            <v>0</v>
          </cell>
          <cell r="M1450">
            <v>0</v>
          </cell>
          <cell r="N1450">
            <v>0</v>
          </cell>
          <cell r="O1450">
            <v>0</v>
          </cell>
          <cell r="R1450">
            <v>1</v>
          </cell>
          <cell r="S1450">
            <v>0</v>
          </cell>
          <cell r="T1450">
            <v>0</v>
          </cell>
          <cell r="U1450">
            <v>434118.40000000002</v>
          </cell>
          <cell r="V1450">
            <v>-1</v>
          </cell>
          <cell r="W1450">
            <v>-434118.40000000002</v>
          </cell>
        </row>
        <row r="1451">
          <cell r="C1451" t="str">
            <v>3.20.1.2.3</v>
          </cell>
          <cell r="D1451" t="str">
            <v>Suministro de válvula de mariposa brida x brida norma ISO PN  16</v>
          </cell>
          <cell r="F1451">
            <v>0</v>
          </cell>
          <cell r="I1451">
            <v>0</v>
          </cell>
          <cell r="J1451">
            <v>0</v>
          </cell>
          <cell r="L1451">
            <v>0</v>
          </cell>
          <cell r="M1451">
            <v>0</v>
          </cell>
          <cell r="N1451">
            <v>0</v>
          </cell>
          <cell r="O1451">
            <v>0</v>
          </cell>
          <cell r="R1451">
            <v>0</v>
          </cell>
          <cell r="S1451">
            <v>0</v>
          </cell>
          <cell r="T1451">
            <v>0</v>
          </cell>
          <cell r="U1451">
            <v>0</v>
          </cell>
          <cell r="V1451">
            <v>0</v>
          </cell>
          <cell r="W1451">
            <v>0</v>
          </cell>
        </row>
        <row r="1452">
          <cell r="C1452" t="str">
            <v>3.20.1.2.3.4</v>
          </cell>
          <cell r="D1452" t="str">
            <v>d = 400 mm (16")</v>
          </cell>
          <cell r="E1452" t="str">
            <v>un</v>
          </cell>
          <cell r="F1452">
            <v>0</v>
          </cell>
          <cell r="G1452">
            <v>8619472.7999999989</v>
          </cell>
          <cell r="H1452">
            <v>0</v>
          </cell>
          <cell r="I1452" t="e">
            <v>#DIV/0!</v>
          </cell>
          <cell r="J1452">
            <v>0</v>
          </cell>
          <cell r="K1452">
            <v>0</v>
          </cell>
          <cell r="L1452">
            <v>0</v>
          </cell>
          <cell r="M1452">
            <v>0</v>
          </cell>
          <cell r="N1452">
            <v>0</v>
          </cell>
          <cell r="O1452">
            <v>0</v>
          </cell>
          <cell r="R1452">
            <v>2</v>
          </cell>
          <cell r="S1452">
            <v>0</v>
          </cell>
          <cell r="T1452">
            <v>0</v>
          </cell>
          <cell r="U1452">
            <v>17238945.599999998</v>
          </cell>
          <cell r="V1452">
            <v>-2</v>
          </cell>
          <cell r="W1452">
            <v>-17238945.599999998</v>
          </cell>
        </row>
        <row r="1453">
          <cell r="C1453" t="str">
            <v>3.20.1.2.7</v>
          </cell>
          <cell r="D1453" t="str">
            <v xml:space="preserve">Suministro de ventosa de triple acción norma ISO PN 10 </v>
          </cell>
          <cell r="F1453">
            <v>0</v>
          </cell>
          <cell r="I1453">
            <v>0</v>
          </cell>
          <cell r="J1453">
            <v>0</v>
          </cell>
          <cell r="L1453">
            <v>0</v>
          </cell>
          <cell r="M1453">
            <v>0</v>
          </cell>
          <cell r="N1453">
            <v>0</v>
          </cell>
          <cell r="O1453">
            <v>0</v>
          </cell>
          <cell r="R1453">
            <v>0</v>
          </cell>
          <cell r="S1453">
            <v>0</v>
          </cell>
          <cell r="T1453">
            <v>0</v>
          </cell>
          <cell r="U1453">
            <v>0</v>
          </cell>
          <cell r="V1453">
            <v>0</v>
          </cell>
          <cell r="W1453">
            <v>0</v>
          </cell>
        </row>
        <row r="1454">
          <cell r="C1454" t="str">
            <v>3.20.1.2.7.3</v>
          </cell>
          <cell r="D1454" t="str">
            <v>d = 100 mm (4")</v>
          </cell>
          <cell r="E1454" t="str">
            <v>un</v>
          </cell>
          <cell r="F1454">
            <v>0</v>
          </cell>
          <cell r="G1454">
            <v>1443785.3</v>
          </cell>
          <cell r="H1454">
            <v>0</v>
          </cell>
          <cell r="I1454" t="e">
            <v>#DIV/0!</v>
          </cell>
          <cell r="J1454">
            <v>0</v>
          </cell>
          <cell r="L1454">
            <v>0</v>
          </cell>
          <cell r="M1454">
            <v>0</v>
          </cell>
          <cell r="N1454">
            <v>0</v>
          </cell>
          <cell r="O1454">
            <v>0</v>
          </cell>
          <cell r="R1454">
            <v>0</v>
          </cell>
          <cell r="S1454">
            <v>0</v>
          </cell>
          <cell r="T1454">
            <v>0</v>
          </cell>
          <cell r="U1454">
            <v>0</v>
          </cell>
          <cell r="V1454">
            <v>0</v>
          </cell>
          <cell r="W1454">
            <v>0</v>
          </cell>
        </row>
        <row r="1455">
          <cell r="C1455" t="str">
            <v>3.20.1.2.15</v>
          </cell>
          <cell r="D1455" t="str">
            <v>Suministro de brida ciega HD norma ISO PN 16</v>
          </cell>
          <cell r="F1455">
            <v>0</v>
          </cell>
          <cell r="I1455">
            <v>0</v>
          </cell>
          <cell r="J1455">
            <v>0</v>
          </cell>
          <cell r="L1455">
            <v>0</v>
          </cell>
          <cell r="M1455">
            <v>0</v>
          </cell>
          <cell r="N1455">
            <v>0</v>
          </cell>
          <cell r="O1455">
            <v>0</v>
          </cell>
          <cell r="R1455">
            <v>0</v>
          </cell>
          <cell r="S1455">
            <v>0</v>
          </cell>
          <cell r="T1455">
            <v>0</v>
          </cell>
          <cell r="U1455">
            <v>0</v>
          </cell>
          <cell r="V1455">
            <v>0</v>
          </cell>
          <cell r="W1455">
            <v>0</v>
          </cell>
        </row>
        <row r="1456">
          <cell r="C1456" t="str">
            <v>3.20.1.2.15.11</v>
          </cell>
          <cell r="D1456" t="str">
            <v>d = 600 mm (24")</v>
          </cell>
          <cell r="E1456" t="str">
            <v>un</v>
          </cell>
          <cell r="F1456">
            <v>0</v>
          </cell>
          <cell r="G1456">
            <v>1718134</v>
          </cell>
          <cell r="H1456">
            <v>0</v>
          </cell>
          <cell r="I1456" t="e">
            <v>#DIV/0!</v>
          </cell>
          <cell r="J1456">
            <v>0</v>
          </cell>
          <cell r="K1456">
            <v>0</v>
          </cell>
          <cell r="L1456">
            <v>0</v>
          </cell>
          <cell r="M1456">
            <v>0</v>
          </cell>
          <cell r="N1456">
            <v>0</v>
          </cell>
          <cell r="O1456">
            <v>0</v>
          </cell>
          <cell r="R1456">
            <v>0</v>
          </cell>
          <cell r="S1456">
            <v>0</v>
          </cell>
          <cell r="T1456">
            <v>0</v>
          </cell>
          <cell r="U1456">
            <v>0</v>
          </cell>
          <cell r="V1456">
            <v>0</v>
          </cell>
          <cell r="W1456">
            <v>0</v>
          </cell>
        </row>
        <row r="1457">
          <cell r="C1457" t="str">
            <v>3.20.1.2.30</v>
          </cell>
          <cell r="D1457" t="str">
            <v>Codo 90° BxB HD Norma ISO PN 10</v>
          </cell>
          <cell r="F1457">
            <v>0</v>
          </cell>
          <cell r="I1457">
            <v>0</v>
          </cell>
          <cell r="J1457">
            <v>0</v>
          </cell>
          <cell r="L1457">
            <v>0</v>
          </cell>
          <cell r="M1457">
            <v>0</v>
          </cell>
          <cell r="N1457">
            <v>0</v>
          </cell>
          <cell r="O1457">
            <v>0</v>
          </cell>
          <cell r="R1457">
            <v>0</v>
          </cell>
          <cell r="S1457">
            <v>0</v>
          </cell>
          <cell r="T1457">
            <v>0</v>
          </cell>
          <cell r="U1457">
            <v>0</v>
          </cell>
          <cell r="V1457">
            <v>0</v>
          </cell>
          <cell r="W1457">
            <v>0</v>
          </cell>
        </row>
        <row r="1458">
          <cell r="C1458" t="str">
            <v>3.20.1.2.30.7</v>
          </cell>
          <cell r="D1458" t="str">
            <v>d = 600 mm (24")</v>
          </cell>
          <cell r="E1458" t="str">
            <v>un</v>
          </cell>
          <cell r="F1458">
            <v>0</v>
          </cell>
          <cell r="G1458">
            <v>6148000</v>
          </cell>
          <cell r="H1458">
            <v>0</v>
          </cell>
          <cell r="I1458" t="e">
            <v>#DIV/0!</v>
          </cell>
          <cell r="J1458">
            <v>0</v>
          </cell>
          <cell r="K1458">
            <v>0</v>
          </cell>
          <cell r="L1458">
            <v>0</v>
          </cell>
          <cell r="M1458">
            <v>0</v>
          </cell>
          <cell r="N1458">
            <v>0</v>
          </cell>
          <cell r="O1458">
            <v>0</v>
          </cell>
          <cell r="R1458">
            <v>0</v>
          </cell>
          <cell r="S1458">
            <v>0</v>
          </cell>
          <cell r="T1458">
            <v>0</v>
          </cell>
          <cell r="U1458">
            <v>0</v>
          </cell>
          <cell r="V1458">
            <v>0</v>
          </cell>
          <cell r="W1458">
            <v>0</v>
          </cell>
        </row>
        <row r="1459">
          <cell r="C1459" t="str">
            <v>3.20.1.2.40</v>
          </cell>
          <cell r="D1459" t="str">
            <v>Codo 45° JA x JA HD Norma ISO PN 10</v>
          </cell>
          <cell r="F1459">
            <v>0</v>
          </cell>
          <cell r="I1459">
            <v>0</v>
          </cell>
          <cell r="J1459">
            <v>0</v>
          </cell>
          <cell r="L1459">
            <v>0</v>
          </cell>
          <cell r="M1459">
            <v>0</v>
          </cell>
          <cell r="N1459">
            <v>0</v>
          </cell>
          <cell r="O1459">
            <v>0</v>
          </cell>
          <cell r="R1459">
            <v>0</v>
          </cell>
          <cell r="S1459">
            <v>0</v>
          </cell>
          <cell r="T1459">
            <v>0</v>
          </cell>
          <cell r="U1459">
            <v>0</v>
          </cell>
          <cell r="V1459">
            <v>0</v>
          </cell>
          <cell r="W1459">
            <v>0</v>
          </cell>
        </row>
        <row r="1460">
          <cell r="C1460" t="str">
            <v>3.20.1.2.40.7</v>
          </cell>
          <cell r="D1460" t="str">
            <v>d = 600 mm (24")</v>
          </cell>
          <cell r="E1460" t="str">
            <v>un</v>
          </cell>
          <cell r="F1460">
            <v>0</v>
          </cell>
          <cell r="G1460">
            <v>3455554.16</v>
          </cell>
          <cell r="H1460">
            <v>0</v>
          </cell>
          <cell r="I1460" t="e">
            <v>#DIV/0!</v>
          </cell>
          <cell r="J1460">
            <v>0</v>
          </cell>
          <cell r="K1460">
            <v>0</v>
          </cell>
          <cell r="L1460">
            <v>0</v>
          </cell>
          <cell r="M1460">
            <v>0</v>
          </cell>
          <cell r="N1460">
            <v>0</v>
          </cell>
          <cell r="O1460">
            <v>0</v>
          </cell>
          <cell r="R1460">
            <v>2</v>
          </cell>
          <cell r="S1460">
            <v>0</v>
          </cell>
          <cell r="T1460">
            <v>0</v>
          </cell>
          <cell r="U1460">
            <v>6911108.3200000003</v>
          </cell>
          <cell r="V1460">
            <v>-2</v>
          </cell>
          <cell r="W1460">
            <v>-6911108.3200000003</v>
          </cell>
        </row>
        <row r="1461">
          <cell r="C1461" t="str">
            <v>3.20.1.2.58</v>
          </cell>
          <cell r="D1461" t="str">
            <v>Reducción B x B HD. Norma ISO. PN 10</v>
          </cell>
          <cell r="F1461">
            <v>0</v>
          </cell>
          <cell r="I1461">
            <v>0</v>
          </cell>
          <cell r="J1461">
            <v>0</v>
          </cell>
          <cell r="L1461">
            <v>0</v>
          </cell>
          <cell r="M1461">
            <v>0</v>
          </cell>
          <cell r="N1461">
            <v>0</v>
          </cell>
          <cell r="O1461">
            <v>0</v>
          </cell>
          <cell r="R1461">
            <v>0</v>
          </cell>
          <cell r="S1461">
            <v>0</v>
          </cell>
          <cell r="T1461">
            <v>0</v>
          </cell>
          <cell r="U1461">
            <v>0</v>
          </cell>
          <cell r="V1461">
            <v>0</v>
          </cell>
          <cell r="W1461">
            <v>0</v>
          </cell>
        </row>
        <row r="1462">
          <cell r="C1462" t="str">
            <v>3.20.1.2.58.31</v>
          </cell>
          <cell r="D1462" t="str">
            <v>d = 600 x 400 mm</v>
          </cell>
          <cell r="E1462" t="str">
            <v>un</v>
          </cell>
          <cell r="F1462">
            <v>0</v>
          </cell>
          <cell r="G1462">
            <v>4640000</v>
          </cell>
          <cell r="H1462">
            <v>0</v>
          </cell>
          <cell r="I1462" t="e">
            <v>#DIV/0!</v>
          </cell>
          <cell r="J1462">
            <v>0</v>
          </cell>
          <cell r="K1462">
            <v>0</v>
          </cell>
          <cell r="L1462">
            <v>0</v>
          </cell>
          <cell r="M1462">
            <v>0</v>
          </cell>
          <cell r="N1462">
            <v>0</v>
          </cell>
          <cell r="O1462">
            <v>0</v>
          </cell>
          <cell r="R1462">
            <v>2</v>
          </cell>
          <cell r="S1462">
            <v>0</v>
          </cell>
          <cell r="T1462">
            <v>0</v>
          </cell>
          <cell r="U1462">
            <v>9280000</v>
          </cell>
          <cell r="V1462">
            <v>-2</v>
          </cell>
          <cell r="W1462">
            <v>-9280000</v>
          </cell>
        </row>
        <row r="1463">
          <cell r="C1463" t="str">
            <v>3.20.1.2.62</v>
          </cell>
          <cell r="D1463" t="str">
            <v>Suministro de Tee B x B x B HD. Norma ISO. PN 10</v>
          </cell>
          <cell r="F1463">
            <v>0</v>
          </cell>
          <cell r="I1463">
            <v>0</v>
          </cell>
          <cell r="J1463">
            <v>0</v>
          </cell>
          <cell r="L1463">
            <v>0</v>
          </cell>
          <cell r="M1463">
            <v>0</v>
          </cell>
          <cell r="N1463">
            <v>0</v>
          </cell>
          <cell r="O1463">
            <v>0</v>
          </cell>
          <cell r="R1463">
            <v>0</v>
          </cell>
          <cell r="S1463">
            <v>0</v>
          </cell>
          <cell r="T1463">
            <v>0</v>
          </cell>
          <cell r="U1463">
            <v>0</v>
          </cell>
          <cell r="V1463">
            <v>0</v>
          </cell>
          <cell r="W1463">
            <v>0</v>
          </cell>
        </row>
        <row r="1464">
          <cell r="C1464" t="str">
            <v>3.20.1.2.62.40</v>
          </cell>
          <cell r="D1464" t="str">
            <v>Tee 600 x 600 x 600 mm</v>
          </cell>
          <cell r="E1464" t="str">
            <v>un</v>
          </cell>
          <cell r="F1464">
            <v>0</v>
          </cell>
          <cell r="G1464">
            <v>10542834</v>
          </cell>
          <cell r="H1464">
            <v>0</v>
          </cell>
          <cell r="I1464" t="e">
            <v>#DIV/0!</v>
          </cell>
          <cell r="J1464">
            <v>0</v>
          </cell>
          <cell r="K1464">
            <v>0</v>
          </cell>
          <cell r="L1464">
            <v>0</v>
          </cell>
          <cell r="M1464">
            <v>0</v>
          </cell>
          <cell r="N1464">
            <v>0</v>
          </cell>
          <cell r="O1464">
            <v>0</v>
          </cell>
          <cell r="R1464">
            <v>0</v>
          </cell>
          <cell r="S1464">
            <v>0</v>
          </cell>
          <cell r="T1464">
            <v>0</v>
          </cell>
          <cell r="U1464">
            <v>0</v>
          </cell>
          <cell r="V1464">
            <v>0</v>
          </cell>
          <cell r="W1464">
            <v>0</v>
          </cell>
        </row>
        <row r="1465">
          <cell r="C1465" t="str">
            <v>3.20.1.2.67</v>
          </cell>
          <cell r="D1465" t="str">
            <v>Suministro de Niples bridados (Brida espigo y lisos)</v>
          </cell>
          <cell r="F1465">
            <v>0</v>
          </cell>
          <cell r="I1465">
            <v>0</v>
          </cell>
          <cell r="J1465">
            <v>0</v>
          </cell>
          <cell r="L1465">
            <v>0</v>
          </cell>
          <cell r="M1465">
            <v>0</v>
          </cell>
          <cell r="N1465">
            <v>0</v>
          </cell>
          <cell r="O1465">
            <v>0</v>
          </cell>
          <cell r="R1465">
            <v>0</v>
          </cell>
          <cell r="S1465">
            <v>0</v>
          </cell>
          <cell r="T1465">
            <v>0</v>
          </cell>
          <cell r="U1465">
            <v>0</v>
          </cell>
          <cell r="V1465">
            <v>0</v>
          </cell>
          <cell r="W1465">
            <v>0</v>
          </cell>
        </row>
        <row r="1466">
          <cell r="C1466" t="str">
            <v>3.20.1.2.67.1</v>
          </cell>
          <cell r="D1466" t="str">
            <v>L &lt;= 1 m</v>
          </cell>
          <cell r="F1466">
            <v>0</v>
          </cell>
          <cell r="I1466">
            <v>0</v>
          </cell>
          <cell r="J1466">
            <v>0</v>
          </cell>
          <cell r="L1466">
            <v>0</v>
          </cell>
          <cell r="M1466">
            <v>0</v>
          </cell>
          <cell r="N1466">
            <v>0</v>
          </cell>
          <cell r="O1466">
            <v>0</v>
          </cell>
          <cell r="R1466">
            <v>0</v>
          </cell>
          <cell r="S1466">
            <v>0</v>
          </cell>
          <cell r="T1466">
            <v>0</v>
          </cell>
          <cell r="U1466">
            <v>0</v>
          </cell>
          <cell r="V1466">
            <v>0</v>
          </cell>
          <cell r="W1466">
            <v>0</v>
          </cell>
        </row>
        <row r="1467">
          <cell r="C1467" t="str">
            <v>3.20.1.2.67.1.1</v>
          </cell>
          <cell r="D1467" t="str">
            <v>d = 600 mm Brida x Espigo. Norma ISO. PN 10. L=1.0 m.</v>
          </cell>
          <cell r="E1467" t="str">
            <v>un</v>
          </cell>
          <cell r="F1467">
            <v>0</v>
          </cell>
          <cell r="G1467">
            <v>2616380</v>
          </cell>
          <cell r="H1467">
            <v>0</v>
          </cell>
          <cell r="I1467" t="e">
            <v>#DIV/0!</v>
          </cell>
          <cell r="J1467">
            <v>0</v>
          </cell>
          <cell r="K1467">
            <v>0</v>
          </cell>
          <cell r="L1467">
            <v>0</v>
          </cell>
          <cell r="M1467">
            <v>0</v>
          </cell>
          <cell r="N1467">
            <v>0</v>
          </cell>
          <cell r="O1467">
            <v>0</v>
          </cell>
          <cell r="R1467">
            <v>0</v>
          </cell>
          <cell r="S1467">
            <v>0</v>
          </cell>
          <cell r="T1467">
            <v>0</v>
          </cell>
          <cell r="U1467">
            <v>0</v>
          </cell>
          <cell r="V1467">
            <v>0</v>
          </cell>
          <cell r="W1467">
            <v>0</v>
          </cell>
        </row>
        <row r="1468">
          <cell r="C1468" t="str">
            <v>3.20.2.11</v>
          </cell>
          <cell r="D1468" t="str">
            <v>Suministro de Codos GRP, SN 5000 N/m2, PN 6</v>
          </cell>
          <cell r="F1468">
            <v>0</v>
          </cell>
          <cell r="I1468">
            <v>0</v>
          </cell>
          <cell r="J1468">
            <v>0</v>
          </cell>
          <cell r="L1468">
            <v>0</v>
          </cell>
          <cell r="M1468">
            <v>0</v>
          </cell>
          <cell r="N1468">
            <v>0</v>
          </cell>
          <cell r="O1468">
            <v>0</v>
          </cell>
          <cell r="R1468">
            <v>0</v>
          </cell>
          <cell r="S1468">
            <v>0</v>
          </cell>
          <cell r="T1468">
            <v>0</v>
          </cell>
          <cell r="U1468">
            <v>0</v>
          </cell>
          <cell r="V1468">
            <v>0</v>
          </cell>
          <cell r="W1468">
            <v>0</v>
          </cell>
        </row>
        <row r="1469">
          <cell r="C1469" t="str">
            <v>3.20.2.11.4</v>
          </cell>
          <cell r="D1469" t="str">
            <v>d = 600 mm (Entre 3° y 30°), incluye 3 acoples por codo</v>
          </cell>
          <cell r="E1469" t="str">
            <v>un</v>
          </cell>
          <cell r="F1469">
            <v>0</v>
          </cell>
          <cell r="G1469">
            <v>380000</v>
          </cell>
          <cell r="H1469">
            <v>0</v>
          </cell>
          <cell r="I1469" t="e">
            <v>#DIV/0!</v>
          </cell>
          <cell r="J1469">
            <v>0</v>
          </cell>
          <cell r="L1469">
            <v>0</v>
          </cell>
          <cell r="M1469">
            <v>0</v>
          </cell>
          <cell r="N1469">
            <v>0</v>
          </cell>
          <cell r="O1469">
            <v>0</v>
          </cell>
          <cell r="R1469">
            <v>0</v>
          </cell>
          <cell r="S1469">
            <v>0</v>
          </cell>
          <cell r="T1469">
            <v>0</v>
          </cell>
          <cell r="U1469">
            <v>0</v>
          </cell>
          <cell r="V1469">
            <v>0</v>
          </cell>
          <cell r="W1469">
            <v>0</v>
          </cell>
        </row>
        <row r="1470">
          <cell r="C1470" t="str">
            <v>3.20.2.11.5</v>
          </cell>
          <cell r="D1470" t="str">
            <v>d = 600 mm (Entre 61° y 90°), incluye 3 acoples por codo</v>
          </cell>
          <cell r="E1470" t="str">
            <v>un</v>
          </cell>
          <cell r="F1470">
            <v>0</v>
          </cell>
          <cell r="G1470">
            <v>800000</v>
          </cell>
          <cell r="H1470">
            <v>0</v>
          </cell>
          <cell r="I1470" t="e">
            <v>#DIV/0!</v>
          </cell>
          <cell r="J1470">
            <v>0</v>
          </cell>
          <cell r="L1470">
            <v>0</v>
          </cell>
          <cell r="M1470">
            <v>0</v>
          </cell>
          <cell r="N1470">
            <v>0</v>
          </cell>
          <cell r="O1470">
            <v>0</v>
          </cell>
          <cell r="R1470">
            <v>0</v>
          </cell>
          <cell r="S1470">
            <v>0</v>
          </cell>
          <cell r="T1470">
            <v>0</v>
          </cell>
          <cell r="U1470">
            <v>0</v>
          </cell>
          <cell r="V1470">
            <v>0</v>
          </cell>
          <cell r="W1470">
            <v>0</v>
          </cell>
        </row>
        <row r="1471">
          <cell r="C1471" t="str">
            <v>3.20.2.12</v>
          </cell>
          <cell r="D1471" t="str">
            <v>Suministro de Tee GRP, Esp. x Esp. x Brida, SN 5000 N/m2, PN 6</v>
          </cell>
          <cell r="F1471">
            <v>0</v>
          </cell>
          <cell r="I1471">
            <v>0</v>
          </cell>
          <cell r="J1471">
            <v>0</v>
          </cell>
          <cell r="L1471">
            <v>0</v>
          </cell>
          <cell r="M1471">
            <v>0</v>
          </cell>
          <cell r="N1471">
            <v>0</v>
          </cell>
          <cell r="O1471">
            <v>0</v>
          </cell>
          <cell r="R1471">
            <v>0</v>
          </cell>
          <cell r="S1471">
            <v>0</v>
          </cell>
          <cell r="T1471">
            <v>0</v>
          </cell>
          <cell r="U1471">
            <v>0</v>
          </cell>
          <cell r="V1471">
            <v>0</v>
          </cell>
          <cell r="W1471">
            <v>0</v>
          </cell>
        </row>
        <row r="1472">
          <cell r="C1472" t="str">
            <v>3.20.2.12.4</v>
          </cell>
          <cell r="D1472" t="str">
            <v>d = 600 x 600 x 100 mm, incluye 5 acoples. (Ventosa)</v>
          </cell>
          <cell r="E1472" t="str">
            <v>un</v>
          </cell>
          <cell r="F1472">
            <v>0</v>
          </cell>
          <cell r="G1472">
            <v>700000</v>
          </cell>
          <cell r="H1472">
            <v>0</v>
          </cell>
          <cell r="I1472" t="e">
            <v>#DIV/0!</v>
          </cell>
          <cell r="J1472">
            <v>0</v>
          </cell>
          <cell r="L1472">
            <v>0</v>
          </cell>
          <cell r="M1472">
            <v>0</v>
          </cell>
          <cell r="N1472">
            <v>0</v>
          </cell>
          <cell r="O1472">
            <v>0</v>
          </cell>
          <cell r="R1472">
            <v>0</v>
          </cell>
          <cell r="S1472">
            <v>0</v>
          </cell>
          <cell r="T1472">
            <v>0</v>
          </cell>
          <cell r="U1472">
            <v>0</v>
          </cell>
          <cell r="V1472">
            <v>0</v>
          </cell>
          <cell r="W1472">
            <v>0</v>
          </cell>
        </row>
        <row r="1473">
          <cell r="C1473" t="str">
            <v>3.20.2.12.5</v>
          </cell>
          <cell r="D1473" t="str">
            <v>d = 600 x 600 x 400 mm, incluye 3 acoples por tee</v>
          </cell>
          <cell r="E1473" t="str">
            <v>un</v>
          </cell>
          <cell r="F1473">
            <v>0</v>
          </cell>
          <cell r="G1473">
            <v>2100000</v>
          </cell>
          <cell r="H1473">
            <v>0</v>
          </cell>
          <cell r="I1473" t="e">
            <v>#DIV/0!</v>
          </cell>
          <cell r="J1473">
            <v>0</v>
          </cell>
          <cell r="L1473">
            <v>0</v>
          </cell>
          <cell r="M1473">
            <v>0</v>
          </cell>
          <cell r="N1473">
            <v>0</v>
          </cell>
          <cell r="O1473">
            <v>0</v>
          </cell>
          <cell r="R1473">
            <v>0</v>
          </cell>
          <cell r="S1473">
            <v>0</v>
          </cell>
          <cell r="T1473">
            <v>0</v>
          </cell>
          <cell r="U1473">
            <v>0</v>
          </cell>
          <cell r="V1473">
            <v>0</v>
          </cell>
          <cell r="W1473">
            <v>0</v>
          </cell>
        </row>
        <row r="1474">
          <cell r="C1474" t="str">
            <v>3.20.2.12.6</v>
          </cell>
          <cell r="D1474" t="str">
            <v>d = 600 x 600 x 600 mm, incluye 3 acoples por tee</v>
          </cell>
          <cell r="E1474" t="str">
            <v>un</v>
          </cell>
          <cell r="F1474">
            <v>0</v>
          </cell>
          <cell r="G1474">
            <v>6000000</v>
          </cell>
          <cell r="H1474">
            <v>0</v>
          </cell>
          <cell r="I1474" t="e">
            <v>#DIV/0!</v>
          </cell>
          <cell r="J1474">
            <v>0</v>
          </cell>
          <cell r="L1474">
            <v>0</v>
          </cell>
          <cell r="M1474">
            <v>0</v>
          </cell>
          <cell r="N1474">
            <v>0</v>
          </cell>
          <cell r="O1474">
            <v>0</v>
          </cell>
          <cell r="R1474">
            <v>0</v>
          </cell>
          <cell r="S1474">
            <v>0</v>
          </cell>
          <cell r="T1474">
            <v>0</v>
          </cell>
          <cell r="U1474">
            <v>0</v>
          </cell>
          <cell r="V1474">
            <v>0</v>
          </cell>
          <cell r="W1474">
            <v>0</v>
          </cell>
        </row>
        <row r="1475">
          <cell r="C1475" t="str">
            <v>3.20.2.14</v>
          </cell>
          <cell r="D1475" t="str">
            <v>Suministro Niple GRP Brida x Espigo, SN 5000 N/m2, PN 6</v>
          </cell>
          <cell r="F1475">
            <v>0</v>
          </cell>
          <cell r="I1475">
            <v>0</v>
          </cell>
          <cell r="J1475">
            <v>0</v>
          </cell>
          <cell r="L1475">
            <v>0</v>
          </cell>
          <cell r="M1475">
            <v>0</v>
          </cell>
          <cell r="N1475">
            <v>0</v>
          </cell>
          <cell r="O1475">
            <v>0</v>
          </cell>
          <cell r="R1475">
            <v>0</v>
          </cell>
          <cell r="S1475">
            <v>0</v>
          </cell>
          <cell r="T1475">
            <v>0</v>
          </cell>
          <cell r="U1475">
            <v>0</v>
          </cell>
          <cell r="V1475">
            <v>0</v>
          </cell>
          <cell r="W1475">
            <v>0</v>
          </cell>
        </row>
        <row r="1476">
          <cell r="C1476" t="str">
            <v>3.20.2.14.2</v>
          </cell>
          <cell r="D1476" t="str">
            <v>d = 400 mm, incluye transporte</v>
          </cell>
          <cell r="E1476" t="str">
            <v>un</v>
          </cell>
          <cell r="F1476">
            <v>0</v>
          </cell>
          <cell r="G1476">
            <v>980000</v>
          </cell>
          <cell r="H1476">
            <v>0</v>
          </cell>
          <cell r="I1476" t="e">
            <v>#DIV/0!</v>
          </cell>
          <cell r="J1476">
            <v>0</v>
          </cell>
          <cell r="L1476">
            <v>0</v>
          </cell>
          <cell r="M1476">
            <v>0</v>
          </cell>
          <cell r="N1476">
            <v>0</v>
          </cell>
          <cell r="O1476">
            <v>0</v>
          </cell>
          <cell r="R1476">
            <v>0</v>
          </cell>
          <cell r="S1476">
            <v>0</v>
          </cell>
          <cell r="T1476">
            <v>0</v>
          </cell>
          <cell r="U1476">
            <v>0</v>
          </cell>
          <cell r="V1476">
            <v>0</v>
          </cell>
          <cell r="W1476">
            <v>0</v>
          </cell>
        </row>
        <row r="1477">
          <cell r="C1477" t="str">
            <v>3.20.2.14.4</v>
          </cell>
          <cell r="D1477" t="str">
            <v>d = 600 mm, incluye transporte</v>
          </cell>
          <cell r="E1477" t="str">
            <v>un</v>
          </cell>
          <cell r="F1477">
            <v>0</v>
          </cell>
          <cell r="G1477">
            <v>1980000</v>
          </cell>
          <cell r="H1477">
            <v>0</v>
          </cell>
          <cell r="I1477" t="e">
            <v>#DIV/0!</v>
          </cell>
          <cell r="J1477">
            <v>0</v>
          </cell>
          <cell r="L1477">
            <v>0</v>
          </cell>
          <cell r="M1477">
            <v>0</v>
          </cell>
          <cell r="N1477">
            <v>0</v>
          </cell>
          <cell r="O1477">
            <v>0</v>
          </cell>
          <cell r="R1477">
            <v>0</v>
          </cell>
          <cell r="S1477">
            <v>0</v>
          </cell>
          <cell r="T1477">
            <v>0</v>
          </cell>
          <cell r="U1477">
            <v>0</v>
          </cell>
          <cell r="V1477">
            <v>0</v>
          </cell>
          <cell r="W1477">
            <v>0</v>
          </cell>
        </row>
        <row r="1478">
          <cell r="C1478" t="str">
            <v>3.20.2.15</v>
          </cell>
          <cell r="D1478" t="str">
            <v>Suministro Acople GRP, PN 10, SN N/m2</v>
          </cell>
          <cell r="F1478">
            <v>0</v>
          </cell>
          <cell r="I1478">
            <v>0</v>
          </cell>
          <cell r="J1478">
            <v>0</v>
          </cell>
          <cell r="L1478">
            <v>0</v>
          </cell>
          <cell r="M1478">
            <v>0</v>
          </cell>
          <cell r="N1478">
            <v>0</v>
          </cell>
          <cell r="O1478">
            <v>0</v>
          </cell>
          <cell r="R1478">
            <v>0</v>
          </cell>
          <cell r="S1478">
            <v>0</v>
          </cell>
          <cell r="T1478">
            <v>0</v>
          </cell>
          <cell r="U1478">
            <v>0</v>
          </cell>
          <cell r="V1478">
            <v>0</v>
          </cell>
          <cell r="W1478">
            <v>0</v>
          </cell>
        </row>
        <row r="1479">
          <cell r="C1479" t="str">
            <v>3.20.2.15.2</v>
          </cell>
          <cell r="D1479" t="str">
            <v>d = 400 mm, incluye transporte</v>
          </cell>
          <cell r="E1479" t="str">
            <v>un</v>
          </cell>
          <cell r="F1479">
            <v>0</v>
          </cell>
          <cell r="G1479">
            <v>115000</v>
          </cell>
          <cell r="H1479">
            <v>0</v>
          </cell>
          <cell r="I1479" t="e">
            <v>#DIV/0!</v>
          </cell>
          <cell r="J1479">
            <v>0</v>
          </cell>
          <cell r="L1479">
            <v>0</v>
          </cell>
          <cell r="M1479">
            <v>0</v>
          </cell>
          <cell r="N1479">
            <v>0</v>
          </cell>
          <cell r="O1479">
            <v>0</v>
          </cell>
          <cell r="R1479">
            <v>0</v>
          </cell>
          <cell r="S1479">
            <v>0</v>
          </cell>
          <cell r="T1479">
            <v>0</v>
          </cell>
          <cell r="U1479">
            <v>0</v>
          </cell>
          <cell r="V1479">
            <v>0</v>
          </cell>
          <cell r="W1479">
            <v>0</v>
          </cell>
        </row>
        <row r="1480">
          <cell r="C1480" t="str">
            <v>3.20.2.15.5</v>
          </cell>
          <cell r="D1480" t="str">
            <v>d = 600 mm, incluye transporte</v>
          </cell>
          <cell r="E1480" t="str">
            <v>un</v>
          </cell>
          <cell r="F1480">
            <v>0</v>
          </cell>
          <cell r="G1480">
            <v>260000</v>
          </cell>
          <cell r="H1480">
            <v>0</v>
          </cell>
          <cell r="I1480" t="e">
            <v>#DIV/0!</v>
          </cell>
          <cell r="J1480">
            <v>0</v>
          </cell>
          <cell r="L1480">
            <v>0</v>
          </cell>
          <cell r="M1480">
            <v>0</v>
          </cell>
          <cell r="N1480">
            <v>0</v>
          </cell>
          <cell r="O1480">
            <v>0</v>
          </cell>
          <cell r="R1480">
            <v>0</v>
          </cell>
          <cell r="S1480">
            <v>0</v>
          </cell>
          <cell r="T1480">
            <v>0</v>
          </cell>
          <cell r="U1480">
            <v>0</v>
          </cell>
          <cell r="V1480">
            <v>0</v>
          </cell>
          <cell r="W1480">
            <v>0</v>
          </cell>
        </row>
        <row r="1481">
          <cell r="D1481" t="str">
            <v>COSTO SUMINISTRO</v>
          </cell>
          <cell r="F1481">
            <v>0</v>
          </cell>
          <cell r="H1481">
            <v>0</v>
          </cell>
          <cell r="J1481">
            <v>0</v>
          </cell>
          <cell r="L1481">
            <v>0</v>
          </cell>
          <cell r="M1481">
            <v>0</v>
          </cell>
          <cell r="N1481">
            <v>0</v>
          </cell>
          <cell r="O1481">
            <v>0</v>
          </cell>
          <cell r="R1481">
            <v>0</v>
          </cell>
          <cell r="S1481">
            <v>0</v>
          </cell>
          <cell r="T1481">
            <v>0</v>
          </cell>
          <cell r="U1481">
            <v>33864172.319999993</v>
          </cell>
          <cell r="V1481">
            <v>0</v>
          </cell>
          <cell r="W1481">
            <v>-33864172.319999993</v>
          </cell>
        </row>
        <row r="1482">
          <cell r="D1482" t="str">
            <v>A,I,U, 12%</v>
          </cell>
          <cell r="E1482">
            <v>0.12</v>
          </cell>
          <cell r="F1482">
            <v>0</v>
          </cell>
          <cell r="H1482">
            <v>0</v>
          </cell>
          <cell r="J1482">
            <v>0</v>
          </cell>
          <cell r="L1482">
            <v>0</v>
          </cell>
          <cell r="M1482">
            <v>0</v>
          </cell>
          <cell r="N1482">
            <v>0</v>
          </cell>
          <cell r="O1482">
            <v>0</v>
          </cell>
          <cell r="R1482">
            <v>0</v>
          </cell>
          <cell r="S1482">
            <v>0</v>
          </cell>
          <cell r="T1482">
            <v>0</v>
          </cell>
          <cell r="U1482">
            <v>4063700.6783999992</v>
          </cell>
          <cell r="W1482">
            <v>-4063700.6783999992</v>
          </cell>
        </row>
        <row r="1483">
          <cell r="B1483" t="str">
            <v>TO26</v>
          </cell>
          <cell r="D1483" t="str">
            <v>COSTO TOTAL SUMINISTRO</v>
          </cell>
          <cell r="F1483">
            <v>0</v>
          </cell>
          <cell r="H1483">
            <v>0</v>
          </cell>
          <cell r="J1483">
            <v>0</v>
          </cell>
          <cell r="L1483">
            <v>0</v>
          </cell>
          <cell r="M1483">
            <v>0</v>
          </cell>
          <cell r="N1483">
            <v>0</v>
          </cell>
          <cell r="O1483">
            <v>0</v>
          </cell>
          <cell r="R1483">
            <v>0</v>
          </cell>
          <cell r="S1483">
            <v>0</v>
          </cell>
          <cell r="T1483">
            <v>0</v>
          </cell>
          <cell r="U1483">
            <v>37927873</v>
          </cell>
          <cell r="V1483">
            <v>0</v>
          </cell>
          <cell r="W1483">
            <v>-37927873</v>
          </cell>
        </row>
        <row r="1484">
          <cell r="B1484" t="str">
            <v>T26A</v>
          </cell>
          <cell r="C1484" t="str">
            <v>SUMINISTRO - TUBERIA DE ADUCCION EN TERRAPLEN, HD Ø 500 mm (1484)</v>
          </cell>
          <cell r="F1484">
            <v>0</v>
          </cell>
          <cell r="J1484">
            <v>0</v>
          </cell>
          <cell r="L1484">
            <v>0</v>
          </cell>
          <cell r="M1484">
            <v>0</v>
          </cell>
          <cell r="N1484">
            <v>0</v>
          </cell>
          <cell r="O1484">
            <v>0</v>
          </cell>
          <cell r="R1484">
            <v>0</v>
          </cell>
        </row>
        <row r="1485">
          <cell r="C1485" t="str">
            <v xml:space="preserve">ITEM </v>
          </cell>
          <cell r="D1485" t="str">
            <v xml:space="preserve">DESCRIPCION </v>
          </cell>
          <cell r="E1485" t="str">
            <v xml:space="preserve">UNIDAD </v>
          </cell>
          <cell r="F1485">
            <v>0</v>
          </cell>
          <cell r="G1485" t="str">
            <v xml:space="preserve">V. UNITARIO </v>
          </cell>
          <cell r="H1485" t="str">
            <v>V. PARCIAL</v>
          </cell>
          <cell r="J1485">
            <v>0</v>
          </cell>
          <cell r="L1485">
            <v>0</v>
          </cell>
          <cell r="R1485">
            <v>0</v>
          </cell>
        </row>
        <row r="1486">
          <cell r="C1486" t="str">
            <v>3.20.</v>
          </cell>
          <cell r="D1486" t="str">
            <v>SUMINISTRO DE TUBERIAS Y ELEMENTOS DE ACUEDUCTO Y ALCANTARILLADO</v>
          </cell>
          <cell r="F1486">
            <v>0</v>
          </cell>
          <cell r="J1486">
            <v>0</v>
          </cell>
          <cell r="L1486">
            <v>0</v>
          </cell>
          <cell r="M1486">
            <v>0</v>
          </cell>
          <cell r="N1486">
            <v>0</v>
          </cell>
          <cell r="O1486">
            <v>0</v>
          </cell>
          <cell r="R1486">
            <v>0</v>
          </cell>
        </row>
        <row r="1487">
          <cell r="C1487" t="str">
            <v>3.20.1.1</v>
          </cell>
          <cell r="D1487" t="str">
            <v>Suministro de Tuberias de Acueducto</v>
          </cell>
          <cell r="F1487">
            <v>0</v>
          </cell>
          <cell r="J1487">
            <v>0</v>
          </cell>
          <cell r="L1487">
            <v>0</v>
          </cell>
          <cell r="M1487">
            <v>0</v>
          </cell>
          <cell r="N1487">
            <v>0</v>
          </cell>
          <cell r="O1487">
            <v>0</v>
          </cell>
          <cell r="R1487">
            <v>0</v>
          </cell>
        </row>
        <row r="1488">
          <cell r="C1488" t="str">
            <v>3.20.1.1.2</v>
          </cell>
          <cell r="D1488" t="str">
            <v>Suministro de Tuberías de acueducto de hierro de fundición dúctil</v>
          </cell>
          <cell r="F1488">
            <v>0</v>
          </cell>
          <cell r="J1488">
            <v>0</v>
          </cell>
          <cell r="L1488">
            <v>0</v>
          </cell>
          <cell r="M1488">
            <v>0</v>
          </cell>
          <cell r="N1488">
            <v>0</v>
          </cell>
          <cell r="O1488">
            <v>0</v>
          </cell>
          <cell r="R1488">
            <v>0</v>
          </cell>
        </row>
        <row r="1489">
          <cell r="C1489" t="str">
            <v>3.20.1.2.1</v>
          </cell>
          <cell r="D1489" t="str">
            <v xml:space="preserve">Suministro de válvula de compuerta brida x brida norma ISO PN 10 </v>
          </cell>
          <cell r="F1489">
            <v>0</v>
          </cell>
          <cell r="I1489">
            <v>0</v>
          </cell>
          <cell r="J1489">
            <v>0</v>
          </cell>
          <cell r="L1489">
            <v>0</v>
          </cell>
          <cell r="M1489">
            <v>0</v>
          </cell>
          <cell r="N1489">
            <v>0</v>
          </cell>
          <cell r="O1489">
            <v>0</v>
          </cell>
          <cell r="R1489">
            <v>0</v>
          </cell>
        </row>
        <row r="1490">
          <cell r="C1490" t="str">
            <v>3.20.1.2.1.3</v>
          </cell>
          <cell r="D1490" t="str">
            <v>d = 100 mm (4")</v>
          </cell>
          <cell r="E1490" t="str">
            <v>un</v>
          </cell>
          <cell r="F1490">
            <v>15</v>
          </cell>
          <cell r="G1490">
            <v>434118.40000000002</v>
          </cell>
          <cell r="H1490">
            <v>6511776</v>
          </cell>
          <cell r="I1490" t="e">
            <v>#DIV/0!</v>
          </cell>
          <cell r="J1490">
            <v>15</v>
          </cell>
          <cell r="K1490">
            <v>-7</v>
          </cell>
          <cell r="L1490">
            <v>8</v>
          </cell>
          <cell r="M1490">
            <v>6511776</v>
          </cell>
          <cell r="N1490">
            <v>-3038828.8000000003</v>
          </cell>
          <cell r="O1490">
            <v>3472947.2000000002</v>
          </cell>
          <cell r="R1490">
            <v>0</v>
          </cell>
        </row>
        <row r="1491">
          <cell r="C1491" t="str">
            <v>3.20.1.2.3</v>
          </cell>
          <cell r="D1491" t="str">
            <v>Suministro de válvula de mariposa brida x brida norma ISO PN  16</v>
          </cell>
          <cell r="F1491">
            <v>0</v>
          </cell>
          <cell r="I1491">
            <v>0</v>
          </cell>
          <cell r="J1491">
            <v>0</v>
          </cell>
          <cell r="L1491">
            <v>0</v>
          </cell>
          <cell r="M1491">
            <v>0</v>
          </cell>
          <cell r="N1491">
            <v>0</v>
          </cell>
          <cell r="O1491">
            <v>0</v>
          </cell>
          <cell r="R1491">
            <v>0</v>
          </cell>
        </row>
        <row r="1492">
          <cell r="C1492" t="str">
            <v>3.20.1.2.3.4</v>
          </cell>
          <cell r="D1492" t="str">
            <v>d = 400 mm (16")</v>
          </cell>
          <cell r="E1492" t="str">
            <v>un</v>
          </cell>
          <cell r="F1492">
            <v>2</v>
          </cell>
          <cell r="G1492">
            <v>8619472.7999999989</v>
          </cell>
          <cell r="H1492">
            <v>17238945.599999998</v>
          </cell>
          <cell r="I1492" t="e">
            <v>#DIV/0!</v>
          </cell>
          <cell r="J1492">
            <v>2</v>
          </cell>
          <cell r="K1492">
            <v>-1</v>
          </cell>
          <cell r="L1492">
            <v>1</v>
          </cell>
          <cell r="M1492">
            <v>17238945.599999998</v>
          </cell>
          <cell r="N1492">
            <v>-8619472.7999999989</v>
          </cell>
          <cell r="O1492">
            <v>8619472.7999999989</v>
          </cell>
          <cell r="R1492">
            <v>0</v>
          </cell>
        </row>
        <row r="1493">
          <cell r="C1493" t="str">
            <v>3.20.1.2.7</v>
          </cell>
          <cell r="D1493" t="str">
            <v xml:space="preserve">Suministro de ventosa de triple acción norma ISO PN 10 </v>
          </cell>
          <cell r="F1493">
            <v>0</v>
          </cell>
          <cell r="I1493">
            <v>0</v>
          </cell>
          <cell r="J1493">
            <v>0</v>
          </cell>
          <cell r="L1493">
            <v>0</v>
          </cell>
          <cell r="M1493">
            <v>0</v>
          </cell>
          <cell r="N1493">
            <v>0</v>
          </cell>
          <cell r="O1493">
            <v>0</v>
          </cell>
          <cell r="R1493">
            <v>0</v>
          </cell>
        </row>
        <row r="1494">
          <cell r="C1494" t="str">
            <v>3.20.1.2.7.3</v>
          </cell>
          <cell r="D1494" t="str">
            <v>d = 100 mm (4")</v>
          </cell>
          <cell r="E1494" t="str">
            <v>un</v>
          </cell>
          <cell r="F1494">
            <v>10</v>
          </cell>
          <cell r="G1494">
            <v>1443785.3</v>
          </cell>
          <cell r="H1494">
            <v>14437853</v>
          </cell>
          <cell r="I1494" t="e">
            <v>#DIV/0!</v>
          </cell>
          <cell r="J1494">
            <v>10</v>
          </cell>
          <cell r="K1494">
            <v>-6</v>
          </cell>
          <cell r="L1494">
            <v>4</v>
          </cell>
          <cell r="M1494">
            <v>14437853</v>
          </cell>
          <cell r="N1494">
            <v>-8662711.8000000007</v>
          </cell>
          <cell r="O1494">
            <v>5775141.2000000002</v>
          </cell>
          <cell r="R1494">
            <v>0</v>
          </cell>
        </row>
        <row r="1495">
          <cell r="D1495" t="str">
            <v>ITEMES NUEVOS</v>
          </cell>
          <cell r="F1495">
            <v>0</v>
          </cell>
          <cell r="J1495">
            <v>0</v>
          </cell>
          <cell r="L1495">
            <v>0</v>
          </cell>
          <cell r="M1495">
            <v>0</v>
          </cell>
          <cell r="N1495">
            <v>0</v>
          </cell>
          <cell r="O1495">
            <v>0</v>
          </cell>
          <cell r="R1495">
            <v>0</v>
          </cell>
        </row>
        <row r="1496">
          <cell r="C1496" t="str">
            <v>3.20.1.1</v>
          </cell>
          <cell r="D1496" t="str">
            <v>Suministro de Tuberias de Acueducto</v>
          </cell>
          <cell r="F1496">
            <v>0</v>
          </cell>
          <cell r="J1496">
            <v>0</v>
          </cell>
          <cell r="L1496">
            <v>0</v>
          </cell>
          <cell r="M1496">
            <v>0</v>
          </cell>
          <cell r="N1496">
            <v>0</v>
          </cell>
          <cell r="O1496">
            <v>0</v>
          </cell>
          <cell r="R1496">
            <v>0</v>
          </cell>
        </row>
        <row r="1497">
          <cell r="C1497" t="str">
            <v>3.20.1.1.1</v>
          </cell>
          <cell r="D1497" t="str">
            <v>Suministro de tubería de acueducto de polietileno de alta densidad PEAD</v>
          </cell>
          <cell r="J1497">
            <v>0</v>
          </cell>
          <cell r="R1497">
            <v>0</v>
          </cell>
        </row>
        <row r="1498">
          <cell r="C1498" t="str">
            <v>3.20.1.1.1.2</v>
          </cell>
          <cell r="D1498" t="str">
            <v>Tubería PEAD 100 mm PN 10 PE 100</v>
          </cell>
          <cell r="E1498" t="str">
            <v>m</v>
          </cell>
          <cell r="F1498">
            <v>100</v>
          </cell>
          <cell r="G1498">
            <v>18000</v>
          </cell>
          <cell r="H1498">
            <v>1800000</v>
          </cell>
          <cell r="J1498">
            <v>100</v>
          </cell>
          <cell r="K1498">
            <v>-60</v>
          </cell>
          <cell r="L1498">
            <v>40</v>
          </cell>
          <cell r="M1498">
            <v>1800000</v>
          </cell>
          <cell r="N1498">
            <v>-1080000</v>
          </cell>
          <cell r="O1498">
            <v>720000</v>
          </cell>
          <cell r="R1498">
            <v>0</v>
          </cell>
        </row>
        <row r="1499">
          <cell r="C1499" t="str">
            <v>3.20.1.1.2</v>
          </cell>
          <cell r="D1499" t="str">
            <v xml:space="preserve">Suministro de Tuberías de acueducto de hierro de fundición dúctil </v>
          </cell>
          <cell r="F1499">
            <v>0</v>
          </cell>
          <cell r="J1499">
            <v>0</v>
          </cell>
          <cell r="L1499">
            <v>0</v>
          </cell>
          <cell r="M1499">
            <v>0</v>
          </cell>
          <cell r="N1499">
            <v>0</v>
          </cell>
          <cell r="O1499">
            <v>0</v>
          </cell>
          <cell r="R1499">
            <v>0</v>
          </cell>
        </row>
        <row r="1500">
          <cell r="C1500" t="str">
            <v>3.20.1.1.2.6</v>
          </cell>
          <cell r="D1500" t="str">
            <v>Tubería de HD de 500 mm PN 10</v>
          </cell>
          <cell r="E1500" t="str">
            <v>m</v>
          </cell>
          <cell r="F1500">
            <v>4554</v>
          </cell>
          <cell r="G1500">
            <v>389760</v>
          </cell>
          <cell r="H1500">
            <v>1774967040</v>
          </cell>
          <cell r="J1500">
            <v>4554</v>
          </cell>
          <cell r="K1500">
            <v>30</v>
          </cell>
          <cell r="L1500">
            <v>4584</v>
          </cell>
          <cell r="M1500">
            <v>1774967040</v>
          </cell>
          <cell r="N1500">
            <v>11692800</v>
          </cell>
          <cell r="O1500">
            <v>1786659840</v>
          </cell>
          <cell r="R1500">
            <v>0</v>
          </cell>
        </row>
        <row r="1501">
          <cell r="C1501" t="str">
            <v>3.20.1.2</v>
          </cell>
          <cell r="D1501" t="str">
            <v>Elementos de Acueducto</v>
          </cell>
          <cell r="F1501">
            <v>0</v>
          </cell>
          <cell r="J1501">
            <v>0</v>
          </cell>
          <cell r="L1501">
            <v>0</v>
          </cell>
          <cell r="M1501">
            <v>0</v>
          </cell>
          <cell r="N1501">
            <v>0</v>
          </cell>
          <cell r="O1501">
            <v>0</v>
          </cell>
          <cell r="R1501">
            <v>0</v>
          </cell>
        </row>
        <row r="1502">
          <cell r="C1502" t="str">
            <v>3.20.1.2.3</v>
          </cell>
          <cell r="D1502" t="str">
            <v>Suministro de válvula de mariposa  brida x brida norma ISO PN 16</v>
          </cell>
          <cell r="F1502">
            <v>0</v>
          </cell>
          <cell r="J1502">
            <v>0</v>
          </cell>
          <cell r="L1502">
            <v>0</v>
          </cell>
          <cell r="M1502">
            <v>0</v>
          </cell>
          <cell r="N1502">
            <v>0</v>
          </cell>
          <cell r="O1502">
            <v>0</v>
          </cell>
          <cell r="R1502">
            <v>0</v>
          </cell>
        </row>
        <row r="1503">
          <cell r="C1503" t="str">
            <v>3.20.1.2.3.6</v>
          </cell>
          <cell r="D1503" t="str">
            <v>d = 500 mm (20")</v>
          </cell>
          <cell r="E1503" t="str">
            <v>un</v>
          </cell>
          <cell r="F1503">
            <v>5</v>
          </cell>
          <cell r="G1503">
            <v>11425422.9</v>
          </cell>
          <cell r="H1503">
            <v>57127114.5</v>
          </cell>
          <cell r="J1503">
            <v>5</v>
          </cell>
          <cell r="K1503">
            <v>-2</v>
          </cell>
          <cell r="L1503">
            <v>3</v>
          </cell>
          <cell r="M1503">
            <v>57127114.5</v>
          </cell>
          <cell r="N1503">
            <v>-22850845.800000001</v>
          </cell>
          <cell r="O1503">
            <v>34276268.700000003</v>
          </cell>
          <cell r="R1503">
            <v>0</v>
          </cell>
        </row>
        <row r="1504">
          <cell r="B1504" t="str">
            <v>N</v>
          </cell>
          <cell r="C1504" t="str">
            <v>3.20.1.2.15</v>
          </cell>
          <cell r="D1504" t="str">
            <v>Suministro de brida ciega HD norma ISO PN 16</v>
          </cell>
          <cell r="F1504">
            <v>0</v>
          </cell>
          <cell r="J1504">
            <v>0</v>
          </cell>
          <cell r="L1504">
            <v>0</v>
          </cell>
          <cell r="M1504">
            <v>0</v>
          </cell>
          <cell r="N1504">
            <v>0</v>
          </cell>
          <cell r="O1504">
            <v>0</v>
          </cell>
          <cell r="R1504">
            <v>0</v>
          </cell>
        </row>
        <row r="1505">
          <cell r="C1505" t="str">
            <v>3.20.1.2.15.10</v>
          </cell>
          <cell r="D1505" t="str">
            <v>d = 500 mm (20")</v>
          </cell>
          <cell r="E1505" t="str">
            <v>un</v>
          </cell>
          <cell r="F1505">
            <v>1</v>
          </cell>
          <cell r="G1505">
            <v>1216724</v>
          </cell>
          <cell r="H1505">
            <v>1216724</v>
          </cell>
          <cell r="J1505">
            <v>1</v>
          </cell>
          <cell r="K1505">
            <v>-1</v>
          </cell>
          <cell r="L1505">
            <v>0</v>
          </cell>
          <cell r="M1505">
            <v>1216724</v>
          </cell>
          <cell r="N1505">
            <v>-1216724</v>
          </cell>
          <cell r="O1505">
            <v>0</v>
          </cell>
          <cell r="R1505">
            <v>0</v>
          </cell>
        </row>
        <row r="1506">
          <cell r="C1506" t="str">
            <v>3.20.1.2.18</v>
          </cell>
          <cell r="D1506" t="str">
            <v>Suministro de unión de desmontaje Norma ISO PN16</v>
          </cell>
          <cell r="F1506">
            <v>0</v>
          </cell>
          <cell r="J1506">
            <v>0</v>
          </cell>
          <cell r="L1506">
            <v>0</v>
          </cell>
          <cell r="M1506">
            <v>0</v>
          </cell>
          <cell r="N1506">
            <v>0</v>
          </cell>
          <cell r="O1506">
            <v>0</v>
          </cell>
          <cell r="R1506">
            <v>0</v>
          </cell>
        </row>
        <row r="1507">
          <cell r="C1507" t="str">
            <v>3.20.1.2.18.6</v>
          </cell>
          <cell r="D1507" t="str">
            <v>d = 500 mm (20")</v>
          </cell>
          <cell r="E1507" t="str">
            <v>un</v>
          </cell>
          <cell r="F1507">
            <v>5</v>
          </cell>
          <cell r="G1507">
            <v>2684385</v>
          </cell>
          <cell r="H1507">
            <v>13421925</v>
          </cell>
          <cell r="J1507">
            <v>5</v>
          </cell>
          <cell r="K1507">
            <v>-2</v>
          </cell>
          <cell r="L1507">
            <v>3</v>
          </cell>
          <cell r="M1507">
            <v>13421925</v>
          </cell>
          <cell r="N1507">
            <v>-5368770</v>
          </cell>
          <cell r="O1507">
            <v>8053155</v>
          </cell>
          <cell r="R1507">
            <v>0</v>
          </cell>
        </row>
        <row r="1508">
          <cell r="C1508" t="str">
            <v>3.20.1.2.30</v>
          </cell>
          <cell r="D1508" t="str">
            <v>Codo 90° BxB HD Norma ISO PN 10</v>
          </cell>
          <cell r="F1508">
            <v>0</v>
          </cell>
          <cell r="J1508">
            <v>0</v>
          </cell>
          <cell r="L1508">
            <v>0</v>
          </cell>
          <cell r="M1508">
            <v>0</v>
          </cell>
          <cell r="N1508">
            <v>0</v>
          </cell>
          <cell r="O1508">
            <v>0</v>
          </cell>
          <cell r="R1508">
            <v>0</v>
          </cell>
        </row>
        <row r="1509">
          <cell r="C1509" t="str">
            <v>3.20.1.2.30.6</v>
          </cell>
          <cell r="D1509" t="str">
            <v>d = 500 mm (20")</v>
          </cell>
          <cell r="E1509" t="str">
            <v>un</v>
          </cell>
          <cell r="F1509">
            <v>2</v>
          </cell>
          <cell r="G1509">
            <v>4354176</v>
          </cell>
          <cell r="H1509">
            <v>8708352</v>
          </cell>
          <cell r="J1509">
            <v>2</v>
          </cell>
          <cell r="K1509">
            <v>-2</v>
          </cell>
          <cell r="L1509">
            <v>0</v>
          </cell>
          <cell r="M1509">
            <v>8708352</v>
          </cell>
          <cell r="N1509">
            <v>-8708352</v>
          </cell>
          <cell r="O1509">
            <v>0</v>
          </cell>
          <cell r="R1509">
            <v>0</v>
          </cell>
        </row>
        <row r="1510">
          <cell r="C1510" t="str">
            <v>3.20.1.2.38</v>
          </cell>
          <cell r="D1510" t="str">
            <v>Codo 90° JA x JA HD Norma ISO PN 10</v>
          </cell>
          <cell r="F1510">
            <v>0</v>
          </cell>
          <cell r="J1510">
            <v>0</v>
          </cell>
          <cell r="L1510">
            <v>0</v>
          </cell>
          <cell r="M1510">
            <v>0</v>
          </cell>
          <cell r="N1510">
            <v>0</v>
          </cell>
          <cell r="O1510">
            <v>0</v>
          </cell>
          <cell r="R1510">
            <v>0</v>
          </cell>
        </row>
        <row r="1511">
          <cell r="C1511" t="str">
            <v>3.20.1.2.38.6</v>
          </cell>
          <cell r="D1511" t="str">
            <v>d = 500 mm (20")</v>
          </cell>
          <cell r="E1511" t="str">
            <v>un</v>
          </cell>
          <cell r="F1511">
            <v>1</v>
          </cell>
          <cell r="G1511">
            <v>3537438.56</v>
          </cell>
          <cell r="H1511">
            <v>3537438.56</v>
          </cell>
          <cell r="J1511">
            <v>1</v>
          </cell>
          <cell r="L1511">
            <v>1</v>
          </cell>
          <cell r="M1511">
            <v>3537438.56</v>
          </cell>
          <cell r="N1511">
            <v>0</v>
          </cell>
          <cell r="O1511">
            <v>3537438.56</v>
          </cell>
          <cell r="R1511">
            <v>0</v>
          </cell>
        </row>
        <row r="1512">
          <cell r="C1512" t="str">
            <v>3.20.1.2.40</v>
          </cell>
          <cell r="D1512" t="str">
            <v>Codo 45° JA x JA HD Norma ISO PN 10</v>
          </cell>
          <cell r="F1512">
            <v>0</v>
          </cell>
          <cell r="J1512">
            <v>0</v>
          </cell>
          <cell r="L1512">
            <v>0</v>
          </cell>
          <cell r="M1512">
            <v>0</v>
          </cell>
          <cell r="N1512">
            <v>0</v>
          </cell>
          <cell r="O1512">
            <v>0</v>
          </cell>
          <cell r="R1512">
            <v>0</v>
          </cell>
        </row>
        <row r="1513">
          <cell r="C1513" t="str">
            <v>3.20.1.2.40.6</v>
          </cell>
          <cell r="D1513" t="str">
            <v>d = 500 mm (20")</v>
          </cell>
          <cell r="E1513" t="str">
            <v>un</v>
          </cell>
          <cell r="F1513">
            <v>5</v>
          </cell>
          <cell r="G1513">
            <v>2538439.6</v>
          </cell>
          <cell r="H1513">
            <v>12692198</v>
          </cell>
          <cell r="J1513">
            <v>5</v>
          </cell>
          <cell r="K1513">
            <v>4</v>
          </cell>
          <cell r="L1513">
            <v>9</v>
          </cell>
          <cell r="M1513">
            <v>12692198</v>
          </cell>
          <cell r="N1513">
            <v>10153758.4</v>
          </cell>
          <cell r="O1513">
            <v>22845956.400000002</v>
          </cell>
          <cell r="R1513">
            <v>0</v>
          </cell>
        </row>
        <row r="1514">
          <cell r="C1514" t="str">
            <v>3.20.1.2.42</v>
          </cell>
          <cell r="D1514" t="str">
            <v>Codo 22 ½° JA x JA HD Norma ISO PN 10</v>
          </cell>
          <cell r="F1514">
            <v>0</v>
          </cell>
          <cell r="J1514">
            <v>0</v>
          </cell>
          <cell r="L1514">
            <v>0</v>
          </cell>
          <cell r="M1514">
            <v>0</v>
          </cell>
          <cell r="N1514">
            <v>0</v>
          </cell>
          <cell r="O1514">
            <v>0</v>
          </cell>
          <cell r="R1514">
            <v>0</v>
          </cell>
        </row>
        <row r="1515">
          <cell r="C1515" t="str">
            <v>3.20.1.2.42.6</v>
          </cell>
          <cell r="D1515" t="str">
            <v>d = 500 mm (20")</v>
          </cell>
          <cell r="E1515" t="str">
            <v>un</v>
          </cell>
          <cell r="F1515">
            <v>12</v>
          </cell>
          <cell r="G1515">
            <v>1883358.6</v>
          </cell>
          <cell r="H1515">
            <v>22600303.200000003</v>
          </cell>
          <cell r="J1515">
            <v>12</v>
          </cell>
          <cell r="K1515">
            <v>1</v>
          </cell>
          <cell r="L1515">
            <v>13</v>
          </cell>
          <cell r="M1515">
            <v>22600303.200000003</v>
          </cell>
          <cell r="N1515">
            <v>1883358.6</v>
          </cell>
          <cell r="O1515">
            <v>24483661.800000001</v>
          </cell>
          <cell r="R1515">
            <v>0</v>
          </cell>
        </row>
        <row r="1516">
          <cell r="C1516" t="str">
            <v>3.20.1.2.44</v>
          </cell>
          <cell r="D1516" t="str">
            <v>Codo 11 ¼° JA x JA HD Norma ISO PN 10</v>
          </cell>
          <cell r="F1516">
            <v>0</v>
          </cell>
          <cell r="J1516">
            <v>0</v>
          </cell>
          <cell r="L1516">
            <v>0</v>
          </cell>
          <cell r="M1516">
            <v>0</v>
          </cell>
          <cell r="N1516">
            <v>0</v>
          </cell>
          <cell r="O1516">
            <v>0</v>
          </cell>
          <cell r="R1516">
            <v>0</v>
          </cell>
        </row>
        <row r="1517">
          <cell r="C1517" t="str">
            <v>3.20.1.2.44.6</v>
          </cell>
          <cell r="D1517" t="str">
            <v>d = 500 mm (20")</v>
          </cell>
          <cell r="E1517" t="str">
            <v>un</v>
          </cell>
          <cell r="F1517">
            <v>10</v>
          </cell>
          <cell r="G1517">
            <v>1874515.6879999998</v>
          </cell>
          <cell r="H1517">
            <v>18745156.879999999</v>
          </cell>
          <cell r="J1517">
            <v>10</v>
          </cell>
          <cell r="K1517">
            <v>-5</v>
          </cell>
          <cell r="L1517">
            <v>5</v>
          </cell>
          <cell r="M1517">
            <v>18745156.879999999</v>
          </cell>
          <cell r="N1517">
            <v>-9372578.4399999995</v>
          </cell>
          <cell r="O1517">
            <v>9372578.4399999995</v>
          </cell>
          <cell r="R1517">
            <v>0</v>
          </cell>
        </row>
        <row r="1518">
          <cell r="B1518" t="str">
            <v>N</v>
          </cell>
          <cell r="C1518" t="str">
            <v>3.20.1.2.54</v>
          </cell>
          <cell r="D1518" t="str">
            <v>Unión Brida Enchufe. Norma ISO. PN10 (Maxidaptor)</v>
          </cell>
          <cell r="F1518">
            <v>0</v>
          </cell>
          <cell r="J1518">
            <v>0</v>
          </cell>
          <cell r="L1518">
            <v>0</v>
          </cell>
          <cell r="M1518">
            <v>0</v>
          </cell>
          <cell r="N1518">
            <v>0</v>
          </cell>
          <cell r="O1518">
            <v>0</v>
          </cell>
          <cell r="R1518">
            <v>0</v>
          </cell>
        </row>
        <row r="1519">
          <cell r="B1519" t="str">
            <v>N</v>
          </cell>
          <cell r="C1519" t="str">
            <v>3.20.1.2.54.4</v>
          </cell>
          <cell r="D1519" t="str">
            <v>d = 400 mm (16")</v>
          </cell>
          <cell r="E1519" t="str">
            <v>un</v>
          </cell>
          <cell r="F1519">
            <v>0</v>
          </cell>
          <cell r="G1519">
            <v>1782189.2</v>
          </cell>
          <cell r="H1519">
            <v>0</v>
          </cell>
          <cell r="J1519">
            <v>0</v>
          </cell>
          <cell r="K1519">
            <v>1</v>
          </cell>
          <cell r="L1519">
            <v>1</v>
          </cell>
          <cell r="M1519">
            <v>0</v>
          </cell>
          <cell r="N1519">
            <v>1782189.2</v>
          </cell>
          <cell r="O1519">
            <v>1782189.2</v>
          </cell>
          <cell r="R1519">
            <v>0</v>
          </cell>
        </row>
        <row r="1520">
          <cell r="C1520" t="str">
            <v>3.20.1.2.54.6</v>
          </cell>
          <cell r="D1520" t="str">
            <v>d = 500 mm (20")</v>
          </cell>
          <cell r="E1520" t="str">
            <v>un</v>
          </cell>
          <cell r="F1520">
            <v>12</v>
          </cell>
          <cell r="G1520">
            <v>1782189.2</v>
          </cell>
          <cell r="H1520">
            <v>21386270.399999999</v>
          </cell>
          <cell r="J1520">
            <v>12</v>
          </cell>
          <cell r="K1520">
            <v>-5</v>
          </cell>
          <cell r="L1520">
            <v>7</v>
          </cell>
          <cell r="M1520">
            <v>21386270.399999999</v>
          </cell>
          <cell r="N1520">
            <v>-8910946</v>
          </cell>
          <cell r="O1520">
            <v>12475324.4</v>
          </cell>
          <cell r="R1520">
            <v>0</v>
          </cell>
        </row>
        <row r="1521">
          <cell r="B1521" t="str">
            <v>N</v>
          </cell>
          <cell r="C1521" t="str">
            <v>3.20.1.2.58</v>
          </cell>
          <cell r="D1521" t="str">
            <v>Reducción B x B HD. Norma ISO. PN 10</v>
          </cell>
          <cell r="F1521">
            <v>0</v>
          </cell>
          <cell r="J1521">
            <v>0</v>
          </cell>
          <cell r="L1521">
            <v>0</v>
          </cell>
          <cell r="M1521">
            <v>0</v>
          </cell>
          <cell r="N1521">
            <v>0</v>
          </cell>
          <cell r="O1521">
            <v>0</v>
          </cell>
          <cell r="R1521">
            <v>0</v>
          </cell>
        </row>
        <row r="1522">
          <cell r="B1522" t="str">
            <v>N</v>
          </cell>
          <cell r="C1522" t="str">
            <v>3.20.1.2.58.16</v>
          </cell>
          <cell r="D1522" t="str">
            <v>d = 500 x 400 mm</v>
          </cell>
          <cell r="E1522" t="str">
            <v>un</v>
          </cell>
          <cell r="F1522">
            <v>0</v>
          </cell>
          <cell r="G1522">
            <v>3500000</v>
          </cell>
          <cell r="H1522">
            <v>0</v>
          </cell>
          <cell r="J1522">
            <v>0</v>
          </cell>
          <cell r="K1522">
            <v>1</v>
          </cell>
          <cell r="L1522">
            <v>1</v>
          </cell>
          <cell r="M1522">
            <v>0</v>
          </cell>
          <cell r="N1522">
            <v>3500000</v>
          </cell>
          <cell r="O1522">
            <v>3500000</v>
          </cell>
          <cell r="R1522">
            <v>0</v>
          </cell>
        </row>
        <row r="1523">
          <cell r="C1523" t="str">
            <v>3.20.1.2.60</v>
          </cell>
          <cell r="D1523" t="str">
            <v>Suministro de Tee JA x JA x B HD. Norma ISO. PN 10</v>
          </cell>
          <cell r="F1523">
            <v>0</v>
          </cell>
          <cell r="J1523">
            <v>0</v>
          </cell>
          <cell r="L1523">
            <v>0</v>
          </cell>
          <cell r="M1523">
            <v>0</v>
          </cell>
          <cell r="N1523">
            <v>0</v>
          </cell>
          <cell r="O1523">
            <v>0</v>
          </cell>
          <cell r="R1523">
            <v>0</v>
          </cell>
        </row>
        <row r="1524">
          <cell r="C1524" t="str">
            <v>3.20.1.2.60.29</v>
          </cell>
          <cell r="D1524" t="str">
            <v>Tee 500 x 500 x 100 mm</v>
          </cell>
          <cell r="E1524" t="str">
            <v>un</v>
          </cell>
          <cell r="F1524">
            <v>15</v>
          </cell>
          <cell r="G1524">
            <v>2502001.4712</v>
          </cell>
          <cell r="H1524">
            <v>37530022.068000004</v>
          </cell>
          <cell r="J1524">
            <v>15</v>
          </cell>
          <cell r="K1524">
            <v>-7</v>
          </cell>
          <cell r="L1524">
            <v>8</v>
          </cell>
          <cell r="M1524">
            <v>37530022.068000004</v>
          </cell>
          <cell r="N1524">
            <v>-17514010.2984</v>
          </cell>
          <cell r="O1524">
            <v>20016011.7696</v>
          </cell>
          <cell r="R1524">
            <v>0</v>
          </cell>
        </row>
        <row r="1525">
          <cell r="B1525" t="str">
            <v>N</v>
          </cell>
          <cell r="C1525" t="str">
            <v>3.20.1.2.62</v>
          </cell>
          <cell r="D1525" t="str">
            <v>Suministro de Tee JA x JA x B HD. Norma ISO. PN 10</v>
          </cell>
          <cell r="F1525">
            <v>0</v>
          </cell>
          <cell r="J1525">
            <v>0</v>
          </cell>
          <cell r="L1525">
            <v>0</v>
          </cell>
          <cell r="M1525">
            <v>0</v>
          </cell>
          <cell r="N1525">
            <v>0</v>
          </cell>
          <cell r="O1525">
            <v>0</v>
          </cell>
          <cell r="R1525">
            <v>0</v>
          </cell>
        </row>
        <row r="1526">
          <cell r="B1526" t="str">
            <v>N</v>
          </cell>
          <cell r="C1526" t="str">
            <v>3.20.1.2.62.35</v>
          </cell>
          <cell r="D1526" t="str">
            <v>Tee 500 x 500 x 500 mm</v>
          </cell>
          <cell r="E1526" t="str">
            <v>un</v>
          </cell>
          <cell r="F1526">
            <v>0</v>
          </cell>
          <cell r="G1526">
            <v>10000000</v>
          </cell>
          <cell r="H1526">
            <v>0</v>
          </cell>
          <cell r="J1526">
            <v>0</v>
          </cell>
          <cell r="K1526">
            <v>1</v>
          </cell>
          <cell r="L1526">
            <v>1</v>
          </cell>
          <cell r="M1526">
            <v>0</v>
          </cell>
          <cell r="N1526">
            <v>10000000</v>
          </cell>
          <cell r="O1526">
            <v>10000000</v>
          </cell>
          <cell r="R1526">
            <v>0</v>
          </cell>
        </row>
        <row r="1527">
          <cell r="B1527" t="str">
            <v>N</v>
          </cell>
          <cell r="C1527" t="str">
            <v>3.20.1.2.67</v>
          </cell>
          <cell r="D1527" t="str">
            <v>Suministro de Niples bridados (Brida espigo y lisos)</v>
          </cell>
          <cell r="F1527">
            <v>0</v>
          </cell>
          <cell r="J1527">
            <v>0</v>
          </cell>
          <cell r="L1527">
            <v>0</v>
          </cell>
          <cell r="M1527">
            <v>0</v>
          </cell>
          <cell r="N1527">
            <v>0</v>
          </cell>
          <cell r="O1527">
            <v>0</v>
          </cell>
          <cell r="R1527">
            <v>0</v>
          </cell>
        </row>
        <row r="1528">
          <cell r="B1528" t="str">
            <v>N</v>
          </cell>
          <cell r="C1528" t="str">
            <v>3.20.1.2.67.1</v>
          </cell>
          <cell r="D1528" t="str">
            <v>L &lt;= 1 m</v>
          </cell>
          <cell r="F1528">
            <v>0</v>
          </cell>
          <cell r="J1528">
            <v>0</v>
          </cell>
          <cell r="L1528">
            <v>0</v>
          </cell>
          <cell r="M1528">
            <v>0</v>
          </cell>
          <cell r="N1528">
            <v>0</v>
          </cell>
          <cell r="O1528">
            <v>0</v>
          </cell>
          <cell r="R1528">
            <v>0</v>
          </cell>
        </row>
        <row r="1529">
          <cell r="B1529" t="str">
            <v>N</v>
          </cell>
          <cell r="C1529" t="str">
            <v>3.20.1.2.67.1.2</v>
          </cell>
          <cell r="D1529" t="str">
            <v>d = 500 mm HD, Brida x Espigo. Norma ISO. PN 10. L=1.0 m.</v>
          </cell>
          <cell r="E1529" t="str">
            <v>un</v>
          </cell>
          <cell r="F1529">
            <v>0</v>
          </cell>
          <cell r="G1529">
            <v>3500000</v>
          </cell>
          <cell r="H1529">
            <v>0</v>
          </cell>
          <cell r="J1529">
            <v>0</v>
          </cell>
          <cell r="K1529">
            <v>0</v>
          </cell>
          <cell r="L1529">
            <v>0</v>
          </cell>
          <cell r="M1529">
            <v>0</v>
          </cell>
          <cell r="N1529">
            <v>0</v>
          </cell>
          <cell r="O1529">
            <v>0</v>
          </cell>
          <cell r="R1529">
            <v>0</v>
          </cell>
        </row>
        <row r="1530">
          <cell r="B1530" t="str">
            <v>N</v>
          </cell>
          <cell r="C1530" t="str">
            <v>3.20.1.2.67.1.2</v>
          </cell>
          <cell r="D1530" t="str">
            <v>d = 500 mm HD, Brida x Brida. Norma ISO. PN 10. L=1.4 m.</v>
          </cell>
          <cell r="E1530" t="str">
            <v>un</v>
          </cell>
          <cell r="F1530">
            <v>0</v>
          </cell>
          <cell r="G1530">
            <v>3500000</v>
          </cell>
          <cell r="H1530">
            <v>0</v>
          </cell>
          <cell r="J1530">
            <v>0</v>
          </cell>
          <cell r="K1530">
            <v>0</v>
          </cell>
          <cell r="L1530">
            <v>0</v>
          </cell>
          <cell r="M1530">
            <v>0</v>
          </cell>
          <cell r="N1530">
            <v>0</v>
          </cell>
          <cell r="O1530">
            <v>0</v>
          </cell>
          <cell r="R1530">
            <v>0</v>
          </cell>
        </row>
        <row r="1531">
          <cell r="C1531" t="str">
            <v>3.20.1.2.72</v>
          </cell>
          <cell r="D1531" t="str">
            <v>Suministro de adaptadores topebrida de polietileno D=110 mm</v>
          </cell>
          <cell r="J1531">
            <v>0</v>
          </cell>
          <cell r="R1531">
            <v>0</v>
          </cell>
        </row>
        <row r="1532">
          <cell r="C1532" t="str">
            <v>3.20.1.2.72.4</v>
          </cell>
          <cell r="D1532" t="str">
            <v>Adaptadores topebrida de polietileno D=110 mm</v>
          </cell>
          <cell r="E1532" t="str">
            <v>un</v>
          </cell>
          <cell r="F1532">
            <v>5</v>
          </cell>
          <cell r="G1532">
            <v>31720.2</v>
          </cell>
          <cell r="H1532">
            <v>158601</v>
          </cell>
          <cell r="J1532">
            <v>5</v>
          </cell>
          <cell r="K1532">
            <v>-1</v>
          </cell>
          <cell r="L1532">
            <v>4</v>
          </cell>
          <cell r="M1532">
            <v>158601</v>
          </cell>
          <cell r="N1532">
            <v>-31720.2</v>
          </cell>
          <cell r="O1532">
            <v>126880.8</v>
          </cell>
          <cell r="R1532">
            <v>0</v>
          </cell>
        </row>
        <row r="1533">
          <cell r="C1533" t="str">
            <v>3.20.1.2.73</v>
          </cell>
          <cell r="D1533" t="str">
            <v>Suministro de brida metálica para adaptador tope de polietileno morma ISO</v>
          </cell>
          <cell r="J1533">
            <v>0</v>
          </cell>
          <cell r="R1533">
            <v>0</v>
          </cell>
        </row>
        <row r="1534">
          <cell r="C1534" t="str">
            <v>3.20.1.2.73.4</v>
          </cell>
          <cell r="D1534" t="str">
            <v>Brida metálica para adptador tope de polietileno D=110 mm</v>
          </cell>
          <cell r="E1534" t="str">
            <v>un</v>
          </cell>
          <cell r="F1534">
            <v>5</v>
          </cell>
          <cell r="G1534">
            <v>41412</v>
          </cell>
          <cell r="H1534">
            <v>207060</v>
          </cell>
          <cell r="J1534">
            <v>5</v>
          </cell>
          <cell r="K1534">
            <v>-1</v>
          </cell>
          <cell r="L1534">
            <v>5</v>
          </cell>
          <cell r="M1534">
            <v>207060</v>
          </cell>
          <cell r="N1534">
            <v>-41412</v>
          </cell>
          <cell r="O1534">
            <v>207060</v>
          </cell>
          <cell r="R1534">
            <v>0</v>
          </cell>
        </row>
        <row r="1535">
          <cell r="D1535" t="str">
            <v>COSTO SUMINISTRO</v>
          </cell>
          <cell r="F1535">
            <v>0</v>
          </cell>
          <cell r="H1535">
            <v>2012286780.2080002</v>
          </cell>
          <cell r="J1535">
            <v>0</v>
          </cell>
          <cell r="L1535">
            <v>0</v>
          </cell>
          <cell r="M1535">
            <v>2012286780.2080002</v>
          </cell>
          <cell r="N1535">
            <v>-56404265.9384</v>
          </cell>
          <cell r="O1535">
            <v>1955923926.2696002</v>
          </cell>
          <cell r="R1535">
            <v>0</v>
          </cell>
        </row>
        <row r="1536">
          <cell r="D1536" t="str">
            <v>A,I,U, 12%</v>
          </cell>
          <cell r="E1536">
            <v>0.12</v>
          </cell>
          <cell r="F1536">
            <v>0</v>
          </cell>
          <cell r="H1536">
            <v>241474413.62496001</v>
          </cell>
          <cell r="J1536">
            <v>0</v>
          </cell>
          <cell r="L1536">
            <v>0</v>
          </cell>
          <cell r="M1536">
            <v>241474413.62496001</v>
          </cell>
          <cell r="N1536">
            <v>-6768511.9126079995</v>
          </cell>
          <cell r="O1536">
            <v>234710871.15235201</v>
          </cell>
          <cell r="R1536">
            <v>0</v>
          </cell>
        </row>
        <row r="1537">
          <cell r="B1537" t="str">
            <v>TO26A</v>
          </cell>
          <cell r="D1537" t="str">
            <v>COSTO TOTAL SUMINISTRO</v>
          </cell>
          <cell r="F1537">
            <v>0</v>
          </cell>
          <cell r="H1537">
            <v>2253761194</v>
          </cell>
          <cell r="J1537">
            <v>0</v>
          </cell>
          <cell r="L1537">
            <v>0</v>
          </cell>
          <cell r="M1537">
            <v>2253761194</v>
          </cell>
          <cell r="N1537">
            <v>-63172778</v>
          </cell>
          <cell r="O1537">
            <v>2190634797</v>
          </cell>
          <cell r="R1537">
            <v>0</v>
          </cell>
        </row>
        <row r="1538">
          <cell r="J1538">
            <v>0</v>
          </cell>
          <cell r="R1538">
            <v>0</v>
          </cell>
        </row>
        <row r="1539">
          <cell r="J1539">
            <v>0</v>
          </cell>
          <cell r="R1539">
            <v>0</v>
          </cell>
        </row>
        <row r="1540">
          <cell r="B1540" t="str">
            <v>T27</v>
          </cell>
          <cell r="C1540" t="str">
            <v>PRESUPUESTO OBRA CIVIL - TUBERIA DE ADUCCION (1540)</v>
          </cell>
          <cell r="F1540">
            <v>0</v>
          </cell>
          <cell r="J1540">
            <v>0</v>
          </cell>
          <cell r="L1540">
            <v>0</v>
          </cell>
          <cell r="M1540">
            <v>0</v>
          </cell>
          <cell r="N1540">
            <v>0</v>
          </cell>
          <cell r="O1540">
            <v>0</v>
          </cell>
          <cell r="R1540">
            <v>0</v>
          </cell>
          <cell r="S1540">
            <v>0</v>
          </cell>
          <cell r="T1540">
            <v>0</v>
          </cell>
          <cell r="U1540">
            <v>0</v>
          </cell>
          <cell r="V1540">
            <v>0</v>
          </cell>
          <cell r="W1540">
            <v>0</v>
          </cell>
        </row>
        <row r="1541">
          <cell r="C1541" t="str">
            <v xml:space="preserve">ITEM </v>
          </cell>
          <cell r="D1541" t="str">
            <v xml:space="preserve">DESCRIPCION </v>
          </cell>
          <cell r="E1541" t="str">
            <v xml:space="preserve">UNIDAD </v>
          </cell>
          <cell r="F1541">
            <v>0</v>
          </cell>
          <cell r="G1541" t="str">
            <v xml:space="preserve">V. UNITARIO </v>
          </cell>
          <cell r="H1541" t="str">
            <v>V. PARCIAL</v>
          </cell>
          <cell r="J1541">
            <v>0</v>
          </cell>
          <cell r="L1541">
            <v>0</v>
          </cell>
          <cell r="R1541">
            <v>0</v>
          </cell>
        </row>
        <row r="1542">
          <cell r="C1542" t="str">
            <v>3.1</v>
          </cell>
          <cell r="D1542" t="str">
            <v>SEÑALIZACION Y SEGURIDAD EN LA OBRA</v>
          </cell>
          <cell r="F1542">
            <v>0</v>
          </cell>
          <cell r="J1542">
            <v>0</v>
          </cell>
          <cell r="L1542">
            <v>0</v>
          </cell>
          <cell r="M1542">
            <v>0</v>
          </cell>
          <cell r="N1542">
            <v>0</v>
          </cell>
          <cell r="O1542">
            <v>0</v>
          </cell>
          <cell r="R1542">
            <v>0</v>
          </cell>
          <cell r="S1542">
            <v>0</v>
          </cell>
          <cell r="T1542">
            <v>0</v>
          </cell>
          <cell r="U1542">
            <v>0</v>
          </cell>
          <cell r="V1542">
            <v>0</v>
          </cell>
          <cell r="W1542">
            <v>0</v>
          </cell>
        </row>
        <row r="1543">
          <cell r="C1543" t="str">
            <v>3.1.1</v>
          </cell>
          <cell r="D1543" t="str">
            <v>Señalización de la obra</v>
          </cell>
          <cell r="F1543">
            <v>0</v>
          </cell>
          <cell r="J1543">
            <v>0</v>
          </cell>
          <cell r="L1543">
            <v>0</v>
          </cell>
          <cell r="M1543">
            <v>0</v>
          </cell>
          <cell r="N1543">
            <v>0</v>
          </cell>
          <cell r="O1543">
            <v>0</v>
          </cell>
          <cell r="R1543">
            <v>0</v>
          </cell>
          <cell r="S1543">
            <v>0</v>
          </cell>
          <cell r="T1543">
            <v>0</v>
          </cell>
          <cell r="U1543">
            <v>0</v>
          </cell>
          <cell r="V1543">
            <v>0</v>
          </cell>
          <cell r="W1543">
            <v>0</v>
          </cell>
        </row>
        <row r="1544">
          <cell r="C1544" t="str">
            <v>3.1.1.1</v>
          </cell>
          <cell r="D1544" t="str">
            <v>Soporte para cinta demarcadora. Esquema No.1</v>
          </cell>
          <cell r="E1544" t="str">
            <v>un</v>
          </cell>
          <cell r="F1544">
            <v>0</v>
          </cell>
          <cell r="G1544">
            <v>10100</v>
          </cell>
          <cell r="H1544">
            <v>0</v>
          </cell>
          <cell r="I1544" t="e">
            <v>#DIV/0!</v>
          </cell>
          <cell r="J1544">
            <v>0</v>
          </cell>
          <cell r="L1544">
            <v>0</v>
          </cell>
          <cell r="M1544">
            <v>0</v>
          </cell>
          <cell r="N1544">
            <v>0</v>
          </cell>
          <cell r="O1544">
            <v>0</v>
          </cell>
          <cell r="R1544">
            <v>0</v>
          </cell>
          <cell r="S1544">
            <v>0</v>
          </cell>
          <cell r="T1544">
            <v>0</v>
          </cell>
          <cell r="U1544">
            <v>0</v>
          </cell>
          <cell r="V1544">
            <v>0</v>
          </cell>
          <cell r="W1544">
            <v>0</v>
          </cell>
        </row>
        <row r="1545">
          <cell r="C1545" t="str">
            <v>3.1.1.2</v>
          </cell>
          <cell r="D1545" t="str">
            <v>Cinta demarcadora, sin soportes. Esquema No. 2</v>
          </cell>
          <cell r="E1545" t="str">
            <v>m</v>
          </cell>
          <cell r="F1545">
            <v>0</v>
          </cell>
          <cell r="G1545">
            <v>830</v>
          </cell>
          <cell r="H1545">
            <v>0</v>
          </cell>
          <cell r="I1545" t="e">
            <v>#DIV/0!</v>
          </cell>
          <cell r="J1545">
            <v>0</v>
          </cell>
          <cell r="L1545">
            <v>0</v>
          </cell>
          <cell r="M1545">
            <v>0</v>
          </cell>
          <cell r="N1545">
            <v>0</v>
          </cell>
          <cell r="O1545">
            <v>0</v>
          </cell>
          <cell r="R1545">
            <v>0</v>
          </cell>
          <cell r="S1545">
            <v>0</v>
          </cell>
          <cell r="T1545">
            <v>0</v>
          </cell>
          <cell r="U1545">
            <v>0</v>
          </cell>
          <cell r="V1545">
            <v>0</v>
          </cell>
          <cell r="W1545">
            <v>0</v>
          </cell>
        </row>
        <row r="1546">
          <cell r="C1546" t="str">
            <v>3.1.1.3</v>
          </cell>
          <cell r="D1546" t="str">
            <v>Vallas móviles. Barreras</v>
          </cell>
          <cell r="F1546">
            <v>0</v>
          </cell>
          <cell r="I1546">
            <v>0</v>
          </cell>
          <cell r="J1546">
            <v>0</v>
          </cell>
          <cell r="L1546">
            <v>0</v>
          </cell>
          <cell r="M1546">
            <v>0</v>
          </cell>
          <cell r="N1546">
            <v>0</v>
          </cell>
          <cell r="O1546">
            <v>0</v>
          </cell>
          <cell r="R1546">
            <v>0</v>
          </cell>
          <cell r="S1546">
            <v>0</v>
          </cell>
          <cell r="T1546">
            <v>0</v>
          </cell>
          <cell r="U1546">
            <v>0</v>
          </cell>
          <cell r="V1546">
            <v>0</v>
          </cell>
          <cell r="W1546">
            <v>0</v>
          </cell>
        </row>
        <row r="1547">
          <cell r="C1547" t="str">
            <v>3.1.1.3.2</v>
          </cell>
          <cell r="D1547" t="str">
            <v>Valla móvil Tipo 2. Valla plegable. Esquema No. 4</v>
          </cell>
          <cell r="E1547" t="str">
            <v>un</v>
          </cell>
          <cell r="F1547">
            <v>0</v>
          </cell>
          <cell r="G1547">
            <v>162000</v>
          </cell>
          <cell r="H1547">
            <v>0</v>
          </cell>
          <cell r="I1547" t="e">
            <v>#DIV/0!</v>
          </cell>
          <cell r="J1547">
            <v>0</v>
          </cell>
          <cell r="L1547">
            <v>0</v>
          </cell>
          <cell r="M1547">
            <v>0</v>
          </cell>
          <cell r="N1547">
            <v>0</v>
          </cell>
          <cell r="O1547">
            <v>0</v>
          </cell>
          <cell r="R1547">
            <v>0</v>
          </cell>
          <cell r="S1547">
            <v>0</v>
          </cell>
          <cell r="T1547">
            <v>0</v>
          </cell>
          <cell r="U1547">
            <v>0</v>
          </cell>
          <cell r="V1547">
            <v>0</v>
          </cell>
          <cell r="W1547">
            <v>0</v>
          </cell>
        </row>
        <row r="1548">
          <cell r="C1548" t="str">
            <v>3.1.1.3.3</v>
          </cell>
          <cell r="D1548" t="str">
            <v>Valla móvil Tipo 3. Barrera Tubular. Esquema No.5</v>
          </cell>
          <cell r="E1548" t="str">
            <v>un</v>
          </cell>
          <cell r="F1548">
            <v>0</v>
          </cell>
          <cell r="G1548">
            <v>150000</v>
          </cell>
          <cell r="H1548">
            <v>0</v>
          </cell>
          <cell r="I1548" t="e">
            <v>#DIV/0!</v>
          </cell>
          <cell r="J1548">
            <v>0</v>
          </cell>
          <cell r="L1548">
            <v>0</v>
          </cell>
          <cell r="M1548">
            <v>0</v>
          </cell>
          <cell r="N1548">
            <v>0</v>
          </cell>
          <cell r="O1548">
            <v>0</v>
          </cell>
          <cell r="R1548">
            <v>0</v>
          </cell>
          <cell r="S1548">
            <v>0</v>
          </cell>
          <cell r="T1548">
            <v>0</v>
          </cell>
          <cell r="U1548">
            <v>0</v>
          </cell>
          <cell r="V1548">
            <v>0</v>
          </cell>
          <cell r="W1548">
            <v>0</v>
          </cell>
        </row>
        <row r="1549">
          <cell r="C1549" t="str">
            <v>3.1.1.3.4</v>
          </cell>
          <cell r="D1549" t="str">
            <v>Valla móvil Tipo 4. Valla doble cara. Esquema No. 6</v>
          </cell>
          <cell r="E1549" t="str">
            <v>un</v>
          </cell>
          <cell r="F1549">
            <v>0</v>
          </cell>
          <cell r="G1549">
            <v>155000</v>
          </cell>
          <cell r="H1549">
            <v>0</v>
          </cell>
          <cell r="I1549" t="e">
            <v>#DIV/0!</v>
          </cell>
          <cell r="J1549">
            <v>0</v>
          </cell>
          <cell r="L1549">
            <v>0</v>
          </cell>
          <cell r="M1549">
            <v>0</v>
          </cell>
          <cell r="N1549">
            <v>0</v>
          </cell>
          <cell r="O1549">
            <v>0</v>
          </cell>
          <cell r="R1549">
            <v>0</v>
          </cell>
          <cell r="S1549">
            <v>0</v>
          </cell>
          <cell r="T1549">
            <v>0</v>
          </cell>
          <cell r="U1549">
            <v>0</v>
          </cell>
          <cell r="V1549">
            <v>0</v>
          </cell>
          <cell r="W1549">
            <v>0</v>
          </cell>
        </row>
        <row r="1550">
          <cell r="C1550" t="str">
            <v>3.1.1.4</v>
          </cell>
          <cell r="D1550" t="str">
            <v>Avisos preventivos fijos. Esquemas Nos. 10,11,12,13, y 14</v>
          </cell>
          <cell r="E1550" t="str">
            <v>un</v>
          </cell>
          <cell r="F1550">
            <v>0</v>
          </cell>
          <cell r="G1550">
            <v>215000</v>
          </cell>
          <cell r="H1550">
            <v>0</v>
          </cell>
          <cell r="I1550" t="e">
            <v>#DIV/0!</v>
          </cell>
          <cell r="J1550">
            <v>0</v>
          </cell>
          <cell r="L1550">
            <v>0</v>
          </cell>
          <cell r="M1550">
            <v>0</v>
          </cell>
          <cell r="N1550">
            <v>0</v>
          </cell>
          <cell r="O1550">
            <v>0</v>
          </cell>
          <cell r="R1550">
            <v>0</v>
          </cell>
          <cell r="S1550">
            <v>0</v>
          </cell>
          <cell r="T1550">
            <v>0</v>
          </cell>
          <cell r="U1550">
            <v>0</v>
          </cell>
          <cell r="V1550">
            <v>0</v>
          </cell>
          <cell r="W1550">
            <v>0</v>
          </cell>
        </row>
        <row r="1551">
          <cell r="C1551" t="str">
            <v>3.1.1.5</v>
          </cell>
          <cell r="D1551" t="str">
            <v>Caneca reflectiva. Esquema No. 15</v>
          </cell>
          <cell r="E1551" t="str">
            <v>un</v>
          </cell>
          <cell r="F1551">
            <v>0</v>
          </cell>
          <cell r="G1551">
            <v>129000</v>
          </cell>
          <cell r="H1551">
            <v>0</v>
          </cell>
          <cell r="I1551" t="e">
            <v>#DIV/0!</v>
          </cell>
          <cell r="J1551">
            <v>0</v>
          </cell>
          <cell r="L1551">
            <v>0</v>
          </cell>
          <cell r="M1551">
            <v>0</v>
          </cell>
          <cell r="N1551">
            <v>0</v>
          </cell>
          <cell r="O1551">
            <v>0</v>
          </cell>
          <cell r="R1551">
            <v>0</v>
          </cell>
          <cell r="S1551">
            <v>0</v>
          </cell>
          <cell r="T1551">
            <v>0</v>
          </cell>
          <cell r="U1551">
            <v>0</v>
          </cell>
          <cell r="V1551">
            <v>0</v>
          </cell>
          <cell r="W1551">
            <v>0</v>
          </cell>
        </row>
        <row r="1552">
          <cell r="C1552" t="str">
            <v>3.2</v>
          </cell>
          <cell r="D1552" t="str">
            <v>DEMOLICIONES</v>
          </cell>
          <cell r="F1552">
            <v>0</v>
          </cell>
          <cell r="I1552">
            <v>0</v>
          </cell>
          <cell r="J1552">
            <v>0</v>
          </cell>
          <cell r="L1552">
            <v>0</v>
          </cell>
          <cell r="M1552">
            <v>0</v>
          </cell>
          <cell r="N1552">
            <v>0</v>
          </cell>
          <cell r="O1552">
            <v>0</v>
          </cell>
          <cell r="R1552">
            <v>0</v>
          </cell>
          <cell r="S1552">
            <v>0</v>
          </cell>
          <cell r="T1552">
            <v>0</v>
          </cell>
          <cell r="U1552">
            <v>0</v>
          </cell>
          <cell r="V1552">
            <v>0</v>
          </cell>
          <cell r="W1552">
            <v>0</v>
          </cell>
        </row>
        <row r="1553">
          <cell r="C1553" t="str">
            <v>3.2.2</v>
          </cell>
          <cell r="D1553" t="str">
            <v>Demolición de anden</v>
          </cell>
          <cell r="F1553">
            <v>0</v>
          </cell>
          <cell r="I1553">
            <v>0</v>
          </cell>
          <cell r="J1553">
            <v>0</v>
          </cell>
          <cell r="L1553">
            <v>0</v>
          </cell>
          <cell r="M1553">
            <v>0</v>
          </cell>
          <cell r="N1553">
            <v>0</v>
          </cell>
          <cell r="O1553">
            <v>0</v>
          </cell>
          <cell r="R1553">
            <v>0</v>
          </cell>
          <cell r="S1553">
            <v>0</v>
          </cell>
          <cell r="T1553">
            <v>0</v>
          </cell>
          <cell r="U1553">
            <v>0</v>
          </cell>
          <cell r="V1553">
            <v>0</v>
          </cell>
          <cell r="W1553">
            <v>0</v>
          </cell>
        </row>
        <row r="1554">
          <cell r="C1554" t="str">
            <v>3.2.2.1</v>
          </cell>
          <cell r="D1554" t="str">
            <v>Demolicion de anden con mona</v>
          </cell>
          <cell r="E1554" t="str">
            <v>m2</v>
          </cell>
          <cell r="F1554">
            <v>0</v>
          </cell>
          <cell r="G1554">
            <v>10050</v>
          </cell>
          <cell r="H1554">
            <v>0</v>
          </cell>
          <cell r="I1554" t="e">
            <v>#DIV/0!</v>
          </cell>
          <cell r="J1554">
            <v>0</v>
          </cell>
          <cell r="L1554">
            <v>0</v>
          </cell>
          <cell r="M1554">
            <v>0</v>
          </cell>
          <cell r="N1554">
            <v>0</v>
          </cell>
          <cell r="O1554">
            <v>0</v>
          </cell>
          <cell r="R1554">
            <v>0</v>
          </cell>
          <cell r="S1554">
            <v>0</v>
          </cell>
          <cell r="T1554">
            <v>0</v>
          </cell>
          <cell r="U1554">
            <v>0</v>
          </cell>
          <cell r="V1554">
            <v>0</v>
          </cell>
          <cell r="W1554">
            <v>0</v>
          </cell>
        </row>
        <row r="1555">
          <cell r="C1555" t="str">
            <v>3.3</v>
          </cell>
          <cell r="D1555" t="str">
            <v>EXCAVACIONES Y ENTIBADOS</v>
          </cell>
          <cell r="F1555">
            <v>0</v>
          </cell>
          <cell r="I1555">
            <v>0</v>
          </cell>
          <cell r="J1555">
            <v>0</v>
          </cell>
          <cell r="L1555">
            <v>0</v>
          </cell>
          <cell r="M1555">
            <v>0</v>
          </cell>
          <cell r="N1555">
            <v>0</v>
          </cell>
          <cell r="O1555">
            <v>0</v>
          </cell>
          <cell r="R1555">
            <v>0</v>
          </cell>
          <cell r="S1555">
            <v>0</v>
          </cell>
          <cell r="T1555">
            <v>0</v>
          </cell>
          <cell r="U1555">
            <v>0</v>
          </cell>
          <cell r="V1555">
            <v>0</v>
          </cell>
          <cell r="W1555">
            <v>0</v>
          </cell>
        </row>
        <row r="1556">
          <cell r="C1556" t="str">
            <v>3.3.2</v>
          </cell>
          <cell r="D1556" t="str">
            <v>Excavación en zanja para redes de alcantarillado y acueducto</v>
          </cell>
          <cell r="F1556">
            <v>0</v>
          </cell>
          <cell r="I1556">
            <v>0</v>
          </cell>
          <cell r="J1556">
            <v>0</v>
          </cell>
          <cell r="L1556">
            <v>0</v>
          </cell>
          <cell r="M1556">
            <v>0</v>
          </cell>
          <cell r="N1556">
            <v>0</v>
          </cell>
          <cell r="O1556">
            <v>0</v>
          </cell>
          <cell r="R1556">
            <v>0</v>
          </cell>
          <cell r="S1556">
            <v>0</v>
          </cell>
          <cell r="T1556">
            <v>0</v>
          </cell>
          <cell r="U1556">
            <v>0</v>
          </cell>
          <cell r="V1556">
            <v>0</v>
          </cell>
          <cell r="W1556">
            <v>0</v>
          </cell>
        </row>
        <row r="1557">
          <cell r="C1557" t="str">
            <v>3.3.2.1</v>
          </cell>
          <cell r="D1557" t="str">
            <v>Excavación a mano en material común, roca descompuesta, a cualquier profundidad y bajo cualquier condición de humedad. Incluye retiro a lugar autorizado.</v>
          </cell>
          <cell r="E1557" t="str">
            <v>m3</v>
          </cell>
          <cell r="F1557">
            <v>0</v>
          </cell>
          <cell r="G1557">
            <v>10800</v>
          </cell>
          <cell r="H1557">
            <v>0</v>
          </cell>
          <cell r="I1557" t="e">
            <v>#DIV/0!</v>
          </cell>
          <cell r="J1557">
            <v>0</v>
          </cell>
          <cell r="L1557">
            <v>0</v>
          </cell>
          <cell r="M1557">
            <v>0</v>
          </cell>
          <cell r="N1557">
            <v>0</v>
          </cell>
          <cell r="O1557">
            <v>0</v>
          </cell>
          <cell r="R1557">
            <v>0</v>
          </cell>
          <cell r="S1557">
            <v>0</v>
          </cell>
          <cell r="T1557">
            <v>0</v>
          </cell>
          <cell r="U1557">
            <v>0</v>
          </cell>
          <cell r="V1557">
            <v>0</v>
          </cell>
          <cell r="W1557">
            <v>0</v>
          </cell>
        </row>
        <row r="1558">
          <cell r="C1558" t="str">
            <v>3.4</v>
          </cell>
          <cell r="D1558" t="str">
            <v>INSTALACION Y CIMENTACION DE TUBERIA</v>
          </cell>
          <cell r="F1558">
            <v>0</v>
          </cell>
          <cell r="I1558">
            <v>0</v>
          </cell>
          <cell r="J1558">
            <v>0</v>
          </cell>
          <cell r="L1558">
            <v>0</v>
          </cell>
          <cell r="M1558">
            <v>0</v>
          </cell>
          <cell r="N1558">
            <v>0</v>
          </cell>
          <cell r="O1558">
            <v>0</v>
          </cell>
          <cell r="R1558">
            <v>0</v>
          </cell>
          <cell r="S1558">
            <v>0</v>
          </cell>
          <cell r="T1558">
            <v>0</v>
          </cell>
          <cell r="U1558">
            <v>0</v>
          </cell>
          <cell r="V1558">
            <v>0</v>
          </cell>
          <cell r="W1558">
            <v>0</v>
          </cell>
        </row>
        <row r="1559">
          <cell r="C1559" t="str">
            <v>3.4.4</v>
          </cell>
          <cell r="D1559" t="str">
            <v>Instalación de tuberías de acueducto</v>
          </cell>
          <cell r="F1559">
            <v>0</v>
          </cell>
          <cell r="I1559">
            <v>0</v>
          </cell>
          <cell r="J1559">
            <v>0</v>
          </cell>
          <cell r="L1559">
            <v>0</v>
          </cell>
          <cell r="M1559">
            <v>0</v>
          </cell>
          <cell r="N1559">
            <v>0</v>
          </cell>
          <cell r="O1559">
            <v>0</v>
          </cell>
          <cell r="R1559">
            <v>0</v>
          </cell>
          <cell r="S1559">
            <v>0</v>
          </cell>
          <cell r="T1559">
            <v>0</v>
          </cell>
          <cell r="U1559">
            <v>0</v>
          </cell>
          <cell r="V1559">
            <v>0</v>
          </cell>
          <cell r="W1559">
            <v>0</v>
          </cell>
        </row>
        <row r="1560">
          <cell r="C1560" t="str">
            <v>3.4.4.3</v>
          </cell>
          <cell r="D1560" t="str">
            <v>Instalación de Tubería y accesorios de poliester reforzado con fibra de vidrio (GRP) para acueducto</v>
          </cell>
          <cell r="F1560">
            <v>0</v>
          </cell>
          <cell r="I1560">
            <v>0</v>
          </cell>
          <cell r="J1560">
            <v>0</v>
          </cell>
          <cell r="L1560">
            <v>0</v>
          </cell>
          <cell r="M1560">
            <v>0</v>
          </cell>
          <cell r="N1560">
            <v>0</v>
          </cell>
          <cell r="O1560">
            <v>0</v>
          </cell>
          <cell r="R1560">
            <v>0</v>
          </cell>
          <cell r="S1560">
            <v>0</v>
          </cell>
          <cell r="T1560">
            <v>0</v>
          </cell>
          <cell r="U1560">
            <v>0</v>
          </cell>
          <cell r="V1560">
            <v>0</v>
          </cell>
          <cell r="W1560">
            <v>0</v>
          </cell>
        </row>
        <row r="1561">
          <cell r="C1561" t="str">
            <v>3.4.4.3.5</v>
          </cell>
          <cell r="D1561" t="str">
            <v>Tubería de GRP de 600 mm</v>
          </cell>
          <cell r="E1561" t="str">
            <v>m</v>
          </cell>
          <cell r="F1561">
            <v>0</v>
          </cell>
          <cell r="G1561">
            <v>14000</v>
          </cell>
          <cell r="H1561">
            <v>0</v>
          </cell>
          <cell r="I1561" t="e">
            <v>#DIV/0!</v>
          </cell>
          <cell r="J1561">
            <v>0</v>
          </cell>
          <cell r="L1561">
            <v>0</v>
          </cell>
          <cell r="M1561">
            <v>0</v>
          </cell>
          <cell r="N1561">
            <v>0</v>
          </cell>
          <cell r="O1561">
            <v>0</v>
          </cell>
          <cell r="R1561">
            <v>0</v>
          </cell>
          <cell r="S1561">
            <v>0</v>
          </cell>
          <cell r="T1561">
            <v>0</v>
          </cell>
          <cell r="U1561">
            <v>0</v>
          </cell>
          <cell r="V1561">
            <v>0</v>
          </cell>
          <cell r="W1561">
            <v>0</v>
          </cell>
        </row>
        <row r="1562">
          <cell r="C1562" t="str">
            <v>3.4.8</v>
          </cell>
          <cell r="D1562" t="str">
            <v>Cimentación de tuberías</v>
          </cell>
          <cell r="F1562">
            <v>0</v>
          </cell>
          <cell r="I1562">
            <v>0</v>
          </cell>
          <cell r="J1562">
            <v>0</v>
          </cell>
          <cell r="L1562">
            <v>0</v>
          </cell>
          <cell r="M1562">
            <v>0</v>
          </cell>
          <cell r="N1562">
            <v>0</v>
          </cell>
          <cell r="O1562">
            <v>0</v>
          </cell>
          <cell r="R1562">
            <v>0</v>
          </cell>
          <cell r="S1562">
            <v>0</v>
          </cell>
          <cell r="T1562">
            <v>0</v>
          </cell>
          <cell r="U1562">
            <v>0</v>
          </cell>
          <cell r="V1562">
            <v>0</v>
          </cell>
          <cell r="W1562">
            <v>0</v>
          </cell>
        </row>
        <row r="1563">
          <cell r="C1563" t="str">
            <v>3.4.8.2</v>
          </cell>
          <cell r="D1563" t="str">
            <v>Cimentación de tubería con arena compactada al 70% de la densidad relativa máxima</v>
          </cell>
          <cell r="E1563" t="str">
            <v>m3</v>
          </cell>
          <cell r="F1563">
            <v>0</v>
          </cell>
          <cell r="G1563">
            <v>31000</v>
          </cell>
          <cell r="H1563">
            <v>0</v>
          </cell>
          <cell r="I1563" t="e">
            <v>#DIV/0!</v>
          </cell>
          <cell r="J1563">
            <v>0</v>
          </cell>
          <cell r="L1563">
            <v>0</v>
          </cell>
          <cell r="M1563">
            <v>0</v>
          </cell>
          <cell r="N1563">
            <v>0</v>
          </cell>
          <cell r="O1563">
            <v>0</v>
          </cell>
          <cell r="R1563">
            <v>0</v>
          </cell>
          <cell r="S1563">
            <v>0</v>
          </cell>
          <cell r="T1563">
            <v>0</v>
          </cell>
          <cell r="U1563">
            <v>0</v>
          </cell>
          <cell r="V1563">
            <v>0</v>
          </cell>
          <cell r="W1563">
            <v>0</v>
          </cell>
        </row>
        <row r="1564">
          <cell r="C1564" t="str">
            <v>3.4.8.4</v>
          </cell>
          <cell r="D1564" t="str">
            <v>Cimentación de tubería con concreto de 17,5 Mpa. ( 2500 psi ) de central de mezclas</v>
          </cell>
          <cell r="E1564" t="str">
            <v>m3</v>
          </cell>
          <cell r="F1564">
            <v>0</v>
          </cell>
          <cell r="G1564">
            <v>208850</v>
          </cell>
          <cell r="H1564">
            <v>0</v>
          </cell>
          <cell r="I1564" t="e">
            <v>#DIV/0!</v>
          </cell>
          <cell r="J1564">
            <v>0</v>
          </cell>
          <cell r="L1564">
            <v>0</v>
          </cell>
          <cell r="M1564">
            <v>0</v>
          </cell>
          <cell r="N1564">
            <v>0</v>
          </cell>
          <cell r="O1564">
            <v>0</v>
          </cell>
          <cell r="R1564">
            <v>0</v>
          </cell>
          <cell r="S1564">
            <v>0</v>
          </cell>
          <cell r="T1564">
            <v>0</v>
          </cell>
          <cell r="U1564">
            <v>0</v>
          </cell>
          <cell r="V1564">
            <v>0</v>
          </cell>
          <cell r="W1564">
            <v>0</v>
          </cell>
        </row>
        <row r="1565">
          <cell r="C1565" t="str">
            <v>3.5</v>
          </cell>
          <cell r="D1565" t="str">
            <v>RELLENOS</v>
          </cell>
          <cell r="F1565">
            <v>0</v>
          </cell>
          <cell r="I1565">
            <v>0</v>
          </cell>
          <cell r="J1565">
            <v>0</v>
          </cell>
          <cell r="L1565">
            <v>0</v>
          </cell>
          <cell r="M1565">
            <v>0</v>
          </cell>
          <cell r="N1565">
            <v>0</v>
          </cell>
          <cell r="O1565">
            <v>0</v>
          </cell>
          <cell r="R1565">
            <v>0</v>
          </cell>
          <cell r="S1565">
            <v>0</v>
          </cell>
          <cell r="T1565">
            <v>0</v>
          </cell>
          <cell r="U1565">
            <v>0</v>
          </cell>
          <cell r="V1565">
            <v>0</v>
          </cell>
          <cell r="W1565">
            <v>0</v>
          </cell>
        </row>
        <row r="1566">
          <cell r="C1566" t="str">
            <v>3.5.1</v>
          </cell>
          <cell r="D1566" t="str">
            <v>Relleno de Zanjas y obras de mampostería</v>
          </cell>
          <cell r="F1566">
            <v>0</v>
          </cell>
          <cell r="I1566">
            <v>0</v>
          </cell>
          <cell r="J1566">
            <v>0</v>
          </cell>
          <cell r="L1566">
            <v>0</v>
          </cell>
          <cell r="M1566">
            <v>0</v>
          </cell>
          <cell r="N1566">
            <v>0</v>
          </cell>
          <cell r="O1566">
            <v>0</v>
          </cell>
          <cell r="R1566">
            <v>0</v>
          </cell>
          <cell r="S1566">
            <v>0</v>
          </cell>
          <cell r="T1566">
            <v>0</v>
          </cell>
          <cell r="U1566">
            <v>0</v>
          </cell>
          <cell r="V1566">
            <v>0</v>
          </cell>
          <cell r="W1566">
            <v>0</v>
          </cell>
        </row>
        <row r="1567">
          <cell r="C1567" t="str">
            <v>3.5.1.1</v>
          </cell>
          <cell r="D1567" t="str">
            <v>Rellenos de Zanjas y obras de mampostería con material seleccionado de sitio, compactado al 90% del Proctor Modificado</v>
          </cell>
          <cell r="E1567" t="str">
            <v>m3</v>
          </cell>
          <cell r="F1567">
            <v>0</v>
          </cell>
          <cell r="G1567">
            <v>9800</v>
          </cell>
          <cell r="H1567">
            <v>0</v>
          </cell>
          <cell r="I1567" t="e">
            <v>#DIV/0!</v>
          </cell>
          <cell r="J1567">
            <v>0</v>
          </cell>
          <cell r="L1567">
            <v>0</v>
          </cell>
          <cell r="M1567">
            <v>0</v>
          </cell>
          <cell r="N1567">
            <v>0</v>
          </cell>
          <cell r="O1567">
            <v>0</v>
          </cell>
          <cell r="R1567">
            <v>0</v>
          </cell>
          <cell r="S1567">
            <v>0</v>
          </cell>
          <cell r="T1567">
            <v>0</v>
          </cell>
          <cell r="U1567">
            <v>0</v>
          </cell>
          <cell r="V1567">
            <v>0</v>
          </cell>
          <cell r="W1567">
            <v>0</v>
          </cell>
        </row>
        <row r="1568">
          <cell r="C1568" t="str">
            <v>3.5.1.2</v>
          </cell>
          <cell r="D1568" t="str">
            <v>Rellenos de Zanjas y obras de mampostería con material seleccionado de cantera, compactado al 95% del Proctor Modifiicado</v>
          </cell>
          <cell r="E1568" t="str">
            <v>m3</v>
          </cell>
          <cell r="F1568">
            <v>0</v>
          </cell>
          <cell r="G1568">
            <v>27000</v>
          </cell>
          <cell r="H1568">
            <v>0</v>
          </cell>
          <cell r="I1568" t="e">
            <v>#DIV/0!</v>
          </cell>
          <cell r="J1568">
            <v>0</v>
          </cell>
          <cell r="L1568">
            <v>0</v>
          </cell>
          <cell r="M1568">
            <v>0</v>
          </cell>
          <cell r="N1568">
            <v>0</v>
          </cell>
          <cell r="O1568">
            <v>0</v>
          </cell>
          <cell r="R1568">
            <v>0</v>
          </cell>
          <cell r="S1568">
            <v>0</v>
          </cell>
          <cell r="T1568">
            <v>0</v>
          </cell>
          <cell r="U1568">
            <v>0</v>
          </cell>
          <cell r="V1568">
            <v>0</v>
          </cell>
          <cell r="W1568">
            <v>0</v>
          </cell>
        </row>
        <row r="1569">
          <cell r="C1569" t="str">
            <v>3.5.5</v>
          </cell>
          <cell r="D1569" t="str">
            <v>EXPLANEACIÓN Y RELLENOS PARA ESTRUCTURAS Y OBRAS ARQUITECTÓNICAS</v>
          </cell>
          <cell r="F1569">
            <v>0</v>
          </cell>
          <cell r="I1569">
            <v>0</v>
          </cell>
          <cell r="J1569">
            <v>0</v>
          </cell>
          <cell r="L1569">
            <v>0</v>
          </cell>
          <cell r="M1569">
            <v>0</v>
          </cell>
          <cell r="N1569">
            <v>0</v>
          </cell>
          <cell r="O1569">
            <v>0</v>
          </cell>
          <cell r="R1569">
            <v>0</v>
          </cell>
          <cell r="S1569">
            <v>0</v>
          </cell>
          <cell r="T1569">
            <v>0</v>
          </cell>
          <cell r="U1569">
            <v>0</v>
          </cell>
          <cell r="V1569">
            <v>0</v>
          </cell>
          <cell r="W1569">
            <v>0</v>
          </cell>
        </row>
        <row r="1570">
          <cell r="C1570" t="str">
            <v>3.5.5.1</v>
          </cell>
          <cell r="D1570" t="str">
            <v>Explaneación y relleno de explanada compactado al 95% del proctor modificado, con material seleccionado de cantera</v>
          </cell>
          <cell r="E1570" t="str">
            <v>m3</v>
          </cell>
          <cell r="F1570">
            <v>0</v>
          </cell>
          <cell r="G1570">
            <v>20448</v>
          </cell>
          <cell r="H1570">
            <v>0</v>
          </cell>
          <cell r="I1570" t="e">
            <v>#DIV/0!</v>
          </cell>
          <cell r="J1570">
            <v>0</v>
          </cell>
          <cell r="L1570">
            <v>0</v>
          </cell>
          <cell r="M1570">
            <v>0</v>
          </cell>
          <cell r="N1570">
            <v>0</v>
          </cell>
          <cell r="O1570">
            <v>0</v>
          </cell>
          <cell r="R1570">
            <v>0</v>
          </cell>
          <cell r="S1570">
            <v>0</v>
          </cell>
          <cell r="T1570">
            <v>0</v>
          </cell>
          <cell r="U1570">
            <v>0</v>
          </cell>
          <cell r="V1570">
            <v>0</v>
          </cell>
          <cell r="W1570">
            <v>0</v>
          </cell>
        </row>
        <row r="1571">
          <cell r="C1571" t="str">
            <v>3.5.5.3</v>
          </cell>
          <cell r="D1571" t="str">
            <v>Conformación de terraplén con piedra caliza, diámetro medio de la piedra 0.2m</v>
          </cell>
          <cell r="E1571" t="str">
            <v>m3</v>
          </cell>
          <cell r="F1571">
            <v>0</v>
          </cell>
          <cell r="G1571">
            <v>36508</v>
          </cell>
          <cell r="H1571">
            <v>0</v>
          </cell>
          <cell r="I1571" t="e">
            <v>#DIV/0!</v>
          </cell>
          <cell r="J1571">
            <v>0</v>
          </cell>
          <cell r="L1571">
            <v>0</v>
          </cell>
          <cell r="M1571">
            <v>0</v>
          </cell>
          <cell r="N1571">
            <v>0</v>
          </cell>
          <cell r="O1571">
            <v>0</v>
          </cell>
          <cell r="R1571">
            <v>0</v>
          </cell>
          <cell r="S1571">
            <v>0</v>
          </cell>
          <cell r="T1571">
            <v>0</v>
          </cell>
          <cell r="U1571">
            <v>0</v>
          </cell>
          <cell r="V1571">
            <v>0</v>
          </cell>
          <cell r="W1571">
            <v>0</v>
          </cell>
        </row>
        <row r="1572">
          <cell r="C1572" t="str">
            <v>3.6</v>
          </cell>
          <cell r="D1572" t="str">
            <v>CONSTRUCCION DE PAVIMENTOS</v>
          </cell>
          <cell r="F1572">
            <v>0</v>
          </cell>
          <cell r="I1572">
            <v>0</v>
          </cell>
          <cell r="J1572">
            <v>0</v>
          </cell>
          <cell r="L1572">
            <v>0</v>
          </cell>
          <cell r="M1572">
            <v>0</v>
          </cell>
          <cell r="N1572">
            <v>0</v>
          </cell>
          <cell r="O1572">
            <v>0</v>
          </cell>
          <cell r="R1572">
            <v>0</v>
          </cell>
          <cell r="S1572">
            <v>0</v>
          </cell>
          <cell r="T1572">
            <v>0</v>
          </cell>
          <cell r="U1572">
            <v>0</v>
          </cell>
          <cell r="V1572">
            <v>0</v>
          </cell>
          <cell r="W1572">
            <v>0</v>
          </cell>
        </row>
        <row r="1573">
          <cell r="C1573" t="str">
            <v>3.6.4</v>
          </cell>
          <cell r="D1573" t="str">
            <v>Construcción de Andenes, Bordillos y Cunetas</v>
          </cell>
          <cell r="F1573">
            <v>0</v>
          </cell>
          <cell r="I1573">
            <v>0</v>
          </cell>
          <cell r="J1573">
            <v>0</v>
          </cell>
          <cell r="L1573">
            <v>0</v>
          </cell>
          <cell r="M1573">
            <v>0</v>
          </cell>
          <cell r="N1573">
            <v>0</v>
          </cell>
          <cell r="O1573">
            <v>0</v>
          </cell>
          <cell r="R1573">
            <v>0</v>
          </cell>
          <cell r="S1573">
            <v>0</v>
          </cell>
          <cell r="T1573">
            <v>0</v>
          </cell>
          <cell r="U1573">
            <v>0</v>
          </cell>
          <cell r="V1573">
            <v>0</v>
          </cell>
          <cell r="W1573">
            <v>0</v>
          </cell>
        </row>
        <row r="1574">
          <cell r="C1574" t="str">
            <v>3.6.4.1</v>
          </cell>
          <cell r="D1574" t="str">
            <v>Construcción de Andenes</v>
          </cell>
          <cell r="F1574">
            <v>0</v>
          </cell>
          <cell r="I1574">
            <v>0</v>
          </cell>
          <cell r="J1574">
            <v>0</v>
          </cell>
          <cell r="L1574">
            <v>0</v>
          </cell>
          <cell r="M1574">
            <v>0</v>
          </cell>
          <cell r="N1574">
            <v>0</v>
          </cell>
          <cell r="O1574">
            <v>0</v>
          </cell>
          <cell r="R1574">
            <v>0</v>
          </cell>
          <cell r="S1574">
            <v>0</v>
          </cell>
          <cell r="T1574">
            <v>0</v>
          </cell>
          <cell r="U1574">
            <v>0</v>
          </cell>
          <cell r="V1574">
            <v>0</v>
          </cell>
          <cell r="W1574">
            <v>0</v>
          </cell>
        </row>
        <row r="1575">
          <cell r="C1575" t="str">
            <v>3.6.4.1.3</v>
          </cell>
          <cell r="D1575" t="str">
            <v>Construcción de anden de concreto f'c 21,0 Mpa (3000 psi) e = 0.10 m, Tamaño Máximo del agregado: 25 mm (1") de central de mezclas</v>
          </cell>
          <cell r="E1575" t="str">
            <v>m2</v>
          </cell>
          <cell r="F1575">
            <v>0</v>
          </cell>
          <cell r="G1575">
            <v>33000</v>
          </cell>
          <cell r="H1575">
            <v>0</v>
          </cell>
          <cell r="I1575" t="e">
            <v>#DIV/0!</v>
          </cell>
          <cell r="J1575">
            <v>0</v>
          </cell>
          <cell r="L1575">
            <v>0</v>
          </cell>
          <cell r="M1575">
            <v>0</v>
          </cell>
          <cell r="N1575">
            <v>0</v>
          </cell>
          <cell r="O1575">
            <v>0</v>
          </cell>
          <cell r="R1575">
            <v>0</v>
          </cell>
          <cell r="S1575">
            <v>0</v>
          </cell>
          <cell r="T1575">
            <v>0</v>
          </cell>
          <cell r="U1575">
            <v>0</v>
          </cell>
          <cell r="V1575">
            <v>0</v>
          </cell>
          <cell r="W1575">
            <v>0</v>
          </cell>
        </row>
        <row r="1576">
          <cell r="C1576" t="str">
            <v>3.7</v>
          </cell>
          <cell r="D1576" t="str">
            <v>CONSTRUCCIÓN DE OBRAS ACCESORIAS</v>
          </cell>
          <cell r="F1576">
            <v>0</v>
          </cell>
          <cell r="I1576">
            <v>0</v>
          </cell>
          <cell r="J1576">
            <v>0</v>
          </cell>
          <cell r="L1576">
            <v>0</v>
          </cell>
          <cell r="M1576">
            <v>0</v>
          </cell>
          <cell r="N1576">
            <v>0</v>
          </cell>
          <cell r="O1576">
            <v>0</v>
          </cell>
          <cell r="R1576">
            <v>0</v>
          </cell>
          <cell r="S1576">
            <v>0</v>
          </cell>
          <cell r="T1576">
            <v>0</v>
          </cell>
          <cell r="U1576">
            <v>0</v>
          </cell>
          <cell r="V1576">
            <v>0</v>
          </cell>
          <cell r="W1576">
            <v>0</v>
          </cell>
        </row>
        <row r="1577">
          <cell r="C1577" t="str">
            <v>3.7.8</v>
          </cell>
          <cell r="D1577" t="str">
            <v>Caja de Válvulas y bajantes de operación</v>
          </cell>
          <cell r="F1577">
            <v>0</v>
          </cell>
          <cell r="I1577">
            <v>0</v>
          </cell>
          <cell r="J1577">
            <v>0</v>
          </cell>
          <cell r="L1577">
            <v>0</v>
          </cell>
          <cell r="M1577">
            <v>0</v>
          </cell>
          <cell r="N1577">
            <v>0</v>
          </cell>
          <cell r="O1577">
            <v>0</v>
          </cell>
          <cell r="R1577">
            <v>0</v>
          </cell>
          <cell r="S1577">
            <v>0</v>
          </cell>
          <cell r="T1577">
            <v>0</v>
          </cell>
          <cell r="U1577">
            <v>0</v>
          </cell>
          <cell r="V1577">
            <v>0</v>
          </cell>
          <cell r="W1577">
            <v>0</v>
          </cell>
        </row>
        <row r="1578">
          <cell r="C1578" t="str">
            <v>3.7.8.1</v>
          </cell>
          <cell r="D1578" t="str">
            <v>Cajas de válvulas</v>
          </cell>
          <cell r="F1578">
            <v>0</v>
          </cell>
          <cell r="I1578">
            <v>0</v>
          </cell>
          <cell r="J1578">
            <v>0</v>
          </cell>
          <cell r="L1578">
            <v>0</v>
          </cell>
          <cell r="M1578">
            <v>0</v>
          </cell>
          <cell r="N1578">
            <v>0</v>
          </cell>
          <cell r="O1578">
            <v>0</v>
          </cell>
          <cell r="R1578">
            <v>0</v>
          </cell>
          <cell r="S1578">
            <v>0</v>
          </cell>
          <cell r="T1578">
            <v>0</v>
          </cell>
          <cell r="U1578">
            <v>0</v>
          </cell>
          <cell r="V1578">
            <v>0</v>
          </cell>
          <cell r="W1578">
            <v>0</v>
          </cell>
        </row>
        <row r="1579">
          <cell r="C1579" t="str">
            <v>3.7.8.1.2</v>
          </cell>
          <cell r="D1579" t="str">
            <v>Para 2,00 m &lt; H &lt;= 3,00 m</v>
          </cell>
          <cell r="F1579">
            <v>0</v>
          </cell>
          <cell r="I1579">
            <v>0</v>
          </cell>
          <cell r="J1579">
            <v>0</v>
          </cell>
          <cell r="L1579">
            <v>0</v>
          </cell>
          <cell r="M1579">
            <v>0</v>
          </cell>
          <cell r="N1579">
            <v>0</v>
          </cell>
          <cell r="O1579">
            <v>0</v>
          </cell>
          <cell r="R1579">
            <v>0</v>
          </cell>
          <cell r="S1579">
            <v>0</v>
          </cell>
          <cell r="T1579">
            <v>0</v>
          </cell>
          <cell r="U1579">
            <v>0</v>
          </cell>
          <cell r="V1579">
            <v>0</v>
          </cell>
          <cell r="W1579">
            <v>0</v>
          </cell>
        </row>
        <row r="1580">
          <cell r="C1580" t="str">
            <v>3.7.8.1.2.2</v>
          </cell>
          <cell r="D1580" t="str">
            <v>Caja de mampostería reforzada para tuberías entre 450 mm (18") y 600 mm (24")</v>
          </cell>
          <cell r="E1580" t="str">
            <v>un</v>
          </cell>
          <cell r="F1580">
            <v>0</v>
          </cell>
          <cell r="G1580">
            <v>2871600</v>
          </cell>
          <cell r="H1580">
            <v>0</v>
          </cell>
          <cell r="I1580" t="e">
            <v>#DIV/0!</v>
          </cell>
          <cell r="J1580">
            <v>0</v>
          </cell>
          <cell r="L1580">
            <v>0</v>
          </cell>
          <cell r="M1580">
            <v>0</v>
          </cell>
          <cell r="N1580">
            <v>0</v>
          </cell>
          <cell r="O1580">
            <v>0</v>
          </cell>
          <cell r="R1580">
            <v>0</v>
          </cell>
          <cell r="S1580">
            <v>0</v>
          </cell>
          <cell r="T1580">
            <v>0</v>
          </cell>
          <cell r="U1580">
            <v>0</v>
          </cell>
          <cell r="V1580">
            <v>0</v>
          </cell>
          <cell r="W1580">
            <v>0</v>
          </cell>
        </row>
        <row r="1581">
          <cell r="C1581" t="str">
            <v>3.7.12</v>
          </cell>
          <cell r="D1581" t="str">
            <v>Concreto para anclajes</v>
          </cell>
          <cell r="F1581">
            <v>0</v>
          </cell>
          <cell r="I1581">
            <v>0</v>
          </cell>
          <cell r="J1581">
            <v>0</v>
          </cell>
          <cell r="L1581">
            <v>0</v>
          </cell>
          <cell r="M1581">
            <v>0</v>
          </cell>
          <cell r="N1581">
            <v>0</v>
          </cell>
          <cell r="O1581">
            <v>0</v>
          </cell>
          <cell r="R1581">
            <v>0</v>
          </cell>
          <cell r="S1581">
            <v>0</v>
          </cell>
          <cell r="T1581">
            <v>0</v>
          </cell>
          <cell r="U1581">
            <v>0</v>
          </cell>
          <cell r="V1581">
            <v>0</v>
          </cell>
          <cell r="W1581">
            <v>0</v>
          </cell>
        </row>
        <row r="1582">
          <cell r="C1582" t="str">
            <v>3.7.12.1</v>
          </cell>
          <cell r="D1582" t="str">
            <v>Concreto para anclajes f'c=17,5 Mpa (2500 psi)</v>
          </cell>
          <cell r="E1582" t="str">
            <v>m3</v>
          </cell>
          <cell r="F1582">
            <v>0</v>
          </cell>
          <cell r="G1582">
            <v>208850</v>
          </cell>
          <cell r="H1582">
            <v>0</v>
          </cell>
          <cell r="I1582" t="e">
            <v>#DIV/0!</v>
          </cell>
          <cell r="J1582">
            <v>0</v>
          </cell>
          <cell r="L1582">
            <v>0</v>
          </cell>
          <cell r="M1582">
            <v>0</v>
          </cell>
          <cell r="N1582">
            <v>0</v>
          </cell>
          <cell r="O1582">
            <v>0</v>
          </cell>
          <cell r="R1582">
            <v>0</v>
          </cell>
          <cell r="S1582">
            <v>0</v>
          </cell>
          <cell r="T1582">
            <v>0</v>
          </cell>
          <cell r="U1582">
            <v>0</v>
          </cell>
          <cell r="V1582">
            <v>0</v>
          </cell>
          <cell r="W1582">
            <v>0</v>
          </cell>
        </row>
        <row r="1583">
          <cell r="C1583" t="str">
            <v>3.8</v>
          </cell>
          <cell r="D1583" t="str">
            <v>INSTALACION DE ELEMENTOS DE ACUEDUCTO Y ALCANTARILLADO</v>
          </cell>
          <cell r="F1583">
            <v>0</v>
          </cell>
          <cell r="I1583">
            <v>0</v>
          </cell>
          <cell r="J1583">
            <v>0</v>
          </cell>
          <cell r="L1583">
            <v>0</v>
          </cell>
          <cell r="M1583">
            <v>0</v>
          </cell>
          <cell r="N1583">
            <v>0</v>
          </cell>
          <cell r="O1583">
            <v>0</v>
          </cell>
          <cell r="R1583">
            <v>0</v>
          </cell>
          <cell r="S1583">
            <v>0</v>
          </cell>
          <cell r="T1583">
            <v>0</v>
          </cell>
          <cell r="U1583">
            <v>0</v>
          </cell>
          <cell r="V1583">
            <v>0</v>
          </cell>
          <cell r="W1583">
            <v>0</v>
          </cell>
        </row>
        <row r="1584">
          <cell r="C1584" t="str">
            <v>3.8.1</v>
          </cell>
          <cell r="D1584" t="str">
            <v>Elementos de Acueducto</v>
          </cell>
          <cell r="F1584">
            <v>0</v>
          </cell>
          <cell r="I1584">
            <v>0</v>
          </cell>
          <cell r="J1584">
            <v>0</v>
          </cell>
          <cell r="L1584">
            <v>0</v>
          </cell>
          <cell r="M1584">
            <v>0</v>
          </cell>
          <cell r="N1584">
            <v>0</v>
          </cell>
          <cell r="O1584">
            <v>0</v>
          </cell>
          <cell r="R1584">
            <v>0</v>
          </cell>
          <cell r="S1584">
            <v>0</v>
          </cell>
          <cell r="T1584">
            <v>0</v>
          </cell>
          <cell r="U1584">
            <v>0</v>
          </cell>
          <cell r="V1584">
            <v>0</v>
          </cell>
          <cell r="W1584">
            <v>0</v>
          </cell>
        </row>
        <row r="1585">
          <cell r="C1585" t="str">
            <v>3.8.1.1</v>
          </cell>
          <cell r="D1585" t="str">
            <v xml:space="preserve">Instalación de válvula de compuerta brida x brida norma ISO PN 10, Incluye el suministro e instalación de tornilleria y empaquetadura para el montaje </v>
          </cell>
          <cell r="F1585">
            <v>0</v>
          </cell>
          <cell r="I1585">
            <v>0</v>
          </cell>
          <cell r="J1585">
            <v>0</v>
          </cell>
          <cell r="L1585">
            <v>0</v>
          </cell>
          <cell r="M1585">
            <v>0</v>
          </cell>
          <cell r="N1585">
            <v>0</v>
          </cell>
          <cell r="O1585">
            <v>0</v>
          </cell>
          <cell r="R1585">
            <v>0</v>
          </cell>
          <cell r="S1585">
            <v>0</v>
          </cell>
          <cell r="T1585">
            <v>0</v>
          </cell>
          <cell r="U1585">
            <v>0</v>
          </cell>
          <cell r="V1585">
            <v>0</v>
          </cell>
          <cell r="W1585">
            <v>0</v>
          </cell>
        </row>
        <row r="1586">
          <cell r="C1586" t="str">
            <v>3.8.1.1.3</v>
          </cell>
          <cell r="D1586" t="str">
            <v>d = 100 mm (4")</v>
          </cell>
          <cell r="E1586" t="str">
            <v>un</v>
          </cell>
          <cell r="F1586">
            <v>0</v>
          </cell>
          <cell r="G1586">
            <v>18892</v>
          </cell>
          <cell r="H1586">
            <v>0</v>
          </cell>
          <cell r="I1586" t="e">
            <v>#DIV/0!</v>
          </cell>
          <cell r="J1586">
            <v>0</v>
          </cell>
          <cell r="L1586">
            <v>0</v>
          </cell>
          <cell r="M1586">
            <v>0</v>
          </cell>
          <cell r="N1586">
            <v>0</v>
          </cell>
          <cell r="O1586">
            <v>0</v>
          </cell>
          <cell r="R1586">
            <v>0</v>
          </cell>
          <cell r="S1586">
            <v>0</v>
          </cell>
          <cell r="T1586">
            <v>0</v>
          </cell>
          <cell r="U1586">
            <v>0</v>
          </cell>
          <cell r="V1586">
            <v>0</v>
          </cell>
          <cell r="W1586">
            <v>0</v>
          </cell>
        </row>
        <row r="1587">
          <cell r="C1587" t="str">
            <v>3.8.1.2</v>
          </cell>
          <cell r="D1587" t="str">
            <v>Instalación de válvula de mariposa brida x brida norma ISO PN 10, Incluye el suministro e instalación de tornilleria y empaquetadura para el montaje</v>
          </cell>
          <cell r="F1587">
            <v>0</v>
          </cell>
          <cell r="I1587">
            <v>0</v>
          </cell>
          <cell r="J1587">
            <v>0</v>
          </cell>
          <cell r="L1587">
            <v>0</v>
          </cell>
          <cell r="M1587">
            <v>0</v>
          </cell>
          <cell r="N1587">
            <v>0</v>
          </cell>
          <cell r="O1587">
            <v>0</v>
          </cell>
          <cell r="R1587">
            <v>0</v>
          </cell>
          <cell r="S1587">
            <v>0</v>
          </cell>
          <cell r="T1587">
            <v>0</v>
          </cell>
          <cell r="U1587">
            <v>0</v>
          </cell>
          <cell r="V1587">
            <v>0</v>
          </cell>
          <cell r="W1587">
            <v>0</v>
          </cell>
        </row>
        <row r="1588">
          <cell r="C1588" t="str">
            <v>3.8.1.2.4</v>
          </cell>
          <cell r="D1588" t="str">
            <v>d = 400 mm (16")</v>
          </cell>
          <cell r="E1588" t="str">
            <v>un</v>
          </cell>
          <cell r="F1588">
            <v>0</v>
          </cell>
          <cell r="G1588">
            <v>173700</v>
          </cell>
          <cell r="H1588">
            <v>0</v>
          </cell>
          <cell r="I1588" t="e">
            <v>#DIV/0!</v>
          </cell>
          <cell r="J1588">
            <v>0</v>
          </cell>
          <cell r="L1588">
            <v>0</v>
          </cell>
          <cell r="M1588">
            <v>0</v>
          </cell>
          <cell r="N1588">
            <v>0</v>
          </cell>
          <cell r="O1588">
            <v>0</v>
          </cell>
          <cell r="R1588">
            <v>0</v>
          </cell>
          <cell r="S1588">
            <v>0</v>
          </cell>
          <cell r="T1588">
            <v>0</v>
          </cell>
          <cell r="U1588">
            <v>0</v>
          </cell>
          <cell r="V1588">
            <v>0</v>
          </cell>
          <cell r="W1588">
            <v>0</v>
          </cell>
        </row>
        <row r="1589">
          <cell r="C1589" t="str">
            <v>3.8.1.7</v>
          </cell>
          <cell r="D1589" t="str">
            <v>Instalación de ventosa de triple acción norma ISO PN 10, Incluye el suministro e instalación de tornilleria y empaquetadura para el montaje</v>
          </cell>
          <cell r="F1589">
            <v>0</v>
          </cell>
          <cell r="I1589">
            <v>0</v>
          </cell>
          <cell r="J1589">
            <v>0</v>
          </cell>
          <cell r="L1589">
            <v>0</v>
          </cell>
          <cell r="M1589">
            <v>0</v>
          </cell>
          <cell r="N1589">
            <v>0</v>
          </cell>
          <cell r="O1589">
            <v>0</v>
          </cell>
          <cell r="R1589">
            <v>0</v>
          </cell>
          <cell r="S1589">
            <v>0</v>
          </cell>
          <cell r="T1589">
            <v>0</v>
          </cell>
          <cell r="U1589">
            <v>0</v>
          </cell>
          <cell r="V1589">
            <v>0</v>
          </cell>
          <cell r="W1589">
            <v>0</v>
          </cell>
        </row>
        <row r="1590">
          <cell r="C1590" t="str">
            <v>3.8.1.7.3</v>
          </cell>
          <cell r="D1590" t="str">
            <v>d = 100 mm (4")</v>
          </cell>
          <cell r="E1590" t="str">
            <v>un</v>
          </cell>
          <cell r="F1590">
            <v>0</v>
          </cell>
          <cell r="G1590">
            <v>40000</v>
          </cell>
          <cell r="H1590">
            <v>0</v>
          </cell>
          <cell r="I1590" t="e">
            <v>#DIV/0!</v>
          </cell>
          <cell r="J1590">
            <v>0</v>
          </cell>
          <cell r="L1590">
            <v>0</v>
          </cell>
          <cell r="M1590">
            <v>0</v>
          </cell>
          <cell r="N1590">
            <v>0</v>
          </cell>
          <cell r="O1590">
            <v>0</v>
          </cell>
          <cell r="R1590">
            <v>0</v>
          </cell>
          <cell r="S1590">
            <v>0</v>
          </cell>
          <cell r="T1590">
            <v>0</v>
          </cell>
          <cell r="U1590">
            <v>0</v>
          </cell>
          <cell r="V1590">
            <v>0</v>
          </cell>
          <cell r="W1590">
            <v>0</v>
          </cell>
        </row>
        <row r="1591">
          <cell r="D1591" t="str">
            <v>COSTO TOTAL DIRECTO</v>
          </cell>
          <cell r="F1591">
            <v>0</v>
          </cell>
          <cell r="H1591">
            <v>0</v>
          </cell>
          <cell r="J1591">
            <v>0</v>
          </cell>
          <cell r="L1591">
            <v>0</v>
          </cell>
          <cell r="M1591">
            <v>0</v>
          </cell>
          <cell r="N1591">
            <v>0</v>
          </cell>
          <cell r="O1591">
            <v>0</v>
          </cell>
          <cell r="R1591">
            <v>0</v>
          </cell>
          <cell r="S1591">
            <v>0</v>
          </cell>
          <cell r="T1591">
            <v>0</v>
          </cell>
          <cell r="U1591">
            <v>0</v>
          </cell>
          <cell r="V1591">
            <v>0</v>
          </cell>
          <cell r="W1591">
            <v>0</v>
          </cell>
        </row>
        <row r="1592">
          <cell r="D1592" t="str">
            <v>A,I,U, 25%</v>
          </cell>
          <cell r="E1592">
            <v>0.25</v>
          </cell>
          <cell r="F1592">
            <v>0</v>
          </cell>
          <cell r="H1592">
            <v>0</v>
          </cell>
          <cell r="J1592">
            <v>0</v>
          </cell>
          <cell r="L1592">
            <v>0</v>
          </cell>
          <cell r="M1592">
            <v>0</v>
          </cell>
          <cell r="N1592">
            <v>0</v>
          </cell>
          <cell r="O1592">
            <v>0</v>
          </cell>
          <cell r="R1592">
            <v>0</v>
          </cell>
          <cell r="S1592">
            <v>0</v>
          </cell>
          <cell r="T1592">
            <v>0</v>
          </cell>
          <cell r="U1592">
            <v>0</v>
          </cell>
          <cell r="W1592">
            <v>0</v>
          </cell>
        </row>
        <row r="1593">
          <cell r="B1593" t="str">
            <v>TO27</v>
          </cell>
          <cell r="D1593" t="str">
            <v>COSTO TOTAL OBRA CIVIL</v>
          </cell>
          <cell r="F1593">
            <v>0</v>
          </cell>
          <cell r="H1593">
            <v>0</v>
          </cell>
          <cell r="J1593">
            <v>0</v>
          </cell>
          <cell r="L1593">
            <v>0</v>
          </cell>
          <cell r="M1593">
            <v>0</v>
          </cell>
          <cell r="N1593">
            <v>0</v>
          </cell>
          <cell r="O1593">
            <v>0</v>
          </cell>
          <cell r="R1593">
            <v>0</v>
          </cell>
          <cell r="S1593">
            <v>0</v>
          </cell>
          <cell r="T1593">
            <v>0</v>
          </cell>
          <cell r="U1593">
            <v>0</v>
          </cell>
          <cell r="V1593">
            <v>0</v>
          </cell>
          <cell r="W1593">
            <v>0</v>
          </cell>
        </row>
        <row r="1594">
          <cell r="J1594">
            <v>0</v>
          </cell>
          <cell r="R1594">
            <v>0</v>
          </cell>
          <cell r="S1594">
            <v>0</v>
          </cell>
          <cell r="T1594">
            <v>0</v>
          </cell>
          <cell r="U1594">
            <v>0</v>
          </cell>
          <cell r="V1594">
            <v>0</v>
          </cell>
          <cell r="W1594">
            <v>0</v>
          </cell>
        </row>
        <row r="1595">
          <cell r="B1595" t="str">
            <v>T27A</v>
          </cell>
          <cell r="C1595" t="str">
            <v>PRESUPUESTO OBRA CIVIL - TUBERIA DE ADUCCION EN TERRAPLEN (1595)</v>
          </cell>
          <cell r="F1595">
            <v>0</v>
          </cell>
          <cell r="J1595">
            <v>0</v>
          </cell>
          <cell r="L1595">
            <v>0</v>
          </cell>
          <cell r="M1595">
            <v>0</v>
          </cell>
          <cell r="N1595">
            <v>0</v>
          </cell>
          <cell r="O1595">
            <v>0</v>
          </cell>
          <cell r="R1595">
            <v>0</v>
          </cell>
          <cell r="S1595">
            <v>0</v>
          </cell>
          <cell r="T1595">
            <v>0</v>
          </cell>
          <cell r="U1595">
            <v>0</v>
          </cell>
          <cell r="V1595">
            <v>0</v>
          </cell>
          <cell r="W1595">
            <v>0</v>
          </cell>
        </row>
        <row r="1596">
          <cell r="C1596" t="str">
            <v xml:space="preserve">ITEM </v>
          </cell>
          <cell r="D1596" t="str">
            <v xml:space="preserve">DESCRIPCION </v>
          </cell>
          <cell r="E1596" t="str">
            <v xml:space="preserve">UNIDAD </v>
          </cell>
          <cell r="F1596">
            <v>0</v>
          </cell>
          <cell r="G1596" t="str">
            <v xml:space="preserve">V. UNITARIO </v>
          </cell>
          <cell r="H1596" t="str">
            <v>V. PARCIAL</v>
          </cell>
          <cell r="J1596">
            <v>0</v>
          </cell>
          <cell r="L1596">
            <v>0</v>
          </cell>
          <cell r="R1596">
            <v>0</v>
          </cell>
          <cell r="S1596" t="e">
            <v>#VALUE!</v>
          </cell>
          <cell r="T1596" t="e">
            <v>#VALUE!</v>
          </cell>
          <cell r="U1596" t="e">
            <v>#VALUE!</v>
          </cell>
          <cell r="V1596">
            <v>0</v>
          </cell>
          <cell r="W1596" t="e">
            <v>#VALUE!</v>
          </cell>
        </row>
        <row r="1597">
          <cell r="C1597" t="str">
            <v>3.1</v>
          </cell>
          <cell r="D1597" t="str">
            <v>SEÑALIZACION Y SEGURIDAD EN LA OBRA</v>
          </cell>
          <cell r="F1597">
            <v>0</v>
          </cell>
          <cell r="J1597">
            <v>0</v>
          </cell>
          <cell r="L1597">
            <v>0</v>
          </cell>
          <cell r="M1597">
            <v>0</v>
          </cell>
          <cell r="N1597">
            <v>0</v>
          </cell>
          <cell r="O1597">
            <v>0</v>
          </cell>
          <cell r="R1597">
            <v>0</v>
          </cell>
          <cell r="S1597">
            <v>0</v>
          </cell>
          <cell r="T1597">
            <v>0</v>
          </cell>
          <cell r="U1597">
            <v>0</v>
          </cell>
          <cell r="V1597">
            <v>0</v>
          </cell>
          <cell r="W1597">
            <v>0</v>
          </cell>
        </row>
        <row r="1598">
          <cell r="C1598" t="str">
            <v>3.1.1</v>
          </cell>
          <cell r="D1598" t="str">
            <v>Señalización de la obra</v>
          </cell>
          <cell r="F1598">
            <v>0</v>
          </cell>
          <cell r="J1598">
            <v>0</v>
          </cell>
          <cell r="L1598">
            <v>0</v>
          </cell>
          <cell r="M1598">
            <v>0</v>
          </cell>
          <cell r="N1598">
            <v>0</v>
          </cell>
          <cell r="O1598">
            <v>0</v>
          </cell>
          <cell r="R1598">
            <v>0</v>
          </cell>
          <cell r="S1598">
            <v>0</v>
          </cell>
          <cell r="T1598">
            <v>0</v>
          </cell>
          <cell r="U1598">
            <v>0</v>
          </cell>
          <cell r="V1598">
            <v>0</v>
          </cell>
          <cell r="W1598">
            <v>0</v>
          </cell>
        </row>
        <row r="1599">
          <cell r="C1599" t="str">
            <v>3.1.1.1</v>
          </cell>
          <cell r="D1599" t="str">
            <v>Soporte para cinta demarcadora. Esquema No.1</v>
          </cell>
          <cell r="E1599" t="str">
            <v>un</v>
          </cell>
          <cell r="F1599">
            <v>220</v>
          </cell>
          <cell r="G1599">
            <v>10100</v>
          </cell>
          <cell r="H1599">
            <v>2222000</v>
          </cell>
          <cell r="I1599" t="e">
            <v>#DIV/0!</v>
          </cell>
          <cell r="J1599">
            <v>220</v>
          </cell>
          <cell r="K1599">
            <v>-140</v>
          </cell>
          <cell r="L1599">
            <v>80</v>
          </cell>
          <cell r="M1599">
            <v>2222000</v>
          </cell>
          <cell r="N1599">
            <v>-1414000</v>
          </cell>
          <cell r="O1599">
            <v>808000</v>
          </cell>
          <cell r="R1599">
            <v>0</v>
          </cell>
          <cell r="S1599">
            <v>0</v>
          </cell>
          <cell r="T1599">
            <v>0</v>
          </cell>
          <cell r="U1599">
            <v>0</v>
          </cell>
          <cell r="V1599">
            <v>80</v>
          </cell>
          <cell r="W1599">
            <v>808000</v>
          </cell>
        </row>
        <row r="1600">
          <cell r="C1600" t="str">
            <v>3.1.1.2</v>
          </cell>
          <cell r="D1600" t="str">
            <v>Cinta demarcadora, sin soportes. Esquema No. 2</v>
          </cell>
          <cell r="E1600" t="str">
            <v>m</v>
          </cell>
          <cell r="F1600">
            <v>11000</v>
          </cell>
          <cell r="G1600">
            <v>830</v>
          </cell>
          <cell r="H1600">
            <v>9130000</v>
          </cell>
          <cell r="I1600" t="e">
            <v>#DIV/0!</v>
          </cell>
          <cell r="J1600">
            <v>11000</v>
          </cell>
          <cell r="K1600">
            <v>-10000</v>
          </cell>
          <cell r="L1600">
            <v>1000</v>
          </cell>
          <cell r="M1600">
            <v>9130000</v>
          </cell>
          <cell r="N1600">
            <v>-8300000</v>
          </cell>
          <cell r="O1600">
            <v>830000</v>
          </cell>
          <cell r="R1600">
            <v>0</v>
          </cell>
          <cell r="S1600">
            <v>0</v>
          </cell>
          <cell r="T1600">
            <v>0</v>
          </cell>
          <cell r="U1600">
            <v>0</v>
          </cell>
          <cell r="V1600">
            <v>1000</v>
          </cell>
          <cell r="W1600">
            <v>830000</v>
          </cell>
        </row>
        <row r="1601">
          <cell r="C1601" t="str">
            <v>3.1.1.3</v>
          </cell>
          <cell r="D1601" t="str">
            <v>Vallas móviles. Barreras</v>
          </cell>
          <cell r="F1601">
            <v>0</v>
          </cell>
          <cell r="I1601">
            <v>0</v>
          </cell>
          <cell r="J1601">
            <v>0</v>
          </cell>
          <cell r="L1601">
            <v>0</v>
          </cell>
          <cell r="M1601">
            <v>0</v>
          </cell>
          <cell r="N1601">
            <v>0</v>
          </cell>
          <cell r="O1601">
            <v>0</v>
          </cell>
          <cell r="R1601">
            <v>0</v>
          </cell>
          <cell r="S1601">
            <v>0</v>
          </cell>
          <cell r="T1601">
            <v>0</v>
          </cell>
          <cell r="U1601">
            <v>0</v>
          </cell>
          <cell r="V1601">
            <v>0</v>
          </cell>
          <cell r="W1601">
            <v>0</v>
          </cell>
        </row>
        <row r="1602">
          <cell r="C1602" t="str">
            <v>3.1.1.3.2</v>
          </cell>
          <cell r="D1602" t="str">
            <v>Valla móvil Tipo 2. Valla plegable. Esquema No. 4</v>
          </cell>
          <cell r="E1602" t="str">
            <v>un</v>
          </cell>
          <cell r="F1602">
            <v>2</v>
          </cell>
          <cell r="G1602">
            <v>162000</v>
          </cell>
          <cell r="H1602">
            <v>324000</v>
          </cell>
          <cell r="I1602" t="e">
            <v>#DIV/0!</v>
          </cell>
          <cell r="J1602">
            <v>2</v>
          </cell>
          <cell r="K1602">
            <v>-2</v>
          </cell>
          <cell r="L1602">
            <v>0</v>
          </cell>
          <cell r="M1602">
            <v>324000</v>
          </cell>
          <cell r="N1602">
            <v>-324000</v>
          </cell>
          <cell r="O1602">
            <v>0</v>
          </cell>
          <cell r="R1602">
            <v>0</v>
          </cell>
          <cell r="S1602">
            <v>0</v>
          </cell>
          <cell r="T1602">
            <v>0</v>
          </cell>
          <cell r="U1602">
            <v>0</v>
          </cell>
          <cell r="V1602">
            <v>0</v>
          </cell>
          <cell r="W1602">
            <v>0</v>
          </cell>
        </row>
        <row r="1603">
          <cell r="C1603" t="str">
            <v>3.1.1.3.3</v>
          </cell>
          <cell r="D1603" t="str">
            <v>Valla móvil Tipo 3. Barrera Tubular. Esquema No.5</v>
          </cell>
          <cell r="E1603" t="str">
            <v>un</v>
          </cell>
          <cell r="F1603">
            <v>2</v>
          </cell>
          <cell r="G1603">
            <v>150000</v>
          </cell>
          <cell r="H1603">
            <v>300000</v>
          </cell>
          <cell r="I1603" t="e">
            <v>#DIV/0!</v>
          </cell>
          <cell r="J1603">
            <v>2</v>
          </cell>
          <cell r="K1603">
            <v>-2</v>
          </cell>
          <cell r="L1603">
            <v>0</v>
          </cell>
          <cell r="M1603">
            <v>300000</v>
          </cell>
          <cell r="N1603">
            <v>-300000</v>
          </cell>
          <cell r="O1603">
            <v>0</v>
          </cell>
          <cell r="R1603">
            <v>0</v>
          </cell>
          <cell r="S1603">
            <v>0</v>
          </cell>
          <cell r="T1603">
            <v>0</v>
          </cell>
          <cell r="U1603">
            <v>0</v>
          </cell>
          <cell r="V1603">
            <v>0</v>
          </cell>
          <cell r="W1603">
            <v>0</v>
          </cell>
        </row>
        <row r="1604">
          <cell r="C1604" t="str">
            <v>3.1.1.3.4</v>
          </cell>
          <cell r="D1604" t="str">
            <v>Valla móvil Tipo 4. Valla doble cara. Esquema No. 6</v>
          </cell>
          <cell r="E1604" t="str">
            <v>un</v>
          </cell>
          <cell r="F1604">
            <v>2</v>
          </cell>
          <cell r="G1604">
            <v>155000</v>
          </cell>
          <cell r="H1604">
            <v>310000</v>
          </cell>
          <cell r="I1604" t="e">
            <v>#DIV/0!</v>
          </cell>
          <cell r="J1604">
            <v>2</v>
          </cell>
          <cell r="K1604">
            <v>-2</v>
          </cell>
          <cell r="L1604">
            <v>0</v>
          </cell>
          <cell r="M1604">
            <v>310000</v>
          </cell>
          <cell r="N1604">
            <v>-310000</v>
          </cell>
          <cell r="O1604">
            <v>0</v>
          </cell>
          <cell r="R1604">
            <v>0</v>
          </cell>
          <cell r="S1604">
            <v>0</v>
          </cell>
          <cell r="T1604">
            <v>0</v>
          </cell>
          <cell r="U1604">
            <v>0</v>
          </cell>
          <cell r="V1604">
            <v>0</v>
          </cell>
          <cell r="W1604">
            <v>0</v>
          </cell>
        </row>
        <row r="1605">
          <cell r="C1605" t="str">
            <v>3.1.1.4</v>
          </cell>
          <cell r="D1605" t="str">
            <v>Avisos preventivos fijos. Esquemas Nos. 10,11,12,13, y 14</v>
          </cell>
          <cell r="E1605" t="str">
            <v>un</v>
          </cell>
          <cell r="F1605">
            <v>6</v>
          </cell>
          <cell r="G1605">
            <v>215000</v>
          </cell>
          <cell r="H1605">
            <v>1290000</v>
          </cell>
          <cell r="I1605" t="e">
            <v>#DIV/0!</v>
          </cell>
          <cell r="J1605">
            <v>6</v>
          </cell>
          <cell r="K1605">
            <v>-6</v>
          </cell>
          <cell r="L1605">
            <v>0</v>
          </cell>
          <cell r="M1605">
            <v>1290000</v>
          </cell>
          <cell r="N1605">
            <v>-1290000</v>
          </cell>
          <cell r="O1605">
            <v>0</v>
          </cell>
          <cell r="R1605">
            <v>0</v>
          </cell>
          <cell r="S1605">
            <v>0</v>
          </cell>
          <cell r="T1605">
            <v>0</v>
          </cell>
          <cell r="U1605">
            <v>0</v>
          </cell>
          <cell r="V1605">
            <v>0</v>
          </cell>
          <cell r="W1605">
            <v>0</v>
          </cell>
        </row>
        <row r="1606">
          <cell r="C1606" t="str">
            <v>3.1.1.5</v>
          </cell>
          <cell r="D1606" t="str">
            <v>Caneca reflectiva. Esquema No. 15</v>
          </cell>
          <cell r="E1606" t="str">
            <v>un</v>
          </cell>
          <cell r="F1606">
            <v>2</v>
          </cell>
          <cell r="G1606">
            <v>129000</v>
          </cell>
          <cell r="H1606">
            <v>258000</v>
          </cell>
          <cell r="I1606" t="e">
            <v>#DIV/0!</v>
          </cell>
          <cell r="J1606">
            <v>2</v>
          </cell>
          <cell r="K1606">
            <v>-2</v>
          </cell>
          <cell r="L1606">
            <v>0</v>
          </cell>
          <cell r="M1606">
            <v>258000</v>
          </cell>
          <cell r="N1606">
            <v>-258000</v>
          </cell>
          <cell r="O1606">
            <v>0</v>
          </cell>
          <cell r="R1606">
            <v>0</v>
          </cell>
          <cell r="S1606">
            <v>0</v>
          </cell>
          <cell r="T1606">
            <v>0</v>
          </cell>
          <cell r="U1606">
            <v>0</v>
          </cell>
          <cell r="V1606">
            <v>0</v>
          </cell>
          <cell r="W1606">
            <v>0</v>
          </cell>
        </row>
        <row r="1607">
          <cell r="C1607" t="str">
            <v>3.2</v>
          </cell>
          <cell r="D1607" t="str">
            <v>DEMOLICIONES</v>
          </cell>
          <cell r="F1607">
            <v>0</v>
          </cell>
          <cell r="I1607">
            <v>0</v>
          </cell>
          <cell r="J1607">
            <v>0</v>
          </cell>
          <cell r="L1607">
            <v>0</v>
          </cell>
          <cell r="M1607">
            <v>0</v>
          </cell>
          <cell r="N1607">
            <v>0</v>
          </cell>
          <cell r="O1607">
            <v>0</v>
          </cell>
          <cell r="R1607">
            <v>0</v>
          </cell>
          <cell r="S1607">
            <v>0</v>
          </cell>
          <cell r="T1607">
            <v>0</v>
          </cell>
          <cell r="U1607">
            <v>0</v>
          </cell>
          <cell r="V1607">
            <v>0</v>
          </cell>
          <cell r="W1607">
            <v>0</v>
          </cell>
        </row>
        <row r="1608">
          <cell r="C1608" t="str">
            <v>3.2.2</v>
          </cell>
          <cell r="D1608" t="str">
            <v>Demolición de anden</v>
          </cell>
          <cell r="F1608">
            <v>0</v>
          </cell>
          <cell r="I1608">
            <v>0</v>
          </cell>
          <cell r="J1608">
            <v>0</v>
          </cell>
          <cell r="L1608">
            <v>0</v>
          </cell>
          <cell r="M1608">
            <v>0</v>
          </cell>
          <cell r="N1608">
            <v>0</v>
          </cell>
          <cell r="O1608">
            <v>0</v>
          </cell>
          <cell r="R1608">
            <v>0</v>
          </cell>
          <cell r="S1608">
            <v>0</v>
          </cell>
          <cell r="T1608">
            <v>0</v>
          </cell>
          <cell r="U1608">
            <v>0</v>
          </cell>
          <cell r="V1608">
            <v>0</v>
          </cell>
          <cell r="W1608">
            <v>0</v>
          </cell>
        </row>
        <row r="1609">
          <cell r="C1609" t="str">
            <v>3.2.2.1</v>
          </cell>
          <cell r="D1609" t="str">
            <v>Demolicion de anden con mona</v>
          </cell>
          <cell r="E1609" t="str">
            <v>m2</v>
          </cell>
          <cell r="F1609">
            <v>0</v>
          </cell>
          <cell r="G1609">
            <v>10050</v>
          </cell>
          <cell r="H1609">
            <v>0</v>
          </cell>
          <cell r="I1609" t="e">
            <v>#DIV/0!</v>
          </cell>
          <cell r="J1609">
            <v>0</v>
          </cell>
          <cell r="L1609">
            <v>0</v>
          </cell>
          <cell r="M1609">
            <v>0</v>
          </cell>
          <cell r="N1609">
            <v>0</v>
          </cell>
          <cell r="O1609">
            <v>0</v>
          </cell>
          <cell r="R1609">
            <v>0</v>
          </cell>
          <cell r="S1609">
            <v>0</v>
          </cell>
          <cell r="T1609">
            <v>0</v>
          </cell>
          <cell r="U1609">
            <v>0</v>
          </cell>
          <cell r="V1609">
            <v>0</v>
          </cell>
          <cell r="W1609">
            <v>0</v>
          </cell>
        </row>
        <row r="1610">
          <cell r="C1610" t="str">
            <v>3.3</v>
          </cell>
          <cell r="D1610" t="str">
            <v>EXCAVACIONES Y ENTIBADOS</v>
          </cell>
          <cell r="F1610">
            <v>0</v>
          </cell>
          <cell r="I1610">
            <v>0</v>
          </cell>
          <cell r="J1610">
            <v>0</v>
          </cell>
          <cell r="L1610">
            <v>0</v>
          </cell>
          <cell r="M1610">
            <v>0</v>
          </cell>
          <cell r="N1610">
            <v>0</v>
          </cell>
          <cell r="O1610">
            <v>0</v>
          </cell>
          <cell r="R1610">
            <v>0</v>
          </cell>
          <cell r="S1610">
            <v>0</v>
          </cell>
          <cell r="T1610">
            <v>0</v>
          </cell>
          <cell r="U1610">
            <v>0</v>
          </cell>
          <cell r="V1610">
            <v>0</v>
          </cell>
          <cell r="W1610">
            <v>0</v>
          </cell>
        </row>
        <row r="1611">
          <cell r="C1611" t="str">
            <v>3.3.2</v>
          </cell>
          <cell r="D1611" t="str">
            <v>Excavación en zanja para redes de alcantarillado y acueducto</v>
          </cell>
          <cell r="F1611">
            <v>0</v>
          </cell>
          <cell r="I1611">
            <v>0</v>
          </cell>
          <cell r="J1611">
            <v>0</v>
          </cell>
          <cell r="L1611">
            <v>0</v>
          </cell>
          <cell r="M1611">
            <v>0</v>
          </cell>
          <cell r="N1611">
            <v>0</v>
          </cell>
          <cell r="O1611">
            <v>0</v>
          </cell>
          <cell r="R1611">
            <v>0</v>
          </cell>
          <cell r="S1611">
            <v>0</v>
          </cell>
          <cell r="T1611">
            <v>0</v>
          </cell>
          <cell r="U1611">
            <v>0</v>
          </cell>
          <cell r="V1611">
            <v>0</v>
          </cell>
          <cell r="W1611">
            <v>0</v>
          </cell>
        </row>
        <row r="1612">
          <cell r="C1612" t="str">
            <v>3.3.2.1</v>
          </cell>
          <cell r="D1612" t="str">
            <v>Excavación a mano en material común, roca descompuesta, a cualquier profundidad y bajo cualquier condición de humedad. Incluye retiro a lugar autorizado.</v>
          </cell>
          <cell r="E1612" t="str">
            <v>m3</v>
          </cell>
          <cell r="F1612">
            <v>8500</v>
          </cell>
          <cell r="G1612">
            <v>10800</v>
          </cell>
          <cell r="H1612">
            <v>91800000</v>
          </cell>
          <cell r="I1612" t="e">
            <v>#DIV/0!</v>
          </cell>
          <cell r="J1612">
            <v>8500</v>
          </cell>
          <cell r="K1612">
            <v>-1000</v>
          </cell>
          <cell r="L1612">
            <v>7500</v>
          </cell>
          <cell r="M1612">
            <v>91800000</v>
          </cell>
          <cell r="N1612">
            <v>-10800000</v>
          </cell>
          <cell r="O1612">
            <v>81000000</v>
          </cell>
          <cell r="R1612">
            <v>0</v>
          </cell>
          <cell r="S1612">
            <v>0</v>
          </cell>
          <cell r="T1612">
            <v>0</v>
          </cell>
          <cell r="U1612">
            <v>0</v>
          </cell>
          <cell r="V1612">
            <v>7500</v>
          </cell>
          <cell r="W1612">
            <v>81000000</v>
          </cell>
        </row>
        <row r="1613">
          <cell r="C1613" t="str">
            <v>3.4</v>
          </cell>
          <cell r="D1613" t="str">
            <v>INSTALACION Y CIMENTACION DE TUBERIA</v>
          </cell>
          <cell r="F1613">
            <v>0</v>
          </cell>
          <cell r="I1613">
            <v>0</v>
          </cell>
          <cell r="J1613">
            <v>0</v>
          </cell>
          <cell r="L1613">
            <v>0</v>
          </cell>
          <cell r="M1613">
            <v>0</v>
          </cell>
          <cell r="N1613">
            <v>0</v>
          </cell>
          <cell r="O1613">
            <v>0</v>
          </cell>
          <cell r="R1613">
            <v>0</v>
          </cell>
          <cell r="S1613">
            <v>0</v>
          </cell>
          <cell r="T1613">
            <v>0</v>
          </cell>
          <cell r="U1613">
            <v>0</v>
          </cell>
          <cell r="V1613">
            <v>0</v>
          </cell>
          <cell r="W1613">
            <v>0</v>
          </cell>
        </row>
        <row r="1614">
          <cell r="C1614" t="str">
            <v>3.4.4</v>
          </cell>
          <cell r="D1614" t="str">
            <v>Instalación de tuberías de acueducto</v>
          </cell>
          <cell r="F1614">
            <v>0</v>
          </cell>
          <cell r="I1614">
            <v>0</v>
          </cell>
          <cell r="J1614">
            <v>0</v>
          </cell>
          <cell r="L1614">
            <v>0</v>
          </cell>
          <cell r="M1614">
            <v>0</v>
          </cell>
          <cell r="N1614">
            <v>0</v>
          </cell>
          <cell r="O1614">
            <v>0</v>
          </cell>
          <cell r="R1614">
            <v>0</v>
          </cell>
          <cell r="S1614">
            <v>0</v>
          </cell>
          <cell r="T1614">
            <v>0</v>
          </cell>
          <cell r="U1614">
            <v>0</v>
          </cell>
          <cell r="V1614">
            <v>0</v>
          </cell>
          <cell r="W1614">
            <v>0</v>
          </cell>
        </row>
        <row r="1615">
          <cell r="C1615" t="str">
            <v>3.4.4.3</v>
          </cell>
          <cell r="D1615" t="str">
            <v>Instalación de Tubería de hierro de fundición dúctil, incluídos accesorios</v>
          </cell>
          <cell r="F1615">
            <v>0</v>
          </cell>
          <cell r="I1615">
            <v>0</v>
          </cell>
          <cell r="J1615">
            <v>0</v>
          </cell>
          <cell r="L1615">
            <v>0</v>
          </cell>
          <cell r="M1615">
            <v>0</v>
          </cell>
          <cell r="N1615">
            <v>0</v>
          </cell>
          <cell r="O1615">
            <v>0</v>
          </cell>
          <cell r="R1615">
            <v>0</v>
          </cell>
          <cell r="S1615">
            <v>0</v>
          </cell>
          <cell r="T1615">
            <v>0</v>
          </cell>
          <cell r="U1615">
            <v>0</v>
          </cell>
          <cell r="V1615">
            <v>0</v>
          </cell>
          <cell r="W1615">
            <v>0</v>
          </cell>
        </row>
        <row r="1616">
          <cell r="C1616" t="str">
            <v>3.4.4.3.5</v>
          </cell>
          <cell r="D1616" t="str">
            <v>Tubería de GRP de 600 mm</v>
          </cell>
          <cell r="E1616" t="str">
            <v>m</v>
          </cell>
          <cell r="G1616">
            <v>15000</v>
          </cell>
          <cell r="H1616">
            <v>0</v>
          </cell>
          <cell r="I1616">
            <v>0</v>
          </cell>
          <cell r="J1616">
            <v>0</v>
          </cell>
          <cell r="L1616">
            <v>0</v>
          </cell>
          <cell r="M1616">
            <v>0</v>
          </cell>
          <cell r="N1616">
            <v>0</v>
          </cell>
          <cell r="O1616">
            <v>0</v>
          </cell>
          <cell r="R1616">
            <v>0</v>
          </cell>
          <cell r="S1616">
            <v>0</v>
          </cell>
          <cell r="T1616">
            <v>0</v>
          </cell>
          <cell r="U1616">
            <v>0</v>
          </cell>
          <cell r="V1616">
            <v>0</v>
          </cell>
          <cell r="W1616">
            <v>0</v>
          </cell>
        </row>
        <row r="1617">
          <cell r="C1617" t="str">
            <v>3.4.8</v>
          </cell>
          <cell r="D1617" t="str">
            <v>Cimentación de tuberías</v>
          </cell>
          <cell r="F1617">
            <v>0</v>
          </cell>
          <cell r="I1617">
            <v>0</v>
          </cell>
          <cell r="J1617">
            <v>0</v>
          </cell>
          <cell r="L1617">
            <v>0</v>
          </cell>
          <cell r="M1617">
            <v>0</v>
          </cell>
          <cell r="N1617">
            <v>0</v>
          </cell>
          <cell r="O1617">
            <v>0</v>
          </cell>
          <cell r="R1617">
            <v>0</v>
          </cell>
          <cell r="S1617">
            <v>0</v>
          </cell>
          <cell r="T1617">
            <v>0</v>
          </cell>
          <cell r="U1617">
            <v>0</v>
          </cell>
          <cell r="V1617">
            <v>0</v>
          </cell>
          <cell r="W1617">
            <v>0</v>
          </cell>
        </row>
        <row r="1618">
          <cell r="C1618" t="str">
            <v>3.4.8.2</v>
          </cell>
          <cell r="D1618" t="str">
            <v>Cimentación de tubería con arena compactada al 70% de la densidad relativa máxima</v>
          </cell>
          <cell r="E1618" t="str">
            <v>m3</v>
          </cell>
          <cell r="F1618">
            <v>455</v>
          </cell>
          <cell r="G1618">
            <v>31000</v>
          </cell>
          <cell r="H1618">
            <v>14105000</v>
          </cell>
          <cell r="I1618" t="e">
            <v>#DIV/0!</v>
          </cell>
          <cell r="J1618">
            <v>455</v>
          </cell>
          <cell r="K1618">
            <v>-300</v>
          </cell>
          <cell r="L1618">
            <v>155</v>
          </cell>
          <cell r="M1618">
            <v>14105000</v>
          </cell>
          <cell r="N1618">
            <v>-9300000</v>
          </cell>
          <cell r="O1618">
            <v>4805000</v>
          </cell>
          <cell r="R1618">
            <v>0</v>
          </cell>
          <cell r="S1618">
            <v>0</v>
          </cell>
          <cell r="T1618">
            <v>0</v>
          </cell>
          <cell r="U1618">
            <v>0</v>
          </cell>
          <cell r="V1618">
            <v>155</v>
          </cell>
          <cell r="W1618">
            <v>4805000</v>
          </cell>
        </row>
        <row r="1619">
          <cell r="C1619" t="str">
            <v>3.4.8.4</v>
          </cell>
          <cell r="D1619" t="str">
            <v>Cimentación de tubería con concreto de 17,5 Mpa. ( 2500 psi ) de central de mezclas</v>
          </cell>
          <cell r="E1619" t="str">
            <v>m3</v>
          </cell>
          <cell r="F1619">
            <v>50</v>
          </cell>
          <cell r="G1619">
            <v>208850</v>
          </cell>
          <cell r="H1619">
            <v>10442500</v>
          </cell>
          <cell r="I1619" t="e">
            <v>#DIV/0!</v>
          </cell>
          <cell r="J1619">
            <v>50</v>
          </cell>
          <cell r="K1619">
            <v>-20</v>
          </cell>
          <cell r="L1619">
            <v>30</v>
          </cell>
          <cell r="M1619">
            <v>10442500</v>
          </cell>
          <cell r="N1619">
            <v>-4177000</v>
          </cell>
          <cell r="O1619">
            <v>6265500</v>
          </cell>
          <cell r="R1619">
            <v>0</v>
          </cell>
          <cell r="S1619">
            <v>0</v>
          </cell>
          <cell r="T1619">
            <v>0</v>
          </cell>
          <cell r="U1619">
            <v>0</v>
          </cell>
          <cell r="V1619">
            <v>30</v>
          </cell>
          <cell r="W1619">
            <v>6265500</v>
          </cell>
        </row>
        <row r="1620">
          <cell r="C1620" t="str">
            <v>3.5</v>
          </cell>
          <cell r="D1620" t="str">
            <v>RELLENOS</v>
          </cell>
          <cell r="F1620">
            <v>0</v>
          </cell>
          <cell r="I1620">
            <v>0</v>
          </cell>
          <cell r="J1620">
            <v>0</v>
          </cell>
          <cell r="L1620">
            <v>0</v>
          </cell>
          <cell r="M1620">
            <v>0</v>
          </cell>
          <cell r="N1620">
            <v>0</v>
          </cell>
          <cell r="O1620">
            <v>0</v>
          </cell>
          <cell r="R1620">
            <v>0</v>
          </cell>
          <cell r="S1620">
            <v>0</v>
          </cell>
          <cell r="T1620">
            <v>0</v>
          </cell>
          <cell r="U1620">
            <v>0</v>
          </cell>
          <cell r="V1620">
            <v>0</v>
          </cell>
          <cell r="W1620">
            <v>0</v>
          </cell>
        </row>
        <row r="1621">
          <cell r="C1621" t="str">
            <v>3.5.1</v>
          </cell>
          <cell r="D1621" t="str">
            <v>Relleno de Zanjas y obras de mampostería</v>
          </cell>
          <cell r="F1621">
            <v>0</v>
          </cell>
          <cell r="I1621">
            <v>0</v>
          </cell>
          <cell r="J1621">
            <v>0</v>
          </cell>
          <cell r="L1621">
            <v>0</v>
          </cell>
          <cell r="M1621">
            <v>0</v>
          </cell>
          <cell r="N1621">
            <v>0</v>
          </cell>
          <cell r="O1621">
            <v>0</v>
          </cell>
          <cell r="R1621">
            <v>0</v>
          </cell>
          <cell r="S1621">
            <v>0</v>
          </cell>
          <cell r="T1621">
            <v>0</v>
          </cell>
          <cell r="U1621">
            <v>0</v>
          </cell>
          <cell r="V1621">
            <v>0</v>
          </cell>
          <cell r="W1621">
            <v>0</v>
          </cell>
        </row>
        <row r="1622">
          <cell r="C1622" t="str">
            <v>3.5.1.1</v>
          </cell>
          <cell r="D1622" t="str">
            <v>Rellenos de Zanjas y obras de mampostería con material seleccionado de sitio, compactado al 90% del Proctor Modificado</v>
          </cell>
          <cell r="E1622" t="str">
            <v>m3</v>
          </cell>
          <cell r="F1622">
            <v>7170</v>
          </cell>
          <cell r="G1622">
            <v>9800</v>
          </cell>
          <cell r="H1622">
            <v>70266000</v>
          </cell>
          <cell r="I1622" t="e">
            <v>#DIV/0!</v>
          </cell>
          <cell r="J1622">
            <v>7170</v>
          </cell>
          <cell r="K1622">
            <v>-500</v>
          </cell>
          <cell r="L1622">
            <v>6670</v>
          </cell>
          <cell r="M1622">
            <v>70266000</v>
          </cell>
          <cell r="N1622">
            <v>-4900000</v>
          </cell>
          <cell r="O1622">
            <v>65366000</v>
          </cell>
          <cell r="R1622">
            <v>0</v>
          </cell>
          <cell r="S1622">
            <v>0</v>
          </cell>
          <cell r="T1622">
            <v>0</v>
          </cell>
          <cell r="U1622">
            <v>0</v>
          </cell>
          <cell r="V1622">
            <v>6670</v>
          </cell>
          <cell r="W1622">
            <v>65366000</v>
          </cell>
        </row>
        <row r="1623">
          <cell r="C1623" t="str">
            <v>3.5.1.2</v>
          </cell>
          <cell r="D1623" t="str">
            <v>Rellenos de Zanjas y obras de mampostería con material seleccionado de cantera, compactado al 95% del Proctor Modifiicado</v>
          </cell>
          <cell r="E1623" t="str">
            <v>m3</v>
          </cell>
          <cell r="F1623">
            <v>1000</v>
          </cell>
          <cell r="G1623">
            <v>27000</v>
          </cell>
          <cell r="H1623">
            <v>27000000</v>
          </cell>
          <cell r="I1623" t="e">
            <v>#DIV/0!</v>
          </cell>
          <cell r="J1623">
            <v>1000</v>
          </cell>
          <cell r="K1623">
            <v>-500</v>
          </cell>
          <cell r="L1623">
            <v>500</v>
          </cell>
          <cell r="M1623">
            <v>27000000</v>
          </cell>
          <cell r="N1623">
            <v>-13500000</v>
          </cell>
          <cell r="O1623">
            <v>13500000</v>
          </cell>
          <cell r="R1623">
            <v>0</v>
          </cell>
          <cell r="S1623">
            <v>0</v>
          </cell>
          <cell r="T1623">
            <v>0</v>
          </cell>
          <cell r="U1623">
            <v>0</v>
          </cell>
          <cell r="V1623">
            <v>500</v>
          </cell>
          <cell r="W1623">
            <v>13500000</v>
          </cell>
        </row>
        <row r="1624">
          <cell r="C1624" t="str">
            <v>3.5.5</v>
          </cell>
          <cell r="D1624" t="str">
            <v>EXPLANEACIÓN Y RELLENOS PARA ESTRUCTURAS Y OBRAS ARQUITECTÓNICAS</v>
          </cell>
          <cell r="F1624">
            <v>0</v>
          </cell>
          <cell r="I1624">
            <v>0</v>
          </cell>
          <cell r="J1624">
            <v>0</v>
          </cell>
          <cell r="L1624">
            <v>0</v>
          </cell>
          <cell r="M1624">
            <v>0</v>
          </cell>
          <cell r="N1624">
            <v>0</v>
          </cell>
          <cell r="O1624">
            <v>0</v>
          </cell>
          <cell r="R1624">
            <v>0</v>
          </cell>
          <cell r="S1624">
            <v>0</v>
          </cell>
          <cell r="T1624">
            <v>0</v>
          </cell>
          <cell r="U1624">
            <v>0</v>
          </cell>
          <cell r="V1624">
            <v>0</v>
          </cell>
          <cell r="W1624">
            <v>0</v>
          </cell>
        </row>
        <row r="1625">
          <cell r="C1625" t="str">
            <v>3.5.5.1</v>
          </cell>
          <cell r="D1625" t="str">
            <v>Explaneación y relleno de explanada compactado al 95% del proctor modificado, con material seleccionado de cantera</v>
          </cell>
          <cell r="E1625" t="str">
            <v>m3</v>
          </cell>
          <cell r="F1625">
            <v>320</v>
          </cell>
          <cell r="G1625">
            <v>20448</v>
          </cell>
          <cell r="H1625">
            <v>6543360</v>
          </cell>
          <cell r="I1625" t="e">
            <v>#DIV/0!</v>
          </cell>
          <cell r="J1625">
            <v>320</v>
          </cell>
          <cell r="K1625">
            <v>-320</v>
          </cell>
          <cell r="L1625">
            <v>0</v>
          </cell>
          <cell r="M1625">
            <v>6543360</v>
          </cell>
          <cell r="N1625">
            <v>-6543360</v>
          </cell>
          <cell r="O1625">
            <v>0</v>
          </cell>
          <cell r="R1625">
            <v>0</v>
          </cell>
          <cell r="S1625">
            <v>0</v>
          </cell>
          <cell r="T1625">
            <v>0</v>
          </cell>
          <cell r="U1625">
            <v>0</v>
          </cell>
          <cell r="V1625">
            <v>0</v>
          </cell>
          <cell r="W1625">
            <v>0</v>
          </cell>
        </row>
        <row r="1626">
          <cell r="C1626" t="str">
            <v>3.5.5.3</v>
          </cell>
          <cell r="D1626" t="str">
            <v>Conformación de terraplén con piedra caliza, diámetro medio de la piedra 0.2m</v>
          </cell>
          <cell r="E1626" t="str">
            <v>m3</v>
          </cell>
          <cell r="F1626">
            <v>100</v>
          </cell>
          <cell r="G1626">
            <v>36508</v>
          </cell>
          <cell r="H1626">
            <v>3650800</v>
          </cell>
          <cell r="I1626" t="e">
            <v>#DIV/0!</v>
          </cell>
          <cell r="J1626">
            <v>100</v>
          </cell>
          <cell r="L1626">
            <v>100</v>
          </cell>
          <cell r="M1626">
            <v>3650800</v>
          </cell>
          <cell r="N1626">
            <v>0</v>
          </cell>
          <cell r="O1626">
            <v>3650800</v>
          </cell>
          <cell r="R1626">
            <v>0</v>
          </cell>
          <cell r="S1626">
            <v>0</v>
          </cell>
          <cell r="T1626">
            <v>0</v>
          </cell>
          <cell r="U1626">
            <v>0</v>
          </cell>
          <cell r="V1626">
            <v>100</v>
          </cell>
          <cell r="W1626">
            <v>3650800</v>
          </cell>
        </row>
        <row r="1627">
          <cell r="C1627" t="str">
            <v>3.6</v>
          </cell>
          <cell r="D1627" t="str">
            <v>CONSTRUCCION DE PAVIMENTOS</v>
          </cell>
          <cell r="F1627">
            <v>0</v>
          </cell>
          <cell r="I1627">
            <v>0</v>
          </cell>
          <cell r="J1627">
            <v>0</v>
          </cell>
          <cell r="L1627">
            <v>0</v>
          </cell>
          <cell r="M1627">
            <v>0</v>
          </cell>
          <cell r="N1627">
            <v>0</v>
          </cell>
          <cell r="O1627">
            <v>0</v>
          </cell>
          <cell r="R1627">
            <v>0</v>
          </cell>
          <cell r="S1627">
            <v>0</v>
          </cell>
          <cell r="T1627">
            <v>0</v>
          </cell>
          <cell r="U1627">
            <v>0</v>
          </cell>
          <cell r="V1627">
            <v>0</v>
          </cell>
          <cell r="W1627">
            <v>0</v>
          </cell>
        </row>
        <row r="1628">
          <cell r="D1628" t="str">
            <v>Subbase para adecuación de carreteable</v>
          </cell>
          <cell r="E1628" t="str">
            <v>m³</v>
          </cell>
          <cell r="F1628">
            <v>2025</v>
          </cell>
          <cell r="G1628">
            <v>56486</v>
          </cell>
          <cell r="H1628">
            <v>114384150</v>
          </cell>
          <cell r="I1628" t="e">
            <v>#DIV/0!</v>
          </cell>
          <cell r="J1628">
            <v>2025</v>
          </cell>
          <cell r="L1628">
            <v>2025</v>
          </cell>
          <cell r="M1628">
            <v>114384150</v>
          </cell>
          <cell r="N1628">
            <v>0</v>
          </cell>
          <cell r="O1628">
            <v>114384150</v>
          </cell>
          <cell r="S1628">
            <v>0</v>
          </cell>
          <cell r="T1628">
            <v>0</v>
          </cell>
          <cell r="U1628">
            <v>0</v>
          </cell>
          <cell r="V1628">
            <v>2025</v>
          </cell>
          <cell r="W1628">
            <v>114384150</v>
          </cell>
        </row>
        <row r="1629">
          <cell r="C1629" t="str">
            <v>3.6.4</v>
          </cell>
          <cell r="D1629" t="str">
            <v>Construcción de Andenes, Bordillos y Cunetas</v>
          </cell>
          <cell r="F1629">
            <v>0</v>
          </cell>
          <cell r="I1629">
            <v>0</v>
          </cell>
          <cell r="J1629">
            <v>0</v>
          </cell>
          <cell r="L1629">
            <v>0</v>
          </cell>
          <cell r="M1629">
            <v>0</v>
          </cell>
          <cell r="N1629">
            <v>0</v>
          </cell>
          <cell r="O1629">
            <v>0</v>
          </cell>
          <cell r="R1629">
            <v>0</v>
          </cell>
          <cell r="S1629">
            <v>0</v>
          </cell>
          <cell r="T1629">
            <v>0</v>
          </cell>
          <cell r="U1629">
            <v>0</v>
          </cell>
          <cell r="V1629">
            <v>0</v>
          </cell>
          <cell r="W1629">
            <v>0</v>
          </cell>
        </row>
        <row r="1630">
          <cell r="C1630" t="str">
            <v>3.6.4.1</v>
          </cell>
          <cell r="D1630" t="str">
            <v>Construcción de Andenes</v>
          </cell>
          <cell r="F1630">
            <v>0</v>
          </cell>
          <cell r="I1630">
            <v>0</v>
          </cell>
          <cell r="J1630">
            <v>0</v>
          </cell>
          <cell r="L1630">
            <v>0</v>
          </cell>
          <cell r="M1630">
            <v>0</v>
          </cell>
          <cell r="N1630">
            <v>0</v>
          </cell>
          <cell r="O1630">
            <v>0</v>
          </cell>
          <cell r="R1630">
            <v>0</v>
          </cell>
          <cell r="S1630">
            <v>0</v>
          </cell>
          <cell r="T1630">
            <v>0</v>
          </cell>
          <cell r="U1630">
            <v>0</v>
          </cell>
          <cell r="V1630">
            <v>0</v>
          </cell>
          <cell r="W1630">
            <v>0</v>
          </cell>
        </row>
        <row r="1631">
          <cell r="C1631" t="str">
            <v>3.6.4.1.3</v>
          </cell>
          <cell r="D1631" t="str">
            <v>Construcción de anden de concreto f'c 21,0 Mpa (3000 psi) e = 0.10 m, Tamaño Máximo del agregado: 25 mm (1") de central de mezclas</v>
          </cell>
          <cell r="E1631" t="str">
            <v>m2</v>
          </cell>
          <cell r="F1631">
            <v>20</v>
          </cell>
          <cell r="G1631">
            <v>33000</v>
          </cell>
          <cell r="H1631">
            <v>660000</v>
          </cell>
          <cell r="I1631" t="e">
            <v>#DIV/0!</v>
          </cell>
          <cell r="J1631">
            <v>20</v>
          </cell>
          <cell r="K1631">
            <v>-20</v>
          </cell>
          <cell r="L1631">
            <v>0</v>
          </cell>
          <cell r="M1631">
            <v>660000</v>
          </cell>
          <cell r="N1631">
            <v>-660000</v>
          </cell>
          <cell r="O1631">
            <v>0</v>
          </cell>
          <cell r="R1631">
            <v>0</v>
          </cell>
          <cell r="S1631">
            <v>0</v>
          </cell>
          <cell r="T1631">
            <v>0</v>
          </cell>
          <cell r="U1631">
            <v>0</v>
          </cell>
          <cell r="V1631">
            <v>0</v>
          </cell>
          <cell r="W1631">
            <v>0</v>
          </cell>
        </row>
        <row r="1632">
          <cell r="C1632" t="str">
            <v>3.7</v>
          </cell>
          <cell r="D1632" t="str">
            <v>CONSTRUCCIÓN DE OBRAS ACCESORIAS</v>
          </cell>
          <cell r="F1632">
            <v>0</v>
          </cell>
          <cell r="I1632">
            <v>0</v>
          </cell>
          <cell r="J1632">
            <v>0</v>
          </cell>
          <cell r="L1632">
            <v>0</v>
          </cell>
          <cell r="M1632">
            <v>0</v>
          </cell>
          <cell r="N1632">
            <v>0</v>
          </cell>
          <cell r="O1632">
            <v>0</v>
          </cell>
          <cell r="R1632">
            <v>0</v>
          </cell>
          <cell r="S1632">
            <v>0</v>
          </cell>
          <cell r="T1632">
            <v>0</v>
          </cell>
          <cell r="U1632">
            <v>0</v>
          </cell>
          <cell r="V1632">
            <v>0</v>
          </cell>
          <cell r="W1632">
            <v>0</v>
          </cell>
        </row>
        <row r="1633">
          <cell r="C1633" t="str">
            <v>3.7.8</v>
          </cell>
          <cell r="D1633" t="str">
            <v>Caja de Válvulas y bajantes de operación</v>
          </cell>
          <cell r="F1633">
            <v>0</v>
          </cell>
          <cell r="I1633">
            <v>0</v>
          </cell>
          <cell r="J1633">
            <v>0</v>
          </cell>
          <cell r="L1633">
            <v>0</v>
          </cell>
          <cell r="M1633">
            <v>0</v>
          </cell>
          <cell r="N1633">
            <v>0</v>
          </cell>
          <cell r="O1633">
            <v>0</v>
          </cell>
          <cell r="R1633">
            <v>0</v>
          </cell>
          <cell r="S1633">
            <v>0</v>
          </cell>
          <cell r="T1633">
            <v>0</v>
          </cell>
          <cell r="U1633">
            <v>0</v>
          </cell>
          <cell r="V1633">
            <v>0</v>
          </cell>
          <cell r="W1633">
            <v>0</v>
          </cell>
        </row>
        <row r="1634">
          <cell r="C1634" t="str">
            <v>3.7.8.1</v>
          </cell>
          <cell r="D1634" t="str">
            <v>Cajas de válvulas</v>
          </cell>
          <cell r="F1634">
            <v>0</v>
          </cell>
          <cell r="I1634">
            <v>0</v>
          </cell>
          <cell r="J1634">
            <v>0</v>
          </cell>
          <cell r="L1634">
            <v>0</v>
          </cell>
          <cell r="M1634">
            <v>0</v>
          </cell>
          <cell r="N1634">
            <v>0</v>
          </cell>
          <cell r="O1634">
            <v>0</v>
          </cell>
          <cell r="R1634">
            <v>0</v>
          </cell>
          <cell r="S1634">
            <v>0</v>
          </cell>
          <cell r="T1634">
            <v>0</v>
          </cell>
          <cell r="U1634">
            <v>0</v>
          </cell>
          <cell r="V1634">
            <v>0</v>
          </cell>
          <cell r="W1634">
            <v>0</v>
          </cell>
        </row>
        <row r="1635">
          <cell r="C1635" t="str">
            <v>3.7.8.1.2</v>
          </cell>
          <cell r="D1635" t="str">
            <v>Para 2,00 m &lt; H &lt;= 3,00 m</v>
          </cell>
          <cell r="F1635">
            <v>0</v>
          </cell>
          <cell r="I1635">
            <v>0</v>
          </cell>
          <cell r="J1635">
            <v>0</v>
          </cell>
          <cell r="L1635">
            <v>0</v>
          </cell>
          <cell r="M1635">
            <v>0</v>
          </cell>
          <cell r="N1635">
            <v>0</v>
          </cell>
          <cell r="O1635">
            <v>0</v>
          </cell>
          <cell r="R1635">
            <v>0</v>
          </cell>
          <cell r="S1635">
            <v>0</v>
          </cell>
          <cell r="T1635">
            <v>0</v>
          </cell>
          <cell r="U1635">
            <v>0</v>
          </cell>
          <cell r="V1635">
            <v>0</v>
          </cell>
          <cell r="W1635">
            <v>0</v>
          </cell>
        </row>
        <row r="1636">
          <cell r="C1636" t="str">
            <v>3.7.8.1.2.2</v>
          </cell>
          <cell r="D1636" t="str">
            <v>Caja de mampostería reforzada para tuberías entre 450 mm (18") y 600 mm (24")</v>
          </cell>
          <cell r="E1636" t="str">
            <v>un</v>
          </cell>
          <cell r="F1636">
            <v>12</v>
          </cell>
          <cell r="G1636">
            <v>2871600</v>
          </cell>
          <cell r="H1636">
            <v>34459200</v>
          </cell>
          <cell r="I1636" t="e">
            <v>#DIV/0!</v>
          </cell>
          <cell r="J1636">
            <v>12</v>
          </cell>
          <cell r="K1636">
            <v>-6</v>
          </cell>
          <cell r="L1636">
            <v>6</v>
          </cell>
          <cell r="M1636">
            <v>34459200</v>
          </cell>
          <cell r="N1636">
            <v>-17229600</v>
          </cell>
          <cell r="O1636">
            <v>17229600</v>
          </cell>
          <cell r="R1636">
            <v>0</v>
          </cell>
          <cell r="S1636">
            <v>0</v>
          </cell>
          <cell r="T1636">
            <v>0</v>
          </cell>
          <cell r="U1636">
            <v>0</v>
          </cell>
          <cell r="V1636">
            <v>6</v>
          </cell>
          <cell r="W1636">
            <v>17229600</v>
          </cell>
        </row>
        <row r="1637">
          <cell r="C1637" t="str">
            <v>3.7.12</v>
          </cell>
          <cell r="D1637" t="str">
            <v>Concreto para anclajes</v>
          </cell>
          <cell r="F1637">
            <v>0</v>
          </cell>
          <cell r="I1637">
            <v>0</v>
          </cell>
          <cell r="J1637">
            <v>0</v>
          </cell>
          <cell r="L1637">
            <v>0</v>
          </cell>
          <cell r="M1637">
            <v>0</v>
          </cell>
          <cell r="N1637">
            <v>0</v>
          </cell>
          <cell r="O1637">
            <v>0</v>
          </cell>
          <cell r="R1637">
            <v>0</v>
          </cell>
          <cell r="S1637">
            <v>0</v>
          </cell>
          <cell r="T1637">
            <v>0</v>
          </cell>
          <cell r="U1637">
            <v>0</v>
          </cell>
          <cell r="V1637">
            <v>0</v>
          </cell>
          <cell r="W1637">
            <v>0</v>
          </cell>
        </row>
        <row r="1638">
          <cell r="C1638" t="str">
            <v>3.7.12.1</v>
          </cell>
          <cell r="D1638" t="str">
            <v>Concreto para anclajes f'c=17,5 Mpa (2500 psi)</v>
          </cell>
          <cell r="E1638" t="str">
            <v>m3</v>
          </cell>
          <cell r="F1638">
            <v>80</v>
          </cell>
          <cell r="G1638">
            <v>208850</v>
          </cell>
          <cell r="H1638">
            <v>16708000</v>
          </cell>
          <cell r="I1638" t="e">
            <v>#DIV/0!</v>
          </cell>
          <cell r="J1638">
            <v>80</v>
          </cell>
          <cell r="L1638">
            <v>80</v>
          </cell>
          <cell r="M1638">
            <v>16708000</v>
          </cell>
          <cell r="N1638">
            <v>0</v>
          </cell>
          <cell r="O1638">
            <v>16708000</v>
          </cell>
          <cell r="R1638">
            <v>0</v>
          </cell>
          <cell r="S1638">
            <v>0</v>
          </cell>
          <cell r="T1638">
            <v>0</v>
          </cell>
          <cell r="U1638">
            <v>0</v>
          </cell>
          <cell r="V1638">
            <v>80</v>
          </cell>
          <cell r="W1638">
            <v>16708000</v>
          </cell>
        </row>
        <row r="1639">
          <cell r="C1639" t="str">
            <v>3.8</v>
          </cell>
          <cell r="D1639" t="str">
            <v>INSTALACION DE ELEMENTOS DE ACUEDUCTO Y ALCANTARILLADO</v>
          </cell>
          <cell r="F1639">
            <v>0</v>
          </cell>
          <cell r="I1639">
            <v>0</v>
          </cell>
          <cell r="J1639">
            <v>0</v>
          </cell>
          <cell r="L1639">
            <v>0</v>
          </cell>
          <cell r="M1639">
            <v>0</v>
          </cell>
          <cell r="N1639">
            <v>0</v>
          </cell>
          <cell r="O1639">
            <v>0</v>
          </cell>
          <cell r="R1639">
            <v>0</v>
          </cell>
          <cell r="S1639">
            <v>0</v>
          </cell>
          <cell r="T1639">
            <v>0</v>
          </cell>
          <cell r="U1639">
            <v>0</v>
          </cell>
          <cell r="V1639">
            <v>0</v>
          </cell>
          <cell r="W1639">
            <v>0</v>
          </cell>
        </row>
        <row r="1640">
          <cell r="C1640" t="str">
            <v>3.8.1</v>
          </cell>
          <cell r="D1640" t="str">
            <v>Elementos de Acueducto</v>
          </cell>
          <cell r="F1640">
            <v>0</v>
          </cell>
          <cell r="I1640">
            <v>0</v>
          </cell>
          <cell r="J1640">
            <v>0</v>
          </cell>
          <cell r="L1640">
            <v>0</v>
          </cell>
          <cell r="M1640">
            <v>0</v>
          </cell>
          <cell r="N1640">
            <v>0</v>
          </cell>
          <cell r="O1640">
            <v>0</v>
          </cell>
          <cell r="R1640">
            <v>0</v>
          </cell>
          <cell r="S1640">
            <v>0</v>
          </cell>
          <cell r="T1640">
            <v>0</v>
          </cell>
          <cell r="U1640">
            <v>0</v>
          </cell>
          <cell r="V1640">
            <v>0</v>
          </cell>
          <cell r="W1640">
            <v>0</v>
          </cell>
        </row>
        <row r="1641">
          <cell r="C1641" t="str">
            <v>3.8.1.1</v>
          </cell>
          <cell r="D1641" t="str">
            <v xml:space="preserve">Instalación de válvula de compuerta brida x brida norma ISO PN 10, Incluye el suministro e instalación de tornilleria y empaquetadura para el montaje </v>
          </cell>
          <cell r="F1641">
            <v>0</v>
          </cell>
          <cell r="I1641">
            <v>0</v>
          </cell>
          <cell r="J1641">
            <v>0</v>
          </cell>
          <cell r="L1641">
            <v>0</v>
          </cell>
          <cell r="M1641">
            <v>0</v>
          </cell>
          <cell r="N1641">
            <v>0</v>
          </cell>
          <cell r="O1641">
            <v>0</v>
          </cell>
          <cell r="R1641">
            <v>0</v>
          </cell>
          <cell r="S1641">
            <v>0</v>
          </cell>
          <cell r="T1641">
            <v>0</v>
          </cell>
          <cell r="U1641">
            <v>0</v>
          </cell>
          <cell r="V1641">
            <v>0</v>
          </cell>
          <cell r="W1641">
            <v>0</v>
          </cell>
        </row>
        <row r="1642">
          <cell r="C1642" t="str">
            <v>3.8.1.1.3</v>
          </cell>
          <cell r="D1642" t="str">
            <v>d = 100 mm (4")</v>
          </cell>
          <cell r="E1642" t="str">
            <v>un</v>
          </cell>
          <cell r="F1642">
            <v>15</v>
          </cell>
          <cell r="G1642">
            <v>18892</v>
          </cell>
          <cell r="H1642">
            <v>283380</v>
          </cell>
          <cell r="I1642" t="e">
            <v>#DIV/0!</v>
          </cell>
          <cell r="J1642">
            <v>15</v>
          </cell>
          <cell r="K1642">
            <v>-7</v>
          </cell>
          <cell r="L1642">
            <v>8</v>
          </cell>
          <cell r="M1642">
            <v>283380</v>
          </cell>
          <cell r="N1642">
            <v>-132244</v>
          </cell>
          <cell r="O1642">
            <v>151136</v>
          </cell>
          <cell r="R1642">
            <v>0</v>
          </cell>
          <cell r="S1642">
            <v>0</v>
          </cell>
          <cell r="T1642">
            <v>0</v>
          </cell>
          <cell r="U1642">
            <v>0</v>
          </cell>
          <cell r="V1642">
            <v>8</v>
          </cell>
          <cell r="W1642">
            <v>151136</v>
          </cell>
        </row>
        <row r="1643">
          <cell r="C1643" t="str">
            <v>3.8.1.2</v>
          </cell>
          <cell r="D1643" t="str">
            <v>Instalación de válvula de mariposa brida x brida norma ISO PN 10, Incluye el suministro e instalación de tornilleria y empaquetadura para el montaje</v>
          </cell>
          <cell r="F1643">
            <v>0</v>
          </cell>
          <cell r="I1643">
            <v>0</v>
          </cell>
          <cell r="J1643">
            <v>0</v>
          </cell>
          <cell r="L1643">
            <v>0</v>
          </cell>
          <cell r="M1643">
            <v>0</v>
          </cell>
          <cell r="N1643">
            <v>0</v>
          </cell>
          <cell r="O1643">
            <v>0</v>
          </cell>
          <cell r="R1643">
            <v>0</v>
          </cell>
          <cell r="S1643">
            <v>0</v>
          </cell>
          <cell r="T1643">
            <v>0</v>
          </cell>
          <cell r="U1643">
            <v>0</v>
          </cell>
          <cell r="V1643">
            <v>0</v>
          </cell>
          <cell r="W1643">
            <v>0</v>
          </cell>
        </row>
        <row r="1644">
          <cell r="C1644" t="str">
            <v>3.8.1.2.4</v>
          </cell>
          <cell r="D1644" t="str">
            <v>d = 400 mm (16")</v>
          </cell>
          <cell r="E1644" t="str">
            <v>un</v>
          </cell>
          <cell r="F1644">
            <v>2</v>
          </cell>
          <cell r="G1644">
            <v>173700</v>
          </cell>
          <cell r="H1644">
            <v>347400</v>
          </cell>
          <cell r="I1644" t="e">
            <v>#DIV/0!</v>
          </cell>
          <cell r="J1644">
            <v>2</v>
          </cell>
          <cell r="K1644">
            <v>-1</v>
          </cell>
          <cell r="L1644">
            <v>1</v>
          </cell>
          <cell r="M1644">
            <v>347400</v>
          </cell>
          <cell r="N1644">
            <v>-173700</v>
          </cell>
          <cell r="O1644">
            <v>173700</v>
          </cell>
          <cell r="R1644">
            <v>0</v>
          </cell>
          <cell r="S1644">
            <v>0</v>
          </cell>
          <cell r="T1644">
            <v>0</v>
          </cell>
          <cell r="U1644">
            <v>0</v>
          </cell>
          <cell r="V1644">
            <v>1</v>
          </cell>
          <cell r="W1644">
            <v>173700</v>
          </cell>
        </row>
        <row r="1645">
          <cell r="C1645" t="str">
            <v>3.8.1.7</v>
          </cell>
          <cell r="D1645" t="str">
            <v>Instalación de ventosa de triple acción norma ISO PN 10, Incluye el suministro e instalación de tornilleria y empaquetadura para el montaje</v>
          </cell>
          <cell r="F1645">
            <v>0</v>
          </cell>
          <cell r="I1645">
            <v>0</v>
          </cell>
          <cell r="J1645">
            <v>0</v>
          </cell>
          <cell r="L1645">
            <v>0</v>
          </cell>
          <cell r="M1645">
            <v>0</v>
          </cell>
          <cell r="N1645">
            <v>0</v>
          </cell>
          <cell r="O1645">
            <v>0</v>
          </cell>
          <cell r="R1645">
            <v>0</v>
          </cell>
          <cell r="S1645">
            <v>0</v>
          </cell>
          <cell r="T1645">
            <v>0</v>
          </cell>
          <cell r="U1645">
            <v>0</v>
          </cell>
          <cell r="V1645">
            <v>0</v>
          </cell>
          <cell r="W1645">
            <v>0</v>
          </cell>
        </row>
        <row r="1646">
          <cell r="C1646" t="str">
            <v>3.8.1.7.3</v>
          </cell>
          <cell r="D1646" t="str">
            <v>d = 100 mm (4")</v>
          </cell>
          <cell r="E1646" t="str">
            <v>un</v>
          </cell>
          <cell r="F1646">
            <v>10</v>
          </cell>
          <cell r="G1646">
            <v>40000</v>
          </cell>
          <cell r="H1646">
            <v>400000</v>
          </cell>
          <cell r="I1646" t="e">
            <v>#DIV/0!</v>
          </cell>
          <cell r="J1646">
            <v>10</v>
          </cell>
          <cell r="K1646">
            <v>-7</v>
          </cell>
          <cell r="L1646">
            <v>3</v>
          </cell>
          <cell r="M1646">
            <v>400000</v>
          </cell>
          <cell r="N1646">
            <v>-280000</v>
          </cell>
          <cell r="O1646">
            <v>120000</v>
          </cell>
          <cell r="R1646">
            <v>0</v>
          </cell>
          <cell r="S1646">
            <v>0</v>
          </cell>
          <cell r="T1646">
            <v>0</v>
          </cell>
          <cell r="U1646">
            <v>0</v>
          </cell>
          <cell r="V1646">
            <v>3</v>
          </cell>
          <cell r="W1646">
            <v>120000</v>
          </cell>
        </row>
        <row r="1647">
          <cell r="D1647" t="str">
            <v>ITEMES NUEVOS</v>
          </cell>
          <cell r="F1647">
            <v>0</v>
          </cell>
          <cell r="J1647">
            <v>0</v>
          </cell>
          <cell r="L1647">
            <v>0</v>
          </cell>
          <cell r="M1647">
            <v>0</v>
          </cell>
          <cell r="N1647">
            <v>0</v>
          </cell>
          <cell r="O1647">
            <v>0</v>
          </cell>
          <cell r="R1647">
            <v>0</v>
          </cell>
          <cell r="S1647">
            <v>0</v>
          </cell>
          <cell r="T1647">
            <v>0</v>
          </cell>
          <cell r="U1647">
            <v>0</v>
          </cell>
          <cell r="V1647">
            <v>0</v>
          </cell>
          <cell r="W1647">
            <v>0</v>
          </cell>
        </row>
        <row r="1648">
          <cell r="C1648" t="str">
            <v>3.8.1.2</v>
          </cell>
          <cell r="D1648" t="str">
            <v>Instalación de válvula de mariposa brida x brida norma ISO PN 10, Incluye el suministro e instalación de tornilleria y empaquetadura para el montaje</v>
          </cell>
          <cell r="F1648">
            <v>0</v>
          </cell>
          <cell r="J1648">
            <v>0</v>
          </cell>
          <cell r="L1648">
            <v>0</v>
          </cell>
          <cell r="M1648">
            <v>0</v>
          </cell>
          <cell r="N1648">
            <v>0</v>
          </cell>
          <cell r="O1648">
            <v>0</v>
          </cell>
          <cell r="R1648">
            <v>0</v>
          </cell>
          <cell r="S1648">
            <v>0</v>
          </cell>
          <cell r="T1648">
            <v>0</v>
          </cell>
          <cell r="U1648">
            <v>0</v>
          </cell>
          <cell r="V1648">
            <v>0</v>
          </cell>
          <cell r="W1648">
            <v>0</v>
          </cell>
        </row>
        <row r="1649">
          <cell r="C1649" t="str">
            <v>3.8.1.2.6</v>
          </cell>
          <cell r="D1649" t="str">
            <v>d = 500 mm (20")</v>
          </cell>
          <cell r="E1649" t="str">
            <v>un</v>
          </cell>
          <cell r="F1649">
            <v>5</v>
          </cell>
          <cell r="G1649">
            <v>233850</v>
          </cell>
          <cell r="H1649">
            <v>1169250</v>
          </cell>
          <cell r="J1649">
            <v>5</v>
          </cell>
          <cell r="K1649">
            <v>-1</v>
          </cell>
          <cell r="L1649">
            <v>4</v>
          </cell>
          <cell r="M1649">
            <v>1169250</v>
          </cell>
          <cell r="N1649">
            <v>-233850</v>
          </cell>
          <cell r="O1649">
            <v>935400</v>
          </cell>
          <cell r="R1649">
            <v>0</v>
          </cell>
          <cell r="S1649">
            <v>0</v>
          </cell>
          <cell r="T1649">
            <v>0</v>
          </cell>
          <cell r="U1649">
            <v>0</v>
          </cell>
          <cell r="V1649">
            <v>4</v>
          </cell>
          <cell r="W1649">
            <v>935400</v>
          </cell>
        </row>
        <row r="1650">
          <cell r="C1650" t="str">
            <v>3.4.4.1</v>
          </cell>
          <cell r="D1650" t="str">
            <v>Instalación de Tuberías de polietileno de alta densidad (PEAD) y accesorios, para acueducto</v>
          </cell>
          <cell r="H1650">
            <v>0</v>
          </cell>
          <cell r="J1650">
            <v>0</v>
          </cell>
          <cell r="R1650">
            <v>0</v>
          </cell>
          <cell r="S1650">
            <v>0</v>
          </cell>
          <cell r="T1650">
            <v>0</v>
          </cell>
          <cell r="U1650">
            <v>0</v>
          </cell>
          <cell r="V1650">
            <v>0</v>
          </cell>
          <cell r="W1650">
            <v>0</v>
          </cell>
        </row>
        <row r="1651">
          <cell r="C1651" t="str">
            <v>3.4.4.1.2</v>
          </cell>
          <cell r="D1651" t="str">
            <v>Tubería PEAD 110 mm</v>
          </cell>
          <cell r="E1651" t="str">
            <v>m</v>
          </cell>
          <cell r="F1651">
            <v>100</v>
          </cell>
          <cell r="G1651">
            <v>4925</v>
          </cell>
          <cell r="H1651">
            <v>492500</v>
          </cell>
          <cell r="J1651">
            <v>100</v>
          </cell>
          <cell r="K1651">
            <v>-60</v>
          </cell>
          <cell r="L1651">
            <v>40</v>
          </cell>
          <cell r="M1651">
            <v>492500</v>
          </cell>
          <cell r="N1651">
            <v>-295500</v>
          </cell>
          <cell r="O1651">
            <v>197000</v>
          </cell>
          <cell r="R1651">
            <v>0</v>
          </cell>
          <cell r="S1651">
            <v>0</v>
          </cell>
          <cell r="T1651">
            <v>0</v>
          </cell>
          <cell r="U1651">
            <v>0</v>
          </cell>
          <cell r="V1651">
            <v>40</v>
          </cell>
          <cell r="W1651">
            <v>197000</v>
          </cell>
        </row>
        <row r="1652">
          <cell r="C1652" t="str">
            <v>3.4.4.2</v>
          </cell>
          <cell r="D1652" t="str">
            <v>Instalación de Tubería de hierro de fundición dúctil, incluídos accesorios</v>
          </cell>
          <cell r="F1652">
            <v>0</v>
          </cell>
          <cell r="J1652">
            <v>0</v>
          </cell>
          <cell r="L1652">
            <v>0</v>
          </cell>
          <cell r="M1652">
            <v>0</v>
          </cell>
          <cell r="N1652">
            <v>0</v>
          </cell>
          <cell r="O1652">
            <v>0</v>
          </cell>
          <cell r="R1652">
            <v>0</v>
          </cell>
          <cell r="S1652">
            <v>0</v>
          </cell>
          <cell r="T1652">
            <v>0</v>
          </cell>
          <cell r="U1652">
            <v>0</v>
          </cell>
          <cell r="V1652">
            <v>0</v>
          </cell>
          <cell r="W1652">
            <v>0</v>
          </cell>
        </row>
        <row r="1653">
          <cell r="C1653" t="str">
            <v>3.4.4.2.6</v>
          </cell>
          <cell r="D1653" t="str">
            <v>Tubería de HD de 500 mm</v>
          </cell>
          <cell r="E1653" t="str">
            <v>m</v>
          </cell>
          <cell r="F1653">
            <v>4554</v>
          </cell>
          <cell r="G1653">
            <v>15000</v>
          </cell>
          <cell r="H1653">
            <v>68310000</v>
          </cell>
          <cell r="J1653">
            <v>4554</v>
          </cell>
          <cell r="K1653">
            <v>30</v>
          </cell>
          <cell r="L1653">
            <v>4584</v>
          </cell>
          <cell r="M1653">
            <v>68310000</v>
          </cell>
          <cell r="N1653">
            <v>450000</v>
          </cell>
          <cell r="O1653">
            <v>68760000</v>
          </cell>
          <cell r="R1653">
            <v>0</v>
          </cell>
          <cell r="S1653">
            <v>0</v>
          </cell>
          <cell r="T1653">
            <v>0</v>
          </cell>
          <cell r="U1653">
            <v>0</v>
          </cell>
          <cell r="V1653">
            <v>4584</v>
          </cell>
          <cell r="W1653">
            <v>68760000</v>
          </cell>
        </row>
        <row r="1654">
          <cell r="B1654" t="str">
            <v>N</v>
          </cell>
          <cell r="C1654" t="str">
            <v>3.4.4.2.4</v>
          </cell>
          <cell r="D1654" t="str">
            <v>Tubería de HD de 400 mm</v>
          </cell>
          <cell r="E1654" t="str">
            <v>m</v>
          </cell>
          <cell r="F1654">
            <v>0</v>
          </cell>
          <cell r="G1654">
            <v>15000</v>
          </cell>
          <cell r="H1654">
            <v>0</v>
          </cell>
          <cell r="J1654">
            <v>0</v>
          </cell>
          <cell r="K1654">
            <v>0</v>
          </cell>
          <cell r="L1654">
            <v>0</v>
          </cell>
          <cell r="M1654">
            <v>0</v>
          </cell>
          <cell r="N1654">
            <v>0</v>
          </cell>
          <cell r="O1654">
            <v>0</v>
          </cell>
          <cell r="R1654">
            <v>0</v>
          </cell>
          <cell r="S1654">
            <v>0</v>
          </cell>
          <cell r="T1654">
            <v>0</v>
          </cell>
          <cell r="U1654">
            <v>0</v>
          </cell>
          <cell r="V1654">
            <v>0</v>
          </cell>
          <cell r="W1654">
            <v>0</v>
          </cell>
        </row>
        <row r="1655">
          <cell r="C1655" t="str">
            <v>3.7</v>
          </cell>
          <cell r="D1655" t="str">
            <v>CONSTRUCCIÓN DE OBRAS ACCESORIAS</v>
          </cell>
          <cell r="F1655">
            <v>0</v>
          </cell>
          <cell r="I1655">
            <v>0</v>
          </cell>
          <cell r="J1655">
            <v>0</v>
          </cell>
          <cell r="L1655">
            <v>0</v>
          </cell>
          <cell r="M1655">
            <v>0</v>
          </cell>
          <cell r="N1655">
            <v>0</v>
          </cell>
          <cell r="O1655">
            <v>0</v>
          </cell>
          <cell r="R1655">
            <v>0</v>
          </cell>
          <cell r="S1655">
            <v>0</v>
          </cell>
          <cell r="T1655">
            <v>0</v>
          </cell>
          <cell r="U1655">
            <v>0</v>
          </cell>
          <cell r="V1655">
            <v>0</v>
          </cell>
          <cell r="W1655">
            <v>0</v>
          </cell>
        </row>
        <row r="1656">
          <cell r="C1656" t="str">
            <v>3.7.8</v>
          </cell>
          <cell r="D1656" t="str">
            <v>Caja de Válvulas y bajantes de operación</v>
          </cell>
          <cell r="F1656">
            <v>0</v>
          </cell>
          <cell r="I1656">
            <v>0</v>
          </cell>
          <cell r="J1656">
            <v>0</v>
          </cell>
          <cell r="L1656">
            <v>0</v>
          </cell>
          <cell r="M1656">
            <v>0</v>
          </cell>
          <cell r="N1656">
            <v>0</v>
          </cell>
          <cell r="O1656">
            <v>0</v>
          </cell>
          <cell r="R1656">
            <v>0</v>
          </cell>
          <cell r="S1656">
            <v>0</v>
          </cell>
          <cell r="T1656">
            <v>0</v>
          </cell>
          <cell r="U1656">
            <v>0</v>
          </cell>
          <cell r="V1656">
            <v>0</v>
          </cell>
          <cell r="W1656">
            <v>0</v>
          </cell>
        </row>
        <row r="1657">
          <cell r="C1657" t="str">
            <v>3.7.8.1</v>
          </cell>
          <cell r="D1657" t="str">
            <v>Cajas de válvulas</v>
          </cell>
          <cell r="F1657">
            <v>0</v>
          </cell>
          <cell r="I1657">
            <v>0</v>
          </cell>
          <cell r="J1657">
            <v>0</v>
          </cell>
          <cell r="L1657">
            <v>0</v>
          </cell>
          <cell r="M1657">
            <v>0</v>
          </cell>
          <cell r="N1657">
            <v>0</v>
          </cell>
          <cell r="O1657">
            <v>0</v>
          </cell>
          <cell r="R1657">
            <v>0</v>
          </cell>
          <cell r="S1657">
            <v>0</v>
          </cell>
          <cell r="T1657">
            <v>0</v>
          </cell>
          <cell r="U1657">
            <v>0</v>
          </cell>
          <cell r="V1657">
            <v>0</v>
          </cell>
          <cell r="W1657">
            <v>0</v>
          </cell>
        </row>
        <row r="1658">
          <cell r="C1658" t="str">
            <v>3.7.8.1.2</v>
          </cell>
          <cell r="D1658" t="str">
            <v>Para 2,00 m &lt; H &lt;= 3,00 m</v>
          </cell>
          <cell r="F1658">
            <v>0</v>
          </cell>
          <cell r="I1658">
            <v>0</v>
          </cell>
          <cell r="J1658">
            <v>0</v>
          </cell>
          <cell r="L1658">
            <v>0</v>
          </cell>
          <cell r="M1658">
            <v>0</v>
          </cell>
          <cell r="N1658">
            <v>0</v>
          </cell>
          <cell r="O1658">
            <v>0</v>
          </cell>
          <cell r="R1658">
            <v>0</v>
          </cell>
          <cell r="S1658">
            <v>0</v>
          </cell>
          <cell r="T1658">
            <v>0</v>
          </cell>
          <cell r="U1658">
            <v>0</v>
          </cell>
          <cell r="V1658">
            <v>0</v>
          </cell>
          <cell r="W1658">
            <v>0</v>
          </cell>
        </row>
        <row r="1659">
          <cell r="C1659" t="str">
            <v>3.7.8.1.2.2</v>
          </cell>
          <cell r="D1659" t="str">
            <v>Caja de mampostería reforzada para tuberías entre 450 mm (18") y 600 mm (24")</v>
          </cell>
          <cell r="E1659" t="str">
            <v>un</v>
          </cell>
          <cell r="G1659">
            <v>2871600</v>
          </cell>
          <cell r="H1659">
            <v>0</v>
          </cell>
          <cell r="I1659">
            <v>0</v>
          </cell>
          <cell r="J1659">
            <v>0</v>
          </cell>
          <cell r="K1659">
            <v>4</v>
          </cell>
          <cell r="L1659">
            <v>4</v>
          </cell>
          <cell r="M1659">
            <v>0</v>
          </cell>
          <cell r="N1659">
            <v>11486400</v>
          </cell>
          <cell r="O1659">
            <v>11486400</v>
          </cell>
          <cell r="R1659">
            <v>0</v>
          </cell>
          <cell r="S1659">
            <v>0</v>
          </cell>
          <cell r="T1659">
            <v>0</v>
          </cell>
          <cell r="U1659">
            <v>0</v>
          </cell>
          <cell r="V1659">
            <v>4</v>
          </cell>
          <cell r="W1659">
            <v>11486400</v>
          </cell>
        </row>
        <row r="1660">
          <cell r="C1660" t="str">
            <v>3.7.3.2.1.5</v>
          </cell>
          <cell r="D1660" t="str">
            <v>Concreto para estructuras f´c=21 Mpa (3000 PSI)</v>
          </cell>
          <cell r="E1660" t="str">
            <v>m3</v>
          </cell>
          <cell r="F1660">
            <v>50</v>
          </cell>
          <cell r="G1660">
            <v>355100</v>
          </cell>
          <cell r="H1660">
            <v>17755000</v>
          </cell>
          <cell r="J1660">
            <v>50</v>
          </cell>
          <cell r="K1660">
            <v>-50</v>
          </cell>
          <cell r="L1660">
            <v>0</v>
          </cell>
          <cell r="M1660">
            <v>17755000</v>
          </cell>
          <cell r="N1660">
            <v>-17755000</v>
          </cell>
          <cell r="O1660">
            <v>0</v>
          </cell>
          <cell r="R1660">
            <v>0</v>
          </cell>
          <cell r="S1660">
            <v>0</v>
          </cell>
          <cell r="T1660">
            <v>0</v>
          </cell>
          <cell r="U1660">
            <v>0</v>
          </cell>
          <cell r="V1660">
            <v>0</v>
          </cell>
          <cell r="W1660">
            <v>0</v>
          </cell>
        </row>
        <row r="1661">
          <cell r="C1661" t="str">
            <v>3.7.3.3.1</v>
          </cell>
          <cell r="D1661" t="str">
            <v>Suministro, figurado e instalación de acero de refuerzo 420 Mpa (60000 Psi) según planos y especificaciones de diseño</v>
          </cell>
          <cell r="E1661" t="str">
            <v>kg</v>
          </cell>
          <cell r="F1661">
            <v>4133.45</v>
          </cell>
          <cell r="G1661">
            <v>2740</v>
          </cell>
          <cell r="H1661">
            <v>11325653</v>
          </cell>
          <cell r="J1661">
            <v>4133.45</v>
          </cell>
          <cell r="K1661">
            <v>-4133.45</v>
          </cell>
          <cell r="L1661">
            <v>0</v>
          </cell>
          <cell r="M1661">
            <v>11325653</v>
          </cell>
          <cell r="N1661">
            <v>-11325653</v>
          </cell>
          <cell r="O1661">
            <v>0</v>
          </cell>
          <cell r="R1661">
            <v>0</v>
          </cell>
          <cell r="S1661">
            <v>0</v>
          </cell>
          <cell r="T1661">
            <v>0</v>
          </cell>
          <cell r="U1661">
            <v>0</v>
          </cell>
          <cell r="V1661">
            <v>0</v>
          </cell>
          <cell r="W1661">
            <v>0</v>
          </cell>
        </row>
        <row r="1662">
          <cell r="B1662" t="str">
            <v>N</v>
          </cell>
          <cell r="D1662" t="str">
            <v>Suministro e instalacion encamisado en tuberia PVC 700 mm</v>
          </cell>
          <cell r="E1662" t="str">
            <v>ml</v>
          </cell>
          <cell r="F1662">
            <v>50</v>
          </cell>
          <cell r="G1662">
            <v>600631</v>
          </cell>
          <cell r="H1662">
            <v>30031550</v>
          </cell>
          <cell r="J1662">
            <v>50</v>
          </cell>
          <cell r="K1662">
            <v>-50</v>
          </cell>
          <cell r="L1662">
            <v>0</v>
          </cell>
          <cell r="M1662">
            <v>30031550</v>
          </cell>
          <cell r="N1662">
            <v>-30031550</v>
          </cell>
          <cell r="O1662">
            <v>0</v>
          </cell>
          <cell r="R1662">
            <v>0</v>
          </cell>
          <cell r="S1662">
            <v>0</v>
          </cell>
          <cell r="T1662">
            <v>0</v>
          </cell>
          <cell r="U1662">
            <v>0</v>
          </cell>
          <cell r="V1662">
            <v>0</v>
          </cell>
          <cell r="W1662">
            <v>0</v>
          </cell>
        </row>
        <row r="1663">
          <cell r="C1663" t="str">
            <v>3.7.8.2</v>
          </cell>
          <cell r="D1663" t="str">
            <v>Instalación tubo de operación para válvulas entre 80 mm y 200 mm</v>
          </cell>
          <cell r="E1663" t="str">
            <v>un</v>
          </cell>
          <cell r="F1663">
            <v>5</v>
          </cell>
          <cell r="G1663">
            <v>50000</v>
          </cell>
          <cell r="H1663">
            <v>250000</v>
          </cell>
          <cell r="J1663">
            <v>5</v>
          </cell>
          <cell r="K1663">
            <v>-2</v>
          </cell>
          <cell r="L1663">
            <v>3</v>
          </cell>
          <cell r="M1663">
            <v>250000</v>
          </cell>
          <cell r="N1663">
            <v>-100000</v>
          </cell>
          <cell r="O1663">
            <v>150000</v>
          </cell>
          <cell r="R1663">
            <v>0</v>
          </cell>
          <cell r="S1663">
            <v>0</v>
          </cell>
          <cell r="T1663">
            <v>0</v>
          </cell>
          <cell r="U1663">
            <v>0</v>
          </cell>
          <cell r="V1663">
            <v>3</v>
          </cell>
          <cell r="W1663">
            <v>150000</v>
          </cell>
        </row>
        <row r="1664">
          <cell r="B1664" t="str">
            <v>N</v>
          </cell>
          <cell r="D1664" t="str">
            <v>Adecuación de obras de arte para drenaje de aguas lluvias. Incluye suministro e instalación de 16 metros de tuberìa de concreto reforzado de 48 pulg. de diámetro.</v>
          </cell>
          <cell r="E1664" t="str">
            <v>un</v>
          </cell>
          <cell r="F1664">
            <v>0</v>
          </cell>
          <cell r="G1664">
            <v>19000000</v>
          </cell>
          <cell r="H1664">
            <v>0</v>
          </cell>
          <cell r="J1664">
            <v>0</v>
          </cell>
          <cell r="K1664">
            <v>1</v>
          </cell>
          <cell r="L1664">
            <v>1</v>
          </cell>
          <cell r="M1664">
            <v>0</v>
          </cell>
          <cell r="N1664">
            <v>19000000</v>
          </cell>
          <cell r="O1664">
            <v>19000000</v>
          </cell>
          <cell r="R1664">
            <v>0</v>
          </cell>
          <cell r="S1664">
            <v>0</v>
          </cell>
          <cell r="T1664">
            <v>0</v>
          </cell>
          <cell r="U1664">
            <v>0</v>
          </cell>
          <cell r="V1664">
            <v>1</v>
          </cell>
          <cell r="W1664">
            <v>19000000</v>
          </cell>
        </row>
        <row r="1665">
          <cell r="J1665">
            <v>0</v>
          </cell>
          <cell r="R1665">
            <v>0</v>
          </cell>
          <cell r="S1665">
            <v>0</v>
          </cell>
          <cell r="T1665">
            <v>0</v>
          </cell>
          <cell r="U1665">
            <v>0</v>
          </cell>
          <cell r="V1665">
            <v>0</v>
          </cell>
          <cell r="W1665">
            <v>0</v>
          </cell>
        </row>
        <row r="1666">
          <cell r="D1666" t="str">
            <v>COSTO TOTAL DIRECTO</v>
          </cell>
          <cell r="F1666">
            <v>0</v>
          </cell>
          <cell r="H1666">
            <v>534217743</v>
          </cell>
          <cell r="J1666">
            <v>0</v>
          </cell>
          <cell r="L1666">
            <v>0</v>
          </cell>
          <cell r="M1666">
            <v>534217743</v>
          </cell>
          <cell r="N1666">
            <v>-108697057</v>
          </cell>
          <cell r="O1666">
            <v>425520686</v>
          </cell>
          <cell r="R1666">
            <v>0</v>
          </cell>
          <cell r="S1666">
            <v>0</v>
          </cell>
          <cell r="T1666">
            <v>0</v>
          </cell>
          <cell r="U1666">
            <v>0</v>
          </cell>
          <cell r="V1666">
            <v>22794</v>
          </cell>
          <cell r="W1666">
            <v>425520686</v>
          </cell>
        </row>
        <row r="1667">
          <cell r="D1667" t="str">
            <v>A,I,U, 25%</v>
          </cell>
          <cell r="E1667">
            <v>0.25</v>
          </cell>
          <cell r="F1667">
            <v>0</v>
          </cell>
          <cell r="H1667">
            <v>133554435.75</v>
          </cell>
          <cell r="J1667">
            <v>0</v>
          </cell>
          <cell r="L1667">
            <v>0</v>
          </cell>
          <cell r="M1667">
            <v>133554435.75</v>
          </cell>
          <cell r="N1667">
            <v>-27174264.25</v>
          </cell>
          <cell r="O1667">
            <v>106380171.5</v>
          </cell>
          <cell r="R1667">
            <v>0</v>
          </cell>
          <cell r="S1667">
            <v>0</v>
          </cell>
          <cell r="T1667">
            <v>0</v>
          </cell>
          <cell r="U1667">
            <v>0</v>
          </cell>
          <cell r="V1667">
            <v>5698.5</v>
          </cell>
          <cell r="W1667">
            <v>106380171.5</v>
          </cell>
        </row>
        <row r="1668">
          <cell r="B1668" t="str">
            <v>TO27A</v>
          </cell>
          <cell r="D1668" t="str">
            <v>COSTO TOTAL OBRA CIVIL</v>
          </cell>
          <cell r="F1668">
            <v>0</v>
          </cell>
          <cell r="H1668">
            <v>667772179</v>
          </cell>
          <cell r="J1668">
            <v>0</v>
          </cell>
          <cell r="L1668">
            <v>0</v>
          </cell>
          <cell r="M1668">
            <v>667772179</v>
          </cell>
          <cell r="N1668">
            <v>-135871321</v>
          </cell>
          <cell r="O1668">
            <v>531900858</v>
          </cell>
          <cell r="R1668">
            <v>0</v>
          </cell>
          <cell r="S1668">
            <v>0</v>
          </cell>
          <cell r="T1668">
            <v>0</v>
          </cell>
          <cell r="U1668">
            <v>0</v>
          </cell>
          <cell r="V1668">
            <v>28493</v>
          </cell>
          <cell r="W1668">
            <v>531900858</v>
          </cell>
        </row>
        <row r="1669">
          <cell r="J1669">
            <v>0</v>
          </cell>
          <cell r="R1669">
            <v>0</v>
          </cell>
          <cell r="S1669">
            <v>0</v>
          </cell>
          <cell r="T1669">
            <v>0</v>
          </cell>
          <cell r="U1669">
            <v>0</v>
          </cell>
          <cell r="V1669">
            <v>0</v>
          </cell>
          <cell r="W1669">
            <v>0</v>
          </cell>
        </row>
        <row r="1670">
          <cell r="J1670">
            <v>0</v>
          </cell>
          <cell r="R1670">
            <v>0</v>
          </cell>
          <cell r="S1670">
            <v>0</v>
          </cell>
          <cell r="T1670">
            <v>0</v>
          </cell>
          <cell r="U1670">
            <v>0</v>
          </cell>
          <cell r="V1670">
            <v>0</v>
          </cell>
          <cell r="W1670">
            <v>0</v>
          </cell>
        </row>
        <row r="1671">
          <cell r="J1671">
            <v>0</v>
          </cell>
          <cell r="R1671">
            <v>0</v>
          </cell>
          <cell r="S1671">
            <v>0</v>
          </cell>
          <cell r="T1671">
            <v>0</v>
          </cell>
          <cell r="U1671">
            <v>0</v>
          </cell>
          <cell r="V1671">
            <v>0</v>
          </cell>
          <cell r="W1671">
            <v>0</v>
          </cell>
        </row>
        <row r="1672">
          <cell r="B1672" t="str">
            <v>T28</v>
          </cell>
          <cell r="C1672" t="str">
            <v>PRESUPUESTO SUMINISTRO - TUBERIA DE CONDUCCION Ø 500 mm (1672)</v>
          </cell>
          <cell r="F1672">
            <v>0</v>
          </cell>
          <cell r="J1672">
            <v>0</v>
          </cell>
          <cell r="L1672">
            <v>0</v>
          </cell>
          <cell r="M1672">
            <v>0</v>
          </cell>
          <cell r="N1672">
            <v>0</v>
          </cell>
          <cell r="O1672">
            <v>0</v>
          </cell>
          <cell r="R1672">
            <v>0</v>
          </cell>
          <cell r="S1672">
            <v>0</v>
          </cell>
          <cell r="T1672">
            <v>0</v>
          </cell>
          <cell r="U1672">
            <v>0</v>
          </cell>
          <cell r="V1672">
            <v>0</v>
          </cell>
          <cell r="W1672">
            <v>0</v>
          </cell>
        </row>
        <row r="1673">
          <cell r="C1673" t="str">
            <v xml:space="preserve">ITEM </v>
          </cell>
          <cell r="D1673" t="str">
            <v xml:space="preserve">DESCRIPCION </v>
          </cell>
          <cell r="E1673" t="str">
            <v xml:space="preserve">UNIDAD </v>
          </cell>
          <cell r="F1673">
            <v>0</v>
          </cell>
          <cell r="G1673" t="str">
            <v>V. UNITARIO</v>
          </cell>
          <cell r="H1673" t="str">
            <v xml:space="preserve"> V. PARCIAL</v>
          </cell>
          <cell r="I1673" t="str">
            <v>%</v>
          </cell>
          <cell r="J1673">
            <v>0</v>
          </cell>
          <cell r="L1673">
            <v>0</v>
          </cell>
          <cell r="R1673">
            <v>0</v>
          </cell>
        </row>
        <row r="1674">
          <cell r="C1674">
            <v>3.2</v>
          </cell>
          <cell r="D1674" t="str">
            <v>SUMINISTRO DE TUBERIAS Y ELEMENTOS DE ACUEDUCTO Y ALCANTARILLADO</v>
          </cell>
          <cell r="F1674">
            <v>0</v>
          </cell>
          <cell r="J1674">
            <v>0</v>
          </cell>
          <cell r="L1674">
            <v>0</v>
          </cell>
          <cell r="M1674">
            <v>0</v>
          </cell>
          <cell r="N1674">
            <v>0</v>
          </cell>
          <cell r="O1674">
            <v>0</v>
          </cell>
          <cell r="R1674">
            <v>0</v>
          </cell>
          <cell r="S1674">
            <v>0</v>
          </cell>
          <cell r="T1674">
            <v>0</v>
          </cell>
          <cell r="U1674">
            <v>0</v>
          </cell>
          <cell r="V1674">
            <v>0</v>
          </cell>
          <cell r="W1674">
            <v>0</v>
          </cell>
        </row>
        <row r="1675">
          <cell r="C1675" t="str">
            <v>3.20.1</v>
          </cell>
          <cell r="D1675" t="str">
            <v>SUMINISTRO DE TUBERIAS Y ELEMENTOS DE ACUEDUCTO</v>
          </cell>
          <cell r="F1675">
            <v>0</v>
          </cell>
          <cell r="J1675">
            <v>0</v>
          </cell>
          <cell r="L1675">
            <v>0</v>
          </cell>
          <cell r="M1675">
            <v>0</v>
          </cell>
          <cell r="N1675">
            <v>0</v>
          </cell>
          <cell r="O1675">
            <v>0</v>
          </cell>
          <cell r="R1675">
            <v>0</v>
          </cell>
          <cell r="S1675">
            <v>0</v>
          </cell>
          <cell r="T1675">
            <v>0</v>
          </cell>
          <cell r="U1675">
            <v>0</v>
          </cell>
          <cell r="V1675">
            <v>0</v>
          </cell>
          <cell r="W1675">
            <v>0</v>
          </cell>
        </row>
        <row r="1676">
          <cell r="C1676" t="str">
            <v>3.20.1.1</v>
          </cell>
          <cell r="D1676" t="str">
            <v>Suministro de Tuberias de Acueducto</v>
          </cell>
          <cell r="F1676">
            <v>0</v>
          </cell>
          <cell r="J1676">
            <v>0</v>
          </cell>
          <cell r="L1676">
            <v>0</v>
          </cell>
          <cell r="M1676">
            <v>0</v>
          </cell>
          <cell r="N1676">
            <v>0</v>
          </cell>
          <cell r="O1676">
            <v>0</v>
          </cell>
          <cell r="R1676">
            <v>0</v>
          </cell>
          <cell r="S1676">
            <v>0</v>
          </cell>
          <cell r="T1676">
            <v>0</v>
          </cell>
          <cell r="U1676">
            <v>0</v>
          </cell>
          <cell r="V1676">
            <v>0</v>
          </cell>
          <cell r="W1676">
            <v>0</v>
          </cell>
        </row>
        <row r="1677">
          <cell r="C1677" t="str">
            <v>3.20.1.1.1</v>
          </cell>
          <cell r="D1677" t="str">
            <v>Suministro de tuberías de acueducto de polietileno de alta densidad (PEAD)</v>
          </cell>
          <cell r="F1677">
            <v>0</v>
          </cell>
          <cell r="J1677">
            <v>0</v>
          </cell>
          <cell r="L1677">
            <v>0</v>
          </cell>
          <cell r="M1677">
            <v>0</v>
          </cell>
          <cell r="N1677">
            <v>0</v>
          </cell>
          <cell r="O1677">
            <v>0</v>
          </cell>
          <cell r="R1677">
            <v>0</v>
          </cell>
          <cell r="S1677">
            <v>0</v>
          </cell>
          <cell r="T1677">
            <v>0</v>
          </cell>
          <cell r="U1677">
            <v>0</v>
          </cell>
          <cell r="V1677">
            <v>0</v>
          </cell>
          <cell r="W1677">
            <v>0</v>
          </cell>
        </row>
        <row r="1678">
          <cell r="C1678" t="str">
            <v>3.20.1.1.1.1</v>
          </cell>
          <cell r="D1678" t="str">
            <v>Tuberías PEAD 90mm PN 10 PE 100</v>
          </cell>
          <cell r="E1678" t="str">
            <v>m</v>
          </cell>
          <cell r="F1678">
            <v>20</v>
          </cell>
          <cell r="G1678">
            <v>12000</v>
          </cell>
          <cell r="H1678">
            <v>240000</v>
          </cell>
          <cell r="I1678">
            <v>2.6716496427011279E-3</v>
          </cell>
          <cell r="J1678">
            <v>20</v>
          </cell>
          <cell r="L1678">
            <v>20</v>
          </cell>
          <cell r="M1678">
            <v>240000</v>
          </cell>
          <cell r="N1678">
            <v>0</v>
          </cell>
          <cell r="O1678">
            <v>240000</v>
          </cell>
          <cell r="R1678">
            <v>0</v>
          </cell>
          <cell r="S1678">
            <v>0</v>
          </cell>
          <cell r="T1678">
            <v>0</v>
          </cell>
          <cell r="U1678">
            <v>0</v>
          </cell>
          <cell r="V1678">
            <v>20</v>
          </cell>
          <cell r="W1678">
            <v>240000</v>
          </cell>
        </row>
        <row r="1679">
          <cell r="C1679" t="str">
            <v>3.20.1.1.1.2</v>
          </cell>
          <cell r="D1679" t="str">
            <v>Tuberías PEAD 110mm PN 10 PE 100</v>
          </cell>
          <cell r="E1679" t="str">
            <v>m</v>
          </cell>
          <cell r="F1679">
            <v>300</v>
          </cell>
          <cell r="G1679">
            <v>18000</v>
          </cell>
          <cell r="H1679">
            <v>5400000</v>
          </cell>
          <cell r="I1679">
            <v>6.0112116960775376E-2</v>
          </cell>
          <cell r="J1679">
            <v>300</v>
          </cell>
          <cell r="L1679">
            <v>300</v>
          </cell>
          <cell r="M1679">
            <v>5400000</v>
          </cell>
          <cell r="N1679">
            <v>0</v>
          </cell>
          <cell r="O1679">
            <v>5400000</v>
          </cell>
          <cell r="R1679">
            <v>0</v>
          </cell>
          <cell r="S1679">
            <v>0</v>
          </cell>
          <cell r="T1679">
            <v>0</v>
          </cell>
          <cell r="U1679">
            <v>0</v>
          </cell>
          <cell r="V1679">
            <v>300</v>
          </cell>
          <cell r="W1679">
            <v>5400000</v>
          </cell>
        </row>
        <row r="1680">
          <cell r="C1680" t="str">
            <v>3.20.1.1.1.3</v>
          </cell>
          <cell r="D1680" t="str">
            <v>Tuberías PEAD 160mm PN 10 PE 100</v>
          </cell>
          <cell r="E1680" t="str">
            <v>m</v>
          </cell>
          <cell r="F1680">
            <v>100</v>
          </cell>
          <cell r="G1680">
            <v>45773.948000000004</v>
          </cell>
          <cell r="H1680">
            <v>4577394.8000000007</v>
          </cell>
          <cell r="I1680">
            <v>5.0954979924675001E-2</v>
          </cell>
          <cell r="J1680">
            <v>100</v>
          </cell>
          <cell r="L1680">
            <v>100</v>
          </cell>
          <cell r="M1680">
            <v>4577394.8000000007</v>
          </cell>
          <cell r="N1680">
            <v>0</v>
          </cell>
          <cell r="O1680">
            <v>4577394.8000000007</v>
          </cell>
          <cell r="R1680">
            <v>6</v>
          </cell>
          <cell r="S1680">
            <v>0</v>
          </cell>
          <cell r="T1680">
            <v>0</v>
          </cell>
          <cell r="U1680">
            <v>274643.68800000002</v>
          </cell>
          <cell r="V1680">
            <v>94</v>
          </cell>
          <cell r="W1680">
            <v>4302751.1120000007</v>
          </cell>
        </row>
        <row r="1681">
          <cell r="C1681" t="str">
            <v>3.20.1.2</v>
          </cell>
          <cell r="D1681" t="str">
            <v>Suministro de Elementos de Acueducto</v>
          </cell>
          <cell r="F1681">
            <v>0</v>
          </cell>
          <cell r="I1681">
            <v>0</v>
          </cell>
          <cell r="J1681">
            <v>0</v>
          </cell>
          <cell r="L1681">
            <v>0</v>
          </cell>
          <cell r="M1681">
            <v>0</v>
          </cell>
          <cell r="N1681">
            <v>0</v>
          </cell>
          <cell r="O1681">
            <v>0</v>
          </cell>
          <cell r="R1681">
            <v>0</v>
          </cell>
          <cell r="S1681">
            <v>0</v>
          </cell>
          <cell r="T1681">
            <v>0</v>
          </cell>
          <cell r="U1681">
            <v>0</v>
          </cell>
          <cell r="V1681">
            <v>0</v>
          </cell>
          <cell r="W1681">
            <v>0</v>
          </cell>
        </row>
        <row r="1682">
          <cell r="C1682" t="str">
            <v>3.20.1.2.8</v>
          </cell>
          <cell r="D1682" t="str">
            <v>Válvulas de control hidráulico</v>
          </cell>
          <cell r="F1682">
            <v>0</v>
          </cell>
          <cell r="I1682">
            <v>0</v>
          </cell>
          <cell r="J1682">
            <v>0</v>
          </cell>
          <cell r="L1682">
            <v>0</v>
          </cell>
          <cell r="M1682">
            <v>0</v>
          </cell>
          <cell r="N1682">
            <v>0</v>
          </cell>
          <cell r="O1682">
            <v>0</v>
          </cell>
          <cell r="R1682">
            <v>0</v>
          </cell>
          <cell r="S1682">
            <v>0</v>
          </cell>
          <cell r="T1682">
            <v>0</v>
          </cell>
          <cell r="U1682">
            <v>0</v>
          </cell>
          <cell r="V1682">
            <v>0</v>
          </cell>
          <cell r="W1682">
            <v>0</v>
          </cell>
        </row>
        <row r="1683">
          <cell r="C1683" t="str">
            <v>3.20.1.2.8.2</v>
          </cell>
          <cell r="D1683" t="str">
            <v>Suministro de válvula reguladora de presión incuye suministro de tornilleria empaquetadura y pilotaje norma ISO PN 16</v>
          </cell>
          <cell r="F1683">
            <v>0</v>
          </cell>
          <cell r="I1683">
            <v>0</v>
          </cell>
          <cell r="J1683">
            <v>0</v>
          </cell>
          <cell r="L1683">
            <v>0</v>
          </cell>
          <cell r="M1683">
            <v>0</v>
          </cell>
          <cell r="N1683">
            <v>0</v>
          </cell>
          <cell r="O1683">
            <v>0</v>
          </cell>
          <cell r="R1683">
            <v>0</v>
          </cell>
          <cell r="S1683">
            <v>0</v>
          </cell>
          <cell r="T1683">
            <v>0</v>
          </cell>
          <cell r="U1683">
            <v>0</v>
          </cell>
          <cell r="V1683">
            <v>0</v>
          </cell>
          <cell r="W1683">
            <v>0</v>
          </cell>
        </row>
        <row r="1684">
          <cell r="C1684" t="str">
            <v>3.20.1.2.8.2.1</v>
          </cell>
          <cell r="D1684" t="str">
            <v>d = 80 mm (3")</v>
          </cell>
          <cell r="E1684" t="str">
            <v>un</v>
          </cell>
          <cell r="F1684">
            <v>2</v>
          </cell>
          <cell r="G1684">
            <v>2700000</v>
          </cell>
          <cell r="H1684">
            <v>5400000</v>
          </cell>
          <cell r="I1684">
            <v>6.0112116960775376E-2</v>
          </cell>
          <cell r="J1684">
            <v>2</v>
          </cell>
          <cell r="L1684">
            <v>2</v>
          </cell>
          <cell r="M1684">
            <v>5400000</v>
          </cell>
          <cell r="N1684">
            <v>0</v>
          </cell>
          <cell r="O1684">
            <v>5400000</v>
          </cell>
          <cell r="R1684">
            <v>0</v>
          </cell>
          <cell r="S1684">
            <v>0</v>
          </cell>
          <cell r="T1684">
            <v>0</v>
          </cell>
          <cell r="U1684">
            <v>0</v>
          </cell>
          <cell r="V1684">
            <v>2</v>
          </cell>
          <cell r="W1684">
            <v>5400000</v>
          </cell>
        </row>
        <row r="1685">
          <cell r="C1685" t="str">
            <v>3.20.1.2.8.5</v>
          </cell>
          <cell r="D1685" t="str">
            <v>Suministro de válvula para control de altitud incluye suministro de tornilleria empaquetadura y pilotaje norma ISO PN 10</v>
          </cell>
          <cell r="F1685">
            <v>0</v>
          </cell>
          <cell r="I1685">
            <v>0</v>
          </cell>
          <cell r="J1685">
            <v>0</v>
          </cell>
          <cell r="L1685">
            <v>0</v>
          </cell>
          <cell r="M1685">
            <v>0</v>
          </cell>
          <cell r="N1685">
            <v>0</v>
          </cell>
          <cell r="O1685">
            <v>0</v>
          </cell>
          <cell r="R1685">
            <v>0</v>
          </cell>
          <cell r="S1685">
            <v>0</v>
          </cell>
          <cell r="T1685">
            <v>0</v>
          </cell>
          <cell r="U1685">
            <v>0</v>
          </cell>
          <cell r="V1685">
            <v>0</v>
          </cell>
          <cell r="W1685">
            <v>0</v>
          </cell>
        </row>
        <row r="1686">
          <cell r="C1686" t="str">
            <v>3.20.1.2.8.5.1</v>
          </cell>
          <cell r="D1686" t="str">
            <v>d = 80 mm (3")</v>
          </cell>
          <cell r="E1686" t="str">
            <v>un</v>
          </cell>
          <cell r="F1686">
            <v>1</v>
          </cell>
          <cell r="G1686">
            <v>3800000</v>
          </cell>
          <cell r="H1686">
            <v>3800000</v>
          </cell>
          <cell r="I1686">
            <v>4.2301119342767854E-2</v>
          </cell>
          <cell r="J1686">
            <v>1</v>
          </cell>
          <cell r="L1686">
            <v>1</v>
          </cell>
          <cell r="M1686">
            <v>3800000</v>
          </cell>
          <cell r="N1686">
            <v>0</v>
          </cell>
          <cell r="O1686">
            <v>3800000</v>
          </cell>
          <cell r="R1686">
            <v>0</v>
          </cell>
          <cell r="S1686">
            <v>0</v>
          </cell>
          <cell r="T1686">
            <v>0</v>
          </cell>
          <cell r="U1686">
            <v>0</v>
          </cell>
          <cell r="V1686">
            <v>1</v>
          </cell>
          <cell r="W1686">
            <v>3800000</v>
          </cell>
        </row>
        <row r="1687">
          <cell r="C1687" t="str">
            <v>3.20.1.2.14</v>
          </cell>
          <cell r="D1687" t="str">
            <v>Suministro de filtro en Yee. Brida x Brida Norma ISO PN 16</v>
          </cell>
          <cell r="F1687">
            <v>0</v>
          </cell>
          <cell r="I1687">
            <v>0</v>
          </cell>
          <cell r="J1687">
            <v>0</v>
          </cell>
          <cell r="L1687">
            <v>0</v>
          </cell>
          <cell r="M1687">
            <v>0</v>
          </cell>
          <cell r="N1687">
            <v>0</v>
          </cell>
          <cell r="O1687">
            <v>0</v>
          </cell>
          <cell r="R1687">
            <v>0</v>
          </cell>
          <cell r="S1687">
            <v>0</v>
          </cell>
          <cell r="T1687">
            <v>0</v>
          </cell>
          <cell r="U1687">
            <v>0</v>
          </cell>
          <cell r="V1687">
            <v>0</v>
          </cell>
          <cell r="W1687">
            <v>0</v>
          </cell>
        </row>
        <row r="1688">
          <cell r="C1688" t="str">
            <v>3.20.1.2.14.3</v>
          </cell>
          <cell r="D1688" t="str">
            <v>d = 160 mm (6")</v>
          </cell>
          <cell r="E1688" t="str">
            <v>un</v>
          </cell>
          <cell r="F1688">
            <v>2</v>
          </cell>
          <cell r="G1688">
            <v>937177.92</v>
          </cell>
          <cell r="H1688">
            <v>1874355.84</v>
          </cell>
          <cell r="I1688">
            <v>2.0865092125961548E-2</v>
          </cell>
          <cell r="J1688">
            <v>2</v>
          </cell>
          <cell r="L1688">
            <v>2</v>
          </cell>
          <cell r="M1688">
            <v>1874355.84</v>
          </cell>
          <cell r="N1688">
            <v>0</v>
          </cell>
          <cell r="O1688">
            <v>1874355.84</v>
          </cell>
          <cell r="R1688">
            <v>0</v>
          </cell>
          <cell r="S1688">
            <v>0</v>
          </cell>
          <cell r="T1688">
            <v>0</v>
          </cell>
          <cell r="U1688">
            <v>0</v>
          </cell>
          <cell r="V1688">
            <v>2</v>
          </cell>
          <cell r="W1688">
            <v>1874355.84</v>
          </cell>
        </row>
        <row r="1689">
          <cell r="C1689" t="str">
            <v>3.20.1.2.15</v>
          </cell>
          <cell r="D1689" t="str">
            <v>Suministro de brida ciega HD norma ISO PN 16</v>
          </cell>
          <cell r="F1689">
            <v>0</v>
          </cell>
          <cell r="I1689">
            <v>0</v>
          </cell>
          <cell r="J1689">
            <v>0</v>
          </cell>
          <cell r="L1689">
            <v>0</v>
          </cell>
          <cell r="M1689">
            <v>0</v>
          </cell>
          <cell r="N1689">
            <v>0</v>
          </cell>
          <cell r="O1689">
            <v>0</v>
          </cell>
          <cell r="R1689">
            <v>0</v>
          </cell>
          <cell r="S1689">
            <v>0</v>
          </cell>
          <cell r="T1689">
            <v>0</v>
          </cell>
          <cell r="U1689">
            <v>0</v>
          </cell>
          <cell r="V1689">
            <v>0</v>
          </cell>
          <cell r="W1689">
            <v>0</v>
          </cell>
        </row>
        <row r="1690">
          <cell r="C1690" t="str">
            <v>3.20.1.2.15.1</v>
          </cell>
          <cell r="D1690" t="str">
            <v>d = 90 mm (3")</v>
          </cell>
          <cell r="E1690" t="str">
            <v>un</v>
          </cell>
          <cell r="F1690">
            <v>1</v>
          </cell>
          <cell r="G1690">
            <v>39661.56</v>
          </cell>
          <cell r="H1690">
            <v>39661.56</v>
          </cell>
          <cell r="I1690">
            <v>4.4150746917903888E-4</v>
          </cell>
          <cell r="J1690">
            <v>1</v>
          </cell>
          <cell r="L1690">
            <v>1</v>
          </cell>
          <cell r="M1690">
            <v>39661.56</v>
          </cell>
          <cell r="N1690">
            <v>0</v>
          </cell>
          <cell r="O1690">
            <v>39661.56</v>
          </cell>
          <cell r="R1690">
            <v>0</v>
          </cell>
          <cell r="S1690">
            <v>0</v>
          </cell>
          <cell r="T1690">
            <v>0</v>
          </cell>
          <cell r="U1690">
            <v>0</v>
          </cell>
          <cell r="V1690">
            <v>1</v>
          </cell>
          <cell r="W1690">
            <v>39661.56</v>
          </cell>
        </row>
        <row r="1691">
          <cell r="C1691" t="str">
            <v>3.20.1.2.30</v>
          </cell>
          <cell r="D1691" t="str">
            <v>Codo 90° BxB HD Norma ISO PN 10</v>
          </cell>
          <cell r="F1691">
            <v>0</v>
          </cell>
          <cell r="I1691">
            <v>0</v>
          </cell>
          <cell r="J1691">
            <v>0</v>
          </cell>
          <cell r="L1691">
            <v>0</v>
          </cell>
          <cell r="M1691">
            <v>0</v>
          </cell>
          <cell r="N1691">
            <v>0</v>
          </cell>
          <cell r="O1691">
            <v>0</v>
          </cell>
          <cell r="R1691">
            <v>0</v>
          </cell>
          <cell r="S1691">
            <v>0</v>
          </cell>
          <cell r="T1691">
            <v>0</v>
          </cell>
          <cell r="U1691">
            <v>0</v>
          </cell>
          <cell r="V1691">
            <v>0</v>
          </cell>
          <cell r="W1691">
            <v>0</v>
          </cell>
        </row>
        <row r="1692">
          <cell r="C1692" t="str">
            <v>3.20.1.2.30.17</v>
          </cell>
          <cell r="D1692" t="str">
            <v>d = 80 mm (3")</v>
          </cell>
          <cell r="E1692" t="str">
            <v>un</v>
          </cell>
          <cell r="F1692">
            <v>1</v>
          </cell>
          <cell r="G1692">
            <v>86652</v>
          </cell>
          <cell r="H1692">
            <v>86652</v>
          </cell>
          <cell r="I1692">
            <v>9.6459910349724204E-4</v>
          </cell>
          <cell r="J1692">
            <v>1</v>
          </cell>
          <cell r="L1692">
            <v>1</v>
          </cell>
          <cell r="M1692">
            <v>86652</v>
          </cell>
          <cell r="N1692">
            <v>0</v>
          </cell>
          <cell r="O1692">
            <v>86652</v>
          </cell>
          <cell r="R1692">
            <v>0</v>
          </cell>
          <cell r="S1692">
            <v>0</v>
          </cell>
          <cell r="T1692">
            <v>0</v>
          </cell>
          <cell r="U1692">
            <v>0</v>
          </cell>
          <cell r="V1692">
            <v>1</v>
          </cell>
          <cell r="W1692">
            <v>86652</v>
          </cell>
        </row>
        <row r="1693">
          <cell r="C1693" t="str">
            <v>3.20.1.2.63</v>
          </cell>
          <cell r="D1693" t="str">
            <v>Suministro de Tee B x B x B HD. Norma ISO. PN 16</v>
          </cell>
          <cell r="F1693">
            <v>0</v>
          </cell>
          <cell r="I1693">
            <v>0</v>
          </cell>
          <cell r="J1693">
            <v>0</v>
          </cell>
          <cell r="L1693">
            <v>0</v>
          </cell>
          <cell r="M1693">
            <v>0</v>
          </cell>
          <cell r="N1693">
            <v>0</v>
          </cell>
          <cell r="O1693">
            <v>0</v>
          </cell>
          <cell r="R1693">
            <v>0</v>
          </cell>
          <cell r="S1693">
            <v>0</v>
          </cell>
          <cell r="T1693">
            <v>0</v>
          </cell>
          <cell r="U1693">
            <v>0</v>
          </cell>
          <cell r="V1693">
            <v>0</v>
          </cell>
          <cell r="W1693">
            <v>0</v>
          </cell>
        </row>
        <row r="1694">
          <cell r="C1694" t="str">
            <v>3.20.1.2.63.30</v>
          </cell>
          <cell r="D1694" t="str">
            <v>Tee 500 x 500 x 150 mm</v>
          </cell>
          <cell r="E1694" t="str">
            <v>un</v>
          </cell>
          <cell r="F1694">
            <v>2</v>
          </cell>
          <cell r="G1694">
            <v>4033389.6</v>
          </cell>
          <cell r="H1694">
            <v>8066779.2000000002</v>
          </cell>
          <cell r="I1694">
            <v>8.9798365697620369E-2</v>
          </cell>
          <cell r="J1694">
            <v>2</v>
          </cell>
          <cell r="L1694">
            <v>2</v>
          </cell>
          <cell r="M1694">
            <v>8066779.2000000002</v>
          </cell>
          <cell r="N1694">
            <v>0</v>
          </cell>
          <cell r="O1694">
            <v>8066779.2000000002</v>
          </cell>
          <cell r="R1694">
            <v>1</v>
          </cell>
          <cell r="S1694">
            <v>0</v>
          </cell>
          <cell r="T1694">
            <v>0</v>
          </cell>
          <cell r="U1694">
            <v>4033389.6</v>
          </cell>
          <cell r="V1694">
            <v>1</v>
          </cell>
          <cell r="W1694">
            <v>4033389.6</v>
          </cell>
        </row>
        <row r="1695">
          <cell r="C1695" t="str">
            <v>3.20.1.2.63.72</v>
          </cell>
          <cell r="D1695" t="str">
            <v>Tee 80 x 80 x 80 mm</v>
          </cell>
          <cell r="E1695" t="str">
            <v>un</v>
          </cell>
          <cell r="F1695">
            <v>1</v>
          </cell>
          <cell r="G1695">
            <v>143840</v>
          </cell>
          <cell r="H1695">
            <v>143840</v>
          </cell>
          <cell r="I1695">
            <v>1.6012086858588758E-3</v>
          </cell>
          <cell r="J1695">
            <v>1</v>
          </cell>
          <cell r="L1695">
            <v>1</v>
          </cell>
          <cell r="M1695">
            <v>143840</v>
          </cell>
          <cell r="N1695">
            <v>0</v>
          </cell>
          <cell r="O1695">
            <v>143840</v>
          </cell>
          <cell r="R1695">
            <v>0</v>
          </cell>
          <cell r="S1695">
            <v>0</v>
          </cell>
          <cell r="T1695">
            <v>0</v>
          </cell>
          <cell r="U1695">
            <v>0</v>
          </cell>
          <cell r="V1695">
            <v>1</v>
          </cell>
          <cell r="W1695">
            <v>143840</v>
          </cell>
        </row>
        <row r="1696">
          <cell r="C1696" t="str">
            <v>3.20.1.2.68</v>
          </cell>
          <cell r="D1696" t="str">
            <v>Suministro de Codos de polietileno PE 100 PN 10 a tope</v>
          </cell>
          <cell r="F1696">
            <v>0</v>
          </cell>
          <cell r="I1696">
            <v>0</v>
          </cell>
          <cell r="J1696">
            <v>0</v>
          </cell>
          <cell r="L1696">
            <v>0</v>
          </cell>
          <cell r="M1696">
            <v>0</v>
          </cell>
          <cell r="N1696">
            <v>0</v>
          </cell>
          <cell r="O1696">
            <v>0</v>
          </cell>
          <cell r="R1696">
            <v>0</v>
          </cell>
          <cell r="S1696">
            <v>0</v>
          </cell>
          <cell r="T1696">
            <v>0</v>
          </cell>
          <cell r="U1696">
            <v>0</v>
          </cell>
          <cell r="V1696">
            <v>0</v>
          </cell>
          <cell r="W1696">
            <v>0</v>
          </cell>
        </row>
        <row r="1697">
          <cell r="C1697" t="str">
            <v>3.20.1.2.68.7</v>
          </cell>
          <cell r="D1697" t="str">
            <v>Codo de Polietileno 160mm X 45°</v>
          </cell>
          <cell r="E1697" t="str">
            <v>un</v>
          </cell>
          <cell r="F1697">
            <v>8</v>
          </cell>
          <cell r="G1697">
            <v>137042.4</v>
          </cell>
          <cell r="H1697">
            <v>1096339.2</v>
          </cell>
          <cell r="I1697">
            <v>1.2204309299830168E-2</v>
          </cell>
          <cell r="J1697">
            <v>8</v>
          </cell>
          <cell r="L1697">
            <v>8</v>
          </cell>
          <cell r="M1697">
            <v>1096339.2</v>
          </cell>
          <cell r="N1697">
            <v>0</v>
          </cell>
          <cell r="O1697">
            <v>1096339.2</v>
          </cell>
          <cell r="R1697">
            <v>0</v>
          </cell>
          <cell r="S1697">
            <v>0</v>
          </cell>
          <cell r="T1697">
            <v>0</v>
          </cell>
          <cell r="U1697">
            <v>0</v>
          </cell>
          <cell r="V1697">
            <v>8</v>
          </cell>
          <cell r="W1697">
            <v>1096339.2</v>
          </cell>
        </row>
        <row r="1698">
          <cell r="C1698" t="str">
            <v>3.20.1.2.68.8</v>
          </cell>
          <cell r="D1698" t="str">
            <v>Codo de Polietileno 110mm X 90°</v>
          </cell>
          <cell r="E1698" t="str">
            <v>un</v>
          </cell>
          <cell r="F1698">
            <v>4</v>
          </cell>
          <cell r="G1698">
            <v>60320</v>
          </cell>
          <cell r="H1698">
            <v>241280</v>
          </cell>
          <cell r="I1698">
            <v>2.6858984407955337E-3</v>
          </cell>
          <cell r="J1698">
            <v>4</v>
          </cell>
          <cell r="L1698">
            <v>4</v>
          </cell>
          <cell r="M1698">
            <v>241280</v>
          </cell>
          <cell r="N1698">
            <v>0</v>
          </cell>
          <cell r="O1698">
            <v>241280</v>
          </cell>
          <cell r="R1698">
            <v>0</v>
          </cell>
          <cell r="S1698">
            <v>0</v>
          </cell>
          <cell r="T1698">
            <v>0</v>
          </cell>
          <cell r="U1698">
            <v>0</v>
          </cell>
          <cell r="V1698">
            <v>4</v>
          </cell>
          <cell r="W1698">
            <v>241280</v>
          </cell>
        </row>
        <row r="1699">
          <cell r="C1699" t="str">
            <v>3.20.1.2.69</v>
          </cell>
          <cell r="D1699" t="str">
            <v>Suministro de Tees de polietileno PE 100 PN 10 a tope</v>
          </cell>
          <cell r="F1699">
            <v>0</v>
          </cell>
          <cell r="I1699">
            <v>0</v>
          </cell>
          <cell r="J1699">
            <v>0</v>
          </cell>
          <cell r="L1699">
            <v>0</v>
          </cell>
          <cell r="M1699">
            <v>0</v>
          </cell>
          <cell r="N1699">
            <v>0</v>
          </cell>
          <cell r="O1699">
            <v>0</v>
          </cell>
          <cell r="R1699">
            <v>0</v>
          </cell>
          <cell r="S1699">
            <v>0</v>
          </cell>
          <cell r="T1699">
            <v>0</v>
          </cell>
          <cell r="U1699">
            <v>0</v>
          </cell>
          <cell r="V1699">
            <v>0</v>
          </cell>
          <cell r="W1699">
            <v>0</v>
          </cell>
        </row>
        <row r="1700">
          <cell r="C1700" t="str">
            <v>3.20.1.2.69.10</v>
          </cell>
          <cell r="D1700" t="str">
            <v>Tee de Polietileno 160mm X160mm X160mm</v>
          </cell>
          <cell r="E1700" t="str">
            <v>un</v>
          </cell>
          <cell r="F1700">
            <v>1</v>
          </cell>
          <cell r="G1700">
            <v>208800</v>
          </cell>
          <cell r="H1700">
            <v>208800</v>
          </cell>
          <cell r="I1700">
            <v>2.3243351891499811E-3</v>
          </cell>
          <cell r="J1700">
            <v>1</v>
          </cell>
          <cell r="L1700">
            <v>1</v>
          </cell>
          <cell r="M1700">
            <v>208800</v>
          </cell>
          <cell r="N1700">
            <v>0</v>
          </cell>
          <cell r="O1700">
            <v>208800</v>
          </cell>
          <cell r="R1700">
            <v>1</v>
          </cell>
          <cell r="S1700">
            <v>0</v>
          </cell>
          <cell r="T1700">
            <v>0</v>
          </cell>
          <cell r="U1700">
            <v>208800</v>
          </cell>
          <cell r="V1700">
            <v>0</v>
          </cell>
          <cell r="W1700">
            <v>0</v>
          </cell>
        </row>
        <row r="1701">
          <cell r="C1701" t="str">
            <v>3.20.1.2.69.12</v>
          </cell>
          <cell r="D1701" t="str">
            <v>Tee de Polietileno 160mm X160mm X90mm</v>
          </cell>
          <cell r="E1701" t="str">
            <v>un</v>
          </cell>
          <cell r="F1701">
            <v>2</v>
          </cell>
          <cell r="G1701">
            <v>303920</v>
          </cell>
          <cell r="H1701">
            <v>607840</v>
          </cell>
          <cell r="I1701">
            <v>6.7663979950810553E-3</v>
          </cell>
          <cell r="J1701">
            <v>2</v>
          </cell>
          <cell r="L1701">
            <v>2</v>
          </cell>
          <cell r="M1701">
            <v>607840</v>
          </cell>
          <cell r="N1701">
            <v>0</v>
          </cell>
          <cell r="O1701">
            <v>607840</v>
          </cell>
          <cell r="R1701">
            <v>0</v>
          </cell>
          <cell r="S1701">
            <v>0</v>
          </cell>
          <cell r="T1701">
            <v>0</v>
          </cell>
          <cell r="U1701">
            <v>0</v>
          </cell>
          <cell r="V1701">
            <v>2</v>
          </cell>
          <cell r="W1701">
            <v>607840</v>
          </cell>
        </row>
        <row r="1702">
          <cell r="C1702" t="str">
            <v>3.20.1.2.69.13</v>
          </cell>
          <cell r="D1702" t="str">
            <v>Tee de Polietileno 110mm X110mm X110mm</v>
          </cell>
          <cell r="E1702" t="str">
            <v>un</v>
          </cell>
          <cell r="F1702">
            <v>4</v>
          </cell>
          <cell r="G1702">
            <v>63800</v>
          </cell>
          <cell r="H1702">
            <v>255200</v>
          </cell>
          <cell r="I1702">
            <v>2.840854120072199E-3</v>
          </cell>
          <cell r="J1702">
            <v>4</v>
          </cell>
          <cell r="L1702">
            <v>4</v>
          </cell>
          <cell r="M1702">
            <v>255200</v>
          </cell>
          <cell r="N1702">
            <v>0</v>
          </cell>
          <cell r="O1702">
            <v>255200</v>
          </cell>
          <cell r="R1702">
            <v>0</v>
          </cell>
          <cell r="S1702">
            <v>0</v>
          </cell>
          <cell r="T1702">
            <v>0</v>
          </cell>
          <cell r="U1702">
            <v>0</v>
          </cell>
          <cell r="V1702">
            <v>4</v>
          </cell>
          <cell r="W1702">
            <v>255200</v>
          </cell>
        </row>
        <row r="1703">
          <cell r="C1703" t="str">
            <v>3.20.1.2.70</v>
          </cell>
          <cell r="D1703" t="str">
            <v>Suministro de Reducción de Polietileno PE 100 PN 10 a tope</v>
          </cell>
          <cell r="F1703">
            <v>0</v>
          </cell>
          <cell r="I1703">
            <v>0</v>
          </cell>
          <cell r="J1703">
            <v>0</v>
          </cell>
          <cell r="L1703">
            <v>0</v>
          </cell>
          <cell r="M1703">
            <v>0</v>
          </cell>
          <cell r="N1703">
            <v>0</v>
          </cell>
          <cell r="O1703">
            <v>0</v>
          </cell>
          <cell r="R1703">
            <v>0</v>
          </cell>
          <cell r="S1703">
            <v>0</v>
          </cell>
          <cell r="T1703">
            <v>0</v>
          </cell>
          <cell r="U1703">
            <v>0</v>
          </cell>
          <cell r="V1703">
            <v>0</v>
          </cell>
          <cell r="W1703">
            <v>0</v>
          </cell>
        </row>
        <row r="1704">
          <cell r="C1704" t="str">
            <v>3.20.1.2.70.8</v>
          </cell>
          <cell r="D1704" t="str">
            <v>Reduccion Polietileno 160mm X 110mm</v>
          </cell>
          <cell r="E1704" t="str">
            <v>un</v>
          </cell>
          <cell r="F1704">
            <v>1</v>
          </cell>
          <cell r="G1704">
            <v>92220</v>
          </cell>
          <cell r="H1704">
            <v>92220</v>
          </cell>
          <cell r="I1704">
            <v>1.0265813752079083E-3</v>
          </cell>
          <cell r="J1704">
            <v>1</v>
          </cell>
          <cell r="L1704">
            <v>1</v>
          </cell>
          <cell r="M1704">
            <v>92220</v>
          </cell>
          <cell r="N1704">
            <v>0</v>
          </cell>
          <cell r="O1704">
            <v>92220</v>
          </cell>
          <cell r="R1704">
            <v>0</v>
          </cell>
          <cell r="S1704">
            <v>0</v>
          </cell>
          <cell r="T1704">
            <v>0</v>
          </cell>
          <cell r="U1704">
            <v>0</v>
          </cell>
          <cell r="V1704">
            <v>1</v>
          </cell>
          <cell r="W1704">
            <v>92220</v>
          </cell>
        </row>
        <row r="1705">
          <cell r="C1705" t="str">
            <v>3.20.1.2.70.10</v>
          </cell>
          <cell r="D1705" t="str">
            <v>Reduccion Polietileno 110mm X 90mm</v>
          </cell>
          <cell r="E1705" t="str">
            <v>un</v>
          </cell>
          <cell r="F1705">
            <v>4</v>
          </cell>
          <cell r="G1705">
            <v>32494</v>
          </cell>
          <cell r="H1705">
            <v>129976</v>
          </cell>
          <cell r="I1705">
            <v>1.4468763914988407E-3</v>
          </cell>
          <cell r="J1705">
            <v>4</v>
          </cell>
          <cell r="L1705">
            <v>4</v>
          </cell>
          <cell r="M1705">
            <v>129976</v>
          </cell>
          <cell r="N1705">
            <v>0</v>
          </cell>
          <cell r="O1705">
            <v>129976</v>
          </cell>
          <cell r="R1705">
            <v>0</v>
          </cell>
          <cell r="S1705">
            <v>0</v>
          </cell>
          <cell r="T1705">
            <v>0</v>
          </cell>
          <cell r="U1705">
            <v>0</v>
          </cell>
          <cell r="V1705">
            <v>4</v>
          </cell>
          <cell r="W1705">
            <v>129976</v>
          </cell>
        </row>
        <row r="1706">
          <cell r="C1706" t="str">
            <v>3.20.1.2.72</v>
          </cell>
          <cell r="D1706" t="str">
            <v>Suministro de Adaptadores Tope Brida de Polietileno sin brida PN 10</v>
          </cell>
          <cell r="F1706">
            <v>0</v>
          </cell>
          <cell r="I1706">
            <v>0</v>
          </cell>
          <cell r="J1706">
            <v>0</v>
          </cell>
          <cell r="L1706">
            <v>0</v>
          </cell>
          <cell r="M1706">
            <v>0</v>
          </cell>
          <cell r="N1706">
            <v>0</v>
          </cell>
          <cell r="O1706">
            <v>0</v>
          </cell>
          <cell r="R1706">
            <v>0</v>
          </cell>
          <cell r="S1706">
            <v>0</v>
          </cell>
          <cell r="T1706">
            <v>0</v>
          </cell>
          <cell r="U1706">
            <v>0</v>
          </cell>
          <cell r="V1706">
            <v>0</v>
          </cell>
          <cell r="W1706">
            <v>0</v>
          </cell>
        </row>
        <row r="1707">
          <cell r="C1707" t="str">
            <v>3.20.1.2.72.3</v>
          </cell>
          <cell r="D1707" t="str">
            <v>Adaptadores Tope Brida de Polietileno Diametro 160mm</v>
          </cell>
          <cell r="E1707" t="str">
            <v>un</v>
          </cell>
          <cell r="F1707">
            <v>16</v>
          </cell>
          <cell r="G1707">
            <v>56855.08</v>
          </cell>
          <cell r="H1707">
            <v>909681.28</v>
          </cell>
          <cell r="I1707">
            <v>1.012645694451627E-2</v>
          </cell>
          <cell r="J1707">
            <v>16</v>
          </cell>
          <cell r="L1707">
            <v>16</v>
          </cell>
          <cell r="M1707">
            <v>909681.28</v>
          </cell>
          <cell r="N1707">
            <v>0</v>
          </cell>
          <cell r="O1707">
            <v>909681.28</v>
          </cell>
          <cell r="R1707">
            <v>5</v>
          </cell>
          <cell r="S1707">
            <v>0</v>
          </cell>
          <cell r="T1707">
            <v>0</v>
          </cell>
          <cell r="U1707">
            <v>284275.40000000002</v>
          </cell>
          <cell r="V1707">
            <v>11</v>
          </cell>
          <cell r="W1707">
            <v>625405.88</v>
          </cell>
        </row>
        <row r="1708">
          <cell r="C1708" t="str">
            <v>3.20.1.2.72.4</v>
          </cell>
          <cell r="D1708" t="str">
            <v>Adaptadores Tope Brida de Polietileno Diametro 110mm</v>
          </cell>
          <cell r="E1708" t="str">
            <v>un</v>
          </cell>
          <cell r="F1708">
            <v>16</v>
          </cell>
          <cell r="G1708">
            <v>31720.2</v>
          </cell>
          <cell r="H1708">
            <v>507523.2</v>
          </cell>
          <cell r="I1708">
            <v>5.6496840664272208E-3</v>
          </cell>
          <cell r="J1708">
            <v>16</v>
          </cell>
          <cell r="L1708">
            <v>16</v>
          </cell>
          <cell r="M1708">
            <v>507523.2</v>
          </cell>
          <cell r="N1708">
            <v>0</v>
          </cell>
          <cell r="O1708">
            <v>507523.2</v>
          </cell>
          <cell r="R1708">
            <v>0</v>
          </cell>
          <cell r="S1708">
            <v>0</v>
          </cell>
          <cell r="T1708">
            <v>0</v>
          </cell>
          <cell r="U1708">
            <v>0</v>
          </cell>
          <cell r="V1708">
            <v>16</v>
          </cell>
          <cell r="W1708">
            <v>507523.2</v>
          </cell>
        </row>
        <row r="1709">
          <cell r="C1709" t="str">
            <v>3.20.1.2.72.5</v>
          </cell>
          <cell r="D1709" t="str">
            <v>Adaptadores Tope Brida de Polietileno Diametro 90mm</v>
          </cell>
          <cell r="E1709" t="str">
            <v>un</v>
          </cell>
          <cell r="F1709">
            <v>14</v>
          </cell>
          <cell r="G1709">
            <v>24839.08</v>
          </cell>
          <cell r="H1709">
            <v>347747.12</v>
          </cell>
          <cell r="I1709">
            <v>3.8710769537431094E-3</v>
          </cell>
          <cell r="J1709">
            <v>14</v>
          </cell>
          <cell r="L1709">
            <v>14</v>
          </cell>
          <cell r="M1709">
            <v>347747.12</v>
          </cell>
          <cell r="N1709">
            <v>0</v>
          </cell>
          <cell r="O1709">
            <v>347747.12</v>
          </cell>
          <cell r="R1709">
            <v>0</v>
          </cell>
          <cell r="S1709">
            <v>0</v>
          </cell>
          <cell r="T1709">
            <v>0</v>
          </cell>
          <cell r="U1709">
            <v>0</v>
          </cell>
          <cell r="V1709">
            <v>14</v>
          </cell>
          <cell r="W1709">
            <v>347747.12</v>
          </cell>
        </row>
        <row r="1710">
          <cell r="C1710" t="str">
            <v>3.20.1.2.73</v>
          </cell>
          <cell r="D1710" t="str">
            <v>Suministro de Brida Metálica para Adaptador Tope de Polietileno Norma Iso</v>
          </cell>
          <cell r="F1710">
            <v>0</v>
          </cell>
          <cell r="I1710">
            <v>0</v>
          </cell>
          <cell r="J1710">
            <v>0</v>
          </cell>
          <cell r="L1710">
            <v>0</v>
          </cell>
          <cell r="M1710">
            <v>0</v>
          </cell>
          <cell r="N1710">
            <v>0</v>
          </cell>
          <cell r="O1710">
            <v>0</v>
          </cell>
          <cell r="R1710">
            <v>0</v>
          </cell>
          <cell r="S1710">
            <v>0</v>
          </cell>
          <cell r="T1710">
            <v>0</v>
          </cell>
          <cell r="U1710">
            <v>0</v>
          </cell>
          <cell r="V1710">
            <v>0</v>
          </cell>
          <cell r="W1710">
            <v>0</v>
          </cell>
        </row>
        <row r="1711">
          <cell r="C1711" t="str">
            <v>3.20.1.2.73.3</v>
          </cell>
          <cell r="D1711" t="str">
            <v>Brida Metalica para Adaptador Tope de Polietileno Diametro 160</v>
          </cell>
          <cell r="E1711" t="str">
            <v>un</v>
          </cell>
          <cell r="F1711">
            <v>16</v>
          </cell>
          <cell r="G1711">
            <v>52374</v>
          </cell>
          <cell r="H1711">
            <v>837984</v>
          </cell>
          <cell r="I1711">
            <v>9.3283318924552577E-3</v>
          </cell>
          <cell r="J1711">
            <v>16</v>
          </cell>
          <cell r="L1711">
            <v>16</v>
          </cell>
          <cell r="M1711">
            <v>837984</v>
          </cell>
          <cell r="N1711">
            <v>0</v>
          </cell>
          <cell r="O1711">
            <v>837984</v>
          </cell>
          <cell r="R1711">
            <v>5</v>
          </cell>
          <cell r="S1711">
            <v>0</v>
          </cell>
          <cell r="T1711">
            <v>0</v>
          </cell>
          <cell r="U1711">
            <v>261870</v>
          </cell>
          <cell r="V1711">
            <v>11</v>
          </cell>
          <cell r="W1711">
            <v>576114</v>
          </cell>
        </row>
        <row r="1712">
          <cell r="C1712" t="str">
            <v>3.20.1.2.73.4</v>
          </cell>
          <cell r="D1712" t="str">
            <v>Brida Metalica para Adaptador Tope de Polietileno Diametro 110</v>
          </cell>
          <cell r="E1712" t="str">
            <v>un</v>
          </cell>
          <cell r="F1712">
            <v>16</v>
          </cell>
          <cell r="G1712">
            <v>41412</v>
          </cell>
          <cell r="H1712">
            <v>662592</v>
          </cell>
          <cell r="I1712">
            <v>7.3758903335692724E-3</v>
          </cell>
          <cell r="J1712">
            <v>16</v>
          </cell>
          <cell r="L1712">
            <v>16</v>
          </cell>
          <cell r="M1712">
            <v>662592</v>
          </cell>
          <cell r="N1712">
            <v>0</v>
          </cell>
          <cell r="O1712">
            <v>662592</v>
          </cell>
          <cell r="R1712">
            <v>0</v>
          </cell>
          <cell r="S1712">
            <v>0</v>
          </cell>
          <cell r="T1712">
            <v>0</v>
          </cell>
          <cell r="U1712">
            <v>0</v>
          </cell>
          <cell r="V1712">
            <v>16</v>
          </cell>
          <cell r="W1712">
            <v>662592</v>
          </cell>
        </row>
        <row r="1713">
          <cell r="C1713" t="str">
            <v>3.20.1.2.73.5</v>
          </cell>
          <cell r="D1713" t="str">
            <v>Brida Metalica para Adaptador Tope de Polietileno Diametro 90</v>
          </cell>
          <cell r="E1713" t="str">
            <v>un</v>
          </cell>
          <cell r="F1713">
            <v>14</v>
          </cell>
          <cell r="G1713">
            <v>36192</v>
          </cell>
          <cell r="H1713">
            <v>506688</v>
          </cell>
          <cell r="I1713">
            <v>5.6403867256706207E-3</v>
          </cell>
          <cell r="J1713">
            <v>14</v>
          </cell>
          <cell r="L1713">
            <v>14</v>
          </cell>
          <cell r="M1713">
            <v>506688</v>
          </cell>
          <cell r="N1713">
            <v>0</v>
          </cell>
          <cell r="O1713">
            <v>506688</v>
          </cell>
          <cell r="R1713">
            <v>0</v>
          </cell>
          <cell r="S1713">
            <v>0</v>
          </cell>
          <cell r="T1713">
            <v>0</v>
          </cell>
          <cell r="U1713">
            <v>0</v>
          </cell>
          <cell r="V1713">
            <v>14</v>
          </cell>
          <cell r="W1713">
            <v>506688</v>
          </cell>
        </row>
        <row r="1714">
          <cell r="C1714" t="str">
            <v>3.20.1.2.73.7</v>
          </cell>
          <cell r="D1714" t="str">
            <v>Brida doble cámara para polietileno d = 90 mm.</v>
          </cell>
          <cell r="E1714" t="str">
            <v>un</v>
          </cell>
          <cell r="F1714">
            <v>2</v>
          </cell>
          <cell r="G1714">
            <v>136416</v>
          </cell>
          <cell r="H1714">
            <v>272832</v>
          </cell>
          <cell r="I1714">
            <v>3.0371313138226421E-3</v>
          </cell>
          <cell r="J1714">
            <v>2</v>
          </cell>
          <cell r="L1714">
            <v>2</v>
          </cell>
          <cell r="M1714">
            <v>272832</v>
          </cell>
          <cell r="N1714">
            <v>0</v>
          </cell>
          <cell r="O1714">
            <v>272832</v>
          </cell>
          <cell r="R1714">
            <v>0</v>
          </cell>
          <cell r="S1714">
            <v>0</v>
          </cell>
          <cell r="T1714">
            <v>0</v>
          </cell>
          <cell r="U1714">
            <v>0</v>
          </cell>
          <cell r="V1714">
            <v>2</v>
          </cell>
          <cell r="W1714">
            <v>272832</v>
          </cell>
        </row>
        <row r="1715">
          <cell r="C1715" t="str">
            <v>3.20.1.2.86</v>
          </cell>
          <cell r="D1715" t="str">
            <v>Suministro de válvulas y accesorios norma ISO PN 25 en HD y acero</v>
          </cell>
          <cell r="F1715">
            <v>0</v>
          </cell>
          <cell r="I1715">
            <v>0</v>
          </cell>
          <cell r="J1715">
            <v>0</v>
          </cell>
          <cell r="L1715">
            <v>0</v>
          </cell>
          <cell r="M1715">
            <v>0</v>
          </cell>
          <cell r="N1715">
            <v>0</v>
          </cell>
          <cell r="O1715">
            <v>0</v>
          </cell>
          <cell r="R1715">
            <v>0</v>
          </cell>
          <cell r="S1715">
            <v>0</v>
          </cell>
          <cell r="T1715">
            <v>0</v>
          </cell>
          <cell r="U1715">
            <v>0</v>
          </cell>
          <cell r="V1715">
            <v>0</v>
          </cell>
          <cell r="W1715">
            <v>0</v>
          </cell>
        </row>
        <row r="1716">
          <cell r="C1716" t="str">
            <v>3.20.1.2.86.1</v>
          </cell>
          <cell r="D1716" t="str">
            <v>Suministro de válvula de compuerta brida x brida norma ISO PN 25</v>
          </cell>
          <cell r="F1716">
            <v>0</v>
          </cell>
          <cell r="I1716">
            <v>0</v>
          </cell>
          <cell r="J1716">
            <v>0</v>
          </cell>
          <cell r="L1716">
            <v>0</v>
          </cell>
          <cell r="M1716">
            <v>0</v>
          </cell>
          <cell r="N1716">
            <v>0</v>
          </cell>
          <cell r="O1716">
            <v>0</v>
          </cell>
          <cell r="R1716">
            <v>0</v>
          </cell>
          <cell r="S1716">
            <v>0</v>
          </cell>
          <cell r="T1716">
            <v>0</v>
          </cell>
          <cell r="U1716">
            <v>0</v>
          </cell>
          <cell r="V1716">
            <v>0</v>
          </cell>
          <cell r="W1716">
            <v>0</v>
          </cell>
        </row>
        <row r="1717">
          <cell r="C1717" t="str">
            <v>3.20.1.2.86.1.2</v>
          </cell>
          <cell r="D1717" t="str">
            <v>d = 150 mm (6")</v>
          </cell>
          <cell r="E1717" t="str">
            <v>un</v>
          </cell>
          <cell r="F1717">
            <v>10</v>
          </cell>
          <cell r="G1717">
            <v>555686.40000000002</v>
          </cell>
          <cell r="H1717">
            <v>5556864</v>
          </cell>
          <cell r="I1717">
            <v>6.185830716724483E-2</v>
          </cell>
          <cell r="J1717">
            <v>10</v>
          </cell>
          <cell r="L1717">
            <v>10</v>
          </cell>
          <cell r="M1717">
            <v>5556864</v>
          </cell>
          <cell r="N1717">
            <v>0</v>
          </cell>
          <cell r="O1717">
            <v>5556864</v>
          </cell>
          <cell r="Q1717" t="e">
            <v>#REF!</v>
          </cell>
          <cell r="R1717">
            <v>2</v>
          </cell>
          <cell r="S1717">
            <v>0</v>
          </cell>
          <cell r="T1717" t="e">
            <v>#REF!</v>
          </cell>
          <cell r="U1717">
            <v>1111372.8</v>
          </cell>
          <cell r="V1717">
            <v>8</v>
          </cell>
          <cell r="W1717">
            <v>4445491.2000000002</v>
          </cell>
        </row>
        <row r="1718">
          <cell r="C1718" t="str">
            <v>3.20.1.2.86.1.3</v>
          </cell>
          <cell r="D1718" t="str">
            <v>d = 100 mm (4")</v>
          </cell>
          <cell r="E1718" t="str">
            <v>un</v>
          </cell>
          <cell r="F1718">
            <v>29</v>
          </cell>
          <cell r="G1718">
            <v>434118.40000000002</v>
          </cell>
          <cell r="H1718">
            <v>12589433.600000001</v>
          </cell>
          <cell r="I1718">
            <v>0.1401439824135399</v>
          </cell>
          <cell r="J1718">
            <v>29</v>
          </cell>
          <cell r="L1718">
            <v>29</v>
          </cell>
          <cell r="M1718">
            <v>12589433.600000001</v>
          </cell>
          <cell r="N1718">
            <v>0</v>
          </cell>
          <cell r="O1718">
            <v>12589433.600000001</v>
          </cell>
          <cell r="Q1718" t="e">
            <v>#REF!</v>
          </cell>
          <cell r="R1718">
            <v>7</v>
          </cell>
          <cell r="S1718">
            <v>0</v>
          </cell>
          <cell r="T1718" t="e">
            <v>#REF!</v>
          </cell>
          <cell r="U1718">
            <v>3038828.8000000003</v>
          </cell>
          <cell r="V1718">
            <v>22</v>
          </cell>
          <cell r="W1718">
            <v>9550604.8000000007</v>
          </cell>
        </row>
        <row r="1719">
          <cell r="C1719" t="str">
            <v>3.20.1.2.86.1.4</v>
          </cell>
          <cell r="D1719" t="str">
            <v>d = 80 mm (3")</v>
          </cell>
          <cell r="E1719" t="str">
            <v>un</v>
          </cell>
          <cell r="F1719">
            <v>5</v>
          </cell>
          <cell r="G1719">
            <v>375932.8</v>
          </cell>
          <cell r="H1719">
            <v>1879664</v>
          </cell>
          <cell r="I1719">
            <v>2.0924181891659052E-2</v>
          </cell>
          <cell r="J1719">
            <v>5</v>
          </cell>
          <cell r="L1719">
            <v>5</v>
          </cell>
          <cell r="M1719">
            <v>1879664</v>
          </cell>
          <cell r="N1719">
            <v>0</v>
          </cell>
          <cell r="O1719">
            <v>1879664</v>
          </cell>
          <cell r="Q1719" t="e">
            <v>#REF!</v>
          </cell>
          <cell r="R1719">
            <v>0</v>
          </cell>
          <cell r="S1719">
            <v>0</v>
          </cell>
          <cell r="T1719" t="e">
            <v>#REF!</v>
          </cell>
          <cell r="U1719">
            <v>0</v>
          </cell>
          <cell r="V1719">
            <v>5</v>
          </cell>
          <cell r="W1719">
            <v>1879664</v>
          </cell>
        </row>
        <row r="1720">
          <cell r="C1720" t="str">
            <v>3.20.1.2.86.2</v>
          </cell>
          <cell r="D1720" t="str">
            <v>Suministro de válvula de mariposa brida x brida norma ISO PN 25</v>
          </cell>
          <cell r="F1720">
            <v>0</v>
          </cell>
          <cell r="I1720">
            <v>0</v>
          </cell>
          <cell r="J1720">
            <v>0</v>
          </cell>
          <cell r="L1720">
            <v>0</v>
          </cell>
          <cell r="M1720">
            <v>0</v>
          </cell>
          <cell r="N1720">
            <v>0</v>
          </cell>
          <cell r="O1720">
            <v>0</v>
          </cell>
          <cell r="R1720">
            <v>0</v>
          </cell>
          <cell r="S1720">
            <v>0</v>
          </cell>
          <cell r="T1720">
            <v>0</v>
          </cell>
          <cell r="U1720">
            <v>0</v>
          </cell>
          <cell r="V1720">
            <v>0</v>
          </cell>
          <cell r="W1720">
            <v>0</v>
          </cell>
        </row>
        <row r="1721">
          <cell r="C1721" t="str">
            <v>3.20.1.2.86.2.9</v>
          </cell>
          <cell r="D1721" t="str">
            <v>d = 500 mm (20")</v>
          </cell>
          <cell r="E1721" t="str">
            <v>un</v>
          </cell>
          <cell r="F1721">
            <v>4</v>
          </cell>
          <cell r="G1721">
            <v>11425422.9</v>
          </cell>
          <cell r="H1721">
            <v>45701691.600000001</v>
          </cell>
          <cell r="I1721">
            <v>0.50874545014157135</v>
          </cell>
          <cell r="J1721">
            <v>4</v>
          </cell>
          <cell r="K1721">
            <v>2</v>
          </cell>
          <cell r="L1721">
            <v>6</v>
          </cell>
          <cell r="M1721">
            <v>45701691.600000001</v>
          </cell>
          <cell r="N1721">
            <v>22850845.800000001</v>
          </cell>
          <cell r="O1721">
            <v>68552537.400000006</v>
          </cell>
          <cell r="Q1721" t="e">
            <v>#REF!</v>
          </cell>
          <cell r="R1721">
            <v>4</v>
          </cell>
          <cell r="S1721">
            <v>0</v>
          </cell>
          <cell r="T1721" t="e">
            <v>#REF!</v>
          </cell>
          <cell r="U1721">
            <v>45701691.600000001</v>
          </cell>
          <cell r="V1721">
            <v>2</v>
          </cell>
          <cell r="W1721">
            <v>22850845.800000001</v>
          </cell>
        </row>
        <row r="1722">
          <cell r="C1722" t="str">
            <v>3.20.1.2.86.6</v>
          </cell>
          <cell r="D1722" t="str">
            <v>Suministro de unión de desmontaje norma ISO PN 25</v>
          </cell>
          <cell r="F1722">
            <v>0</v>
          </cell>
          <cell r="I1722">
            <v>0</v>
          </cell>
          <cell r="J1722">
            <v>0</v>
          </cell>
          <cell r="L1722">
            <v>0</v>
          </cell>
          <cell r="M1722">
            <v>0</v>
          </cell>
          <cell r="N1722">
            <v>0</v>
          </cell>
          <cell r="O1722">
            <v>0</v>
          </cell>
          <cell r="R1722">
            <v>0</v>
          </cell>
          <cell r="S1722">
            <v>0</v>
          </cell>
          <cell r="T1722">
            <v>0</v>
          </cell>
          <cell r="U1722">
            <v>0</v>
          </cell>
          <cell r="V1722">
            <v>0</v>
          </cell>
          <cell r="W1722">
            <v>0</v>
          </cell>
        </row>
        <row r="1723">
          <cell r="C1723" t="str">
            <v>3.20.1.2.86.6.9</v>
          </cell>
          <cell r="D1723" t="str">
            <v>d = 500 mm (20")</v>
          </cell>
          <cell r="E1723" t="str">
            <v>un</v>
          </cell>
          <cell r="F1723">
            <v>4</v>
          </cell>
          <cell r="G1723">
            <v>2684385</v>
          </cell>
          <cell r="H1723">
            <v>10737540</v>
          </cell>
          <cell r="I1723">
            <v>0.11952893710203778</v>
          </cell>
          <cell r="J1723">
            <v>4</v>
          </cell>
          <cell r="K1723">
            <v>2</v>
          </cell>
          <cell r="L1723">
            <v>6</v>
          </cell>
          <cell r="M1723">
            <v>10737540</v>
          </cell>
          <cell r="N1723">
            <v>5368770</v>
          </cell>
          <cell r="O1723">
            <v>16106310</v>
          </cell>
          <cell r="Q1723" t="e">
            <v>#REF!</v>
          </cell>
          <cell r="R1723">
            <v>0</v>
          </cell>
          <cell r="S1723">
            <v>0</v>
          </cell>
          <cell r="T1723" t="e">
            <v>#REF!</v>
          </cell>
          <cell r="U1723">
            <v>0</v>
          </cell>
          <cell r="V1723">
            <v>6</v>
          </cell>
          <cell r="W1723">
            <v>16106310</v>
          </cell>
        </row>
        <row r="1724">
          <cell r="C1724" t="str">
            <v>3.20.1.2.86.9</v>
          </cell>
          <cell r="D1724" t="str">
            <v>Unión Brida Enchufe. Norma ISO. PN 25</v>
          </cell>
          <cell r="F1724">
            <v>0</v>
          </cell>
          <cell r="I1724">
            <v>0</v>
          </cell>
          <cell r="J1724">
            <v>0</v>
          </cell>
          <cell r="L1724">
            <v>0</v>
          </cell>
          <cell r="M1724">
            <v>0</v>
          </cell>
          <cell r="N1724">
            <v>0</v>
          </cell>
          <cell r="O1724">
            <v>0</v>
          </cell>
          <cell r="R1724">
            <v>0</v>
          </cell>
          <cell r="S1724">
            <v>0</v>
          </cell>
          <cell r="T1724">
            <v>0</v>
          </cell>
          <cell r="U1724">
            <v>0</v>
          </cell>
          <cell r="V1724">
            <v>0</v>
          </cell>
          <cell r="W1724">
            <v>0</v>
          </cell>
        </row>
        <row r="1725">
          <cell r="C1725" t="str">
            <v>3.20.1.2.86.9.1</v>
          </cell>
          <cell r="D1725" t="str">
            <v>d = 80 mm (3")</v>
          </cell>
          <cell r="E1725" t="str">
            <v>un</v>
          </cell>
          <cell r="F1725">
            <v>2</v>
          </cell>
          <cell r="G1725">
            <v>63800</v>
          </cell>
          <cell r="H1725">
            <v>127600</v>
          </cell>
          <cell r="I1725">
            <v>1.4204270600360995E-3</v>
          </cell>
          <cell r="J1725">
            <v>2</v>
          </cell>
          <cell r="L1725">
            <v>2</v>
          </cell>
          <cell r="M1725">
            <v>127600</v>
          </cell>
          <cell r="N1725">
            <v>0</v>
          </cell>
          <cell r="O1725">
            <v>127600</v>
          </cell>
          <cell r="R1725">
            <v>0</v>
          </cell>
          <cell r="S1725">
            <v>0</v>
          </cell>
          <cell r="T1725">
            <v>0</v>
          </cell>
          <cell r="U1725">
            <v>0</v>
          </cell>
          <cell r="V1725">
            <v>2</v>
          </cell>
          <cell r="W1725">
            <v>127600</v>
          </cell>
        </row>
        <row r="1726">
          <cell r="C1726" t="str">
            <v>3.20.1.2.86.9.10</v>
          </cell>
          <cell r="D1726" t="str">
            <v>d = 500 mm (20")</v>
          </cell>
          <cell r="E1726" t="str">
            <v>un</v>
          </cell>
          <cell r="F1726">
            <v>8</v>
          </cell>
          <cell r="G1726">
            <v>1782189.2</v>
          </cell>
          <cell r="H1726">
            <v>14257513.6</v>
          </cell>
          <cell r="I1726">
            <v>0.15871283798019362</v>
          </cell>
          <cell r="J1726">
            <v>8</v>
          </cell>
          <cell r="K1726">
            <v>4</v>
          </cell>
          <cell r="L1726">
            <v>12</v>
          </cell>
          <cell r="M1726">
            <v>14257513.6</v>
          </cell>
          <cell r="N1726">
            <v>7128756.7999999998</v>
          </cell>
          <cell r="O1726">
            <v>21386270.399999999</v>
          </cell>
          <cell r="Q1726" t="e">
            <v>#REF!</v>
          </cell>
          <cell r="R1726">
            <v>0</v>
          </cell>
          <cell r="S1726">
            <v>0</v>
          </cell>
          <cell r="T1726" t="e">
            <v>#REF!</v>
          </cell>
          <cell r="U1726">
            <v>0</v>
          </cell>
          <cell r="V1726">
            <v>12</v>
          </cell>
          <cell r="W1726">
            <v>21386270.399999999</v>
          </cell>
        </row>
        <row r="1727">
          <cell r="C1727" t="str">
            <v>3.20.1.2.86.14</v>
          </cell>
          <cell r="D1727" t="str">
            <v>Suministro de ventosa de triple acción norma ISO PN 25</v>
          </cell>
          <cell r="F1727">
            <v>0</v>
          </cell>
          <cell r="I1727">
            <v>0</v>
          </cell>
          <cell r="J1727">
            <v>0</v>
          </cell>
          <cell r="L1727">
            <v>0</v>
          </cell>
          <cell r="M1727">
            <v>0</v>
          </cell>
          <cell r="N1727">
            <v>0</v>
          </cell>
          <cell r="O1727">
            <v>0</v>
          </cell>
          <cell r="R1727">
            <v>0</v>
          </cell>
          <cell r="S1727">
            <v>0</v>
          </cell>
          <cell r="T1727">
            <v>0</v>
          </cell>
          <cell r="U1727">
            <v>0</v>
          </cell>
          <cell r="V1727">
            <v>0</v>
          </cell>
          <cell r="W1727">
            <v>0</v>
          </cell>
        </row>
        <row r="1728">
          <cell r="C1728" t="str">
            <v>3.20.1.2.86.14.2</v>
          </cell>
          <cell r="D1728" t="str">
            <v>d = 100 mm (4")</v>
          </cell>
          <cell r="E1728" t="str">
            <v>un</v>
          </cell>
          <cell r="F1728">
            <v>21</v>
          </cell>
          <cell r="G1728">
            <v>1443785.3</v>
          </cell>
          <cell r="H1728">
            <v>30319491.300000001</v>
          </cell>
          <cell r="I1728">
            <v>0.33751274207718729</v>
          </cell>
          <cell r="J1728">
            <v>21</v>
          </cell>
          <cell r="K1728">
            <v>-2</v>
          </cell>
          <cell r="L1728">
            <v>19</v>
          </cell>
          <cell r="M1728">
            <v>30319491.300000001</v>
          </cell>
          <cell r="N1728">
            <v>-2887570.6</v>
          </cell>
          <cell r="O1728">
            <v>27431920.699999999</v>
          </cell>
          <cell r="Q1728" t="e">
            <v>#REF!</v>
          </cell>
          <cell r="R1728">
            <v>0</v>
          </cell>
          <cell r="S1728">
            <v>0</v>
          </cell>
          <cell r="T1728" t="e">
            <v>#REF!</v>
          </cell>
          <cell r="U1728">
            <v>0</v>
          </cell>
          <cell r="V1728">
            <v>19</v>
          </cell>
          <cell r="W1728">
            <v>27431920.699999999</v>
          </cell>
        </row>
        <row r="1729">
          <cell r="C1729" t="str">
            <v>3.20.1.2.87</v>
          </cell>
          <cell r="D1729" t="str">
            <v>Suministro de accesorios hierro dúctil Junta Automática. Presión de trabajo 22 bares y presión con golpe de ariete 30 bares</v>
          </cell>
          <cell r="F1729">
            <v>0</v>
          </cell>
          <cell r="I1729">
            <v>0</v>
          </cell>
          <cell r="J1729">
            <v>0</v>
          </cell>
          <cell r="L1729">
            <v>0</v>
          </cell>
          <cell r="M1729">
            <v>0</v>
          </cell>
          <cell r="N1729">
            <v>0</v>
          </cell>
          <cell r="O1729">
            <v>0</v>
          </cell>
          <cell r="R1729">
            <v>0</v>
          </cell>
          <cell r="S1729">
            <v>0</v>
          </cell>
          <cell r="T1729">
            <v>0</v>
          </cell>
          <cell r="U1729">
            <v>0</v>
          </cell>
          <cell r="V1729">
            <v>0</v>
          </cell>
          <cell r="W1729">
            <v>0</v>
          </cell>
        </row>
        <row r="1730">
          <cell r="C1730" t="str">
            <v>3.20.1.2.87.1</v>
          </cell>
          <cell r="D1730" t="str">
            <v>Unión universal en HD</v>
          </cell>
          <cell r="F1730">
            <v>0</v>
          </cell>
          <cell r="I1730">
            <v>0</v>
          </cell>
          <cell r="J1730">
            <v>0</v>
          </cell>
          <cell r="L1730">
            <v>0</v>
          </cell>
          <cell r="M1730">
            <v>0</v>
          </cell>
          <cell r="N1730">
            <v>0</v>
          </cell>
          <cell r="O1730">
            <v>0</v>
          </cell>
          <cell r="R1730">
            <v>0</v>
          </cell>
          <cell r="S1730">
            <v>0</v>
          </cell>
          <cell r="T1730">
            <v>0</v>
          </cell>
          <cell r="U1730">
            <v>0</v>
          </cell>
          <cell r="V1730">
            <v>0</v>
          </cell>
          <cell r="W1730">
            <v>0</v>
          </cell>
        </row>
        <row r="1731">
          <cell r="C1731" t="str">
            <v>3.20.1.2.87.1.1</v>
          </cell>
          <cell r="D1731" t="str">
            <v>d = 500 mm (20")</v>
          </cell>
          <cell r="E1731" t="str">
            <v>un</v>
          </cell>
          <cell r="F1731">
            <v>5</v>
          </cell>
          <cell r="G1731">
            <v>1405641.6</v>
          </cell>
          <cell r="H1731">
            <v>7028208</v>
          </cell>
          <cell r="I1731">
            <v>7.8237122466788364E-2</v>
          </cell>
          <cell r="J1731">
            <v>5</v>
          </cell>
          <cell r="L1731">
            <v>5</v>
          </cell>
          <cell r="M1731">
            <v>7028208</v>
          </cell>
          <cell r="N1731">
            <v>0</v>
          </cell>
          <cell r="O1731">
            <v>7028208</v>
          </cell>
          <cell r="Q1731" t="e">
            <v>#REF!</v>
          </cell>
          <cell r="R1731">
            <v>4</v>
          </cell>
          <cell r="S1731">
            <v>0</v>
          </cell>
          <cell r="T1731" t="e">
            <v>#REF!</v>
          </cell>
          <cell r="U1731">
            <v>5622566.4000000004</v>
          </cell>
          <cell r="V1731">
            <v>1</v>
          </cell>
          <cell r="W1731">
            <v>1405641.6</v>
          </cell>
        </row>
        <row r="1732">
          <cell r="C1732" t="str">
            <v>3.20.1.2.87.2</v>
          </cell>
          <cell r="D1732" t="str">
            <v>Codo 90° JA x JA HD</v>
          </cell>
          <cell r="F1732">
            <v>0</v>
          </cell>
          <cell r="I1732">
            <v>0</v>
          </cell>
          <cell r="J1732">
            <v>0</v>
          </cell>
          <cell r="L1732">
            <v>0</v>
          </cell>
          <cell r="M1732">
            <v>0</v>
          </cell>
          <cell r="N1732">
            <v>0</v>
          </cell>
          <cell r="O1732">
            <v>0</v>
          </cell>
          <cell r="R1732">
            <v>0</v>
          </cell>
          <cell r="S1732">
            <v>0</v>
          </cell>
          <cell r="T1732">
            <v>0</v>
          </cell>
          <cell r="U1732">
            <v>0</v>
          </cell>
          <cell r="V1732">
            <v>0</v>
          </cell>
          <cell r="W1732">
            <v>0</v>
          </cell>
        </row>
        <row r="1733">
          <cell r="C1733" t="str">
            <v>3.20.1.2.87.2.10</v>
          </cell>
          <cell r="D1733" t="str">
            <v>d = 500 mm (20")</v>
          </cell>
          <cell r="E1733" t="str">
            <v>un</v>
          </cell>
          <cell r="F1733">
            <v>3</v>
          </cell>
          <cell r="G1733">
            <v>3537438.56</v>
          </cell>
          <cell r="H1733">
            <v>10612315.68</v>
          </cell>
          <cell r="I1733">
            <v>0.11813495581126489</v>
          </cell>
          <cell r="J1733">
            <v>3</v>
          </cell>
          <cell r="L1733">
            <v>3</v>
          </cell>
          <cell r="M1733">
            <v>10612315.68</v>
          </cell>
          <cell r="N1733">
            <v>0</v>
          </cell>
          <cell r="O1733">
            <v>10612315.68</v>
          </cell>
          <cell r="Q1733" t="e">
            <v>#REF!</v>
          </cell>
          <cell r="R1733">
            <v>3</v>
          </cell>
          <cell r="S1733">
            <v>0</v>
          </cell>
          <cell r="T1733" t="e">
            <v>#REF!</v>
          </cell>
          <cell r="U1733">
            <v>10612315.68</v>
          </cell>
          <cell r="V1733">
            <v>0</v>
          </cell>
          <cell r="W1733">
            <v>0</v>
          </cell>
        </row>
        <row r="1734">
          <cell r="C1734" t="str">
            <v>3.20.1.2.87.3</v>
          </cell>
          <cell r="D1734" t="str">
            <v>Codo 45° JA x JA HD</v>
          </cell>
          <cell r="F1734">
            <v>0</v>
          </cell>
          <cell r="I1734">
            <v>0</v>
          </cell>
          <cell r="J1734">
            <v>0</v>
          </cell>
          <cell r="L1734">
            <v>0</v>
          </cell>
          <cell r="M1734">
            <v>0</v>
          </cell>
          <cell r="N1734">
            <v>0</v>
          </cell>
          <cell r="O1734">
            <v>0</v>
          </cell>
          <cell r="R1734">
            <v>0</v>
          </cell>
          <cell r="S1734">
            <v>0</v>
          </cell>
          <cell r="T1734">
            <v>0</v>
          </cell>
          <cell r="U1734">
            <v>0</v>
          </cell>
          <cell r="V1734">
            <v>0</v>
          </cell>
          <cell r="W1734">
            <v>0</v>
          </cell>
        </row>
        <row r="1735">
          <cell r="C1735" t="str">
            <v>3.20.1.2.87.3.10</v>
          </cell>
          <cell r="D1735" t="str">
            <v>d = 500 mm (20")</v>
          </cell>
          <cell r="E1735" t="str">
            <v>un</v>
          </cell>
          <cell r="F1735">
            <v>14</v>
          </cell>
          <cell r="G1735">
            <v>2538439.6</v>
          </cell>
          <cell r="H1735">
            <v>35538154.399999999</v>
          </cell>
          <cell r="I1735">
            <v>0.39560623960423957</v>
          </cell>
          <cell r="J1735">
            <v>14</v>
          </cell>
          <cell r="L1735">
            <v>14</v>
          </cell>
          <cell r="M1735">
            <v>35538154.399999999</v>
          </cell>
          <cell r="N1735">
            <v>0</v>
          </cell>
          <cell r="O1735">
            <v>35538154.399999999</v>
          </cell>
          <cell r="Q1735" t="e">
            <v>#REF!</v>
          </cell>
          <cell r="R1735">
            <v>14</v>
          </cell>
          <cell r="S1735">
            <v>0</v>
          </cell>
          <cell r="T1735" t="e">
            <v>#REF!</v>
          </cell>
          <cell r="U1735">
            <v>35538154.399999999</v>
          </cell>
          <cell r="V1735">
            <v>0</v>
          </cell>
          <cell r="W1735">
            <v>0</v>
          </cell>
        </row>
        <row r="1736">
          <cell r="C1736" t="str">
            <v>3.20.1.2.87.4</v>
          </cell>
          <cell r="D1736" t="str">
            <v>Codo 22 ½° JA x JA HD</v>
          </cell>
          <cell r="F1736">
            <v>0</v>
          </cell>
          <cell r="I1736">
            <v>0</v>
          </cell>
          <cell r="J1736">
            <v>0</v>
          </cell>
          <cell r="L1736">
            <v>0</v>
          </cell>
          <cell r="M1736">
            <v>0</v>
          </cell>
          <cell r="N1736">
            <v>0</v>
          </cell>
          <cell r="O1736">
            <v>0</v>
          </cell>
          <cell r="R1736">
            <v>0</v>
          </cell>
          <cell r="S1736">
            <v>0</v>
          </cell>
          <cell r="T1736">
            <v>0</v>
          </cell>
          <cell r="U1736">
            <v>0</v>
          </cell>
          <cell r="V1736">
            <v>0</v>
          </cell>
          <cell r="W1736">
            <v>0</v>
          </cell>
        </row>
        <row r="1737">
          <cell r="C1737" t="str">
            <v>3.20.1.2.87.4.10</v>
          </cell>
          <cell r="D1737" t="str">
            <v>d = 500 mm (20")</v>
          </cell>
          <cell r="E1737" t="str">
            <v>un</v>
          </cell>
          <cell r="F1737">
            <v>32</v>
          </cell>
          <cell r="G1737">
            <v>1883358.6</v>
          </cell>
          <cell r="H1737">
            <v>60267475.200000003</v>
          </cell>
          <cell r="I1737">
            <v>0.67088991076907956</v>
          </cell>
          <cell r="J1737">
            <v>32</v>
          </cell>
          <cell r="L1737">
            <v>32</v>
          </cell>
          <cell r="M1737">
            <v>60267475.200000003</v>
          </cell>
          <cell r="N1737">
            <v>0</v>
          </cell>
          <cell r="O1737">
            <v>60267475.200000003</v>
          </cell>
          <cell r="Q1737" t="e">
            <v>#REF!</v>
          </cell>
          <cell r="R1737">
            <v>32</v>
          </cell>
          <cell r="S1737">
            <v>0</v>
          </cell>
          <cell r="T1737" t="e">
            <v>#REF!</v>
          </cell>
          <cell r="U1737">
            <v>60267475.200000003</v>
          </cell>
          <cell r="V1737">
            <v>0</v>
          </cell>
          <cell r="W1737">
            <v>0</v>
          </cell>
        </row>
        <row r="1738">
          <cell r="C1738" t="str">
            <v>3.20.1.2.87.5</v>
          </cell>
          <cell r="D1738" t="str">
            <v>Codo 11 ¼° JA x JA HD</v>
          </cell>
          <cell r="F1738">
            <v>0</v>
          </cell>
          <cell r="I1738">
            <v>0</v>
          </cell>
          <cell r="J1738">
            <v>0</v>
          </cell>
          <cell r="L1738">
            <v>0</v>
          </cell>
          <cell r="M1738">
            <v>0</v>
          </cell>
          <cell r="N1738">
            <v>0</v>
          </cell>
          <cell r="O1738">
            <v>0</v>
          </cell>
          <cell r="R1738">
            <v>0</v>
          </cell>
          <cell r="S1738">
            <v>0</v>
          </cell>
          <cell r="T1738">
            <v>0</v>
          </cell>
          <cell r="U1738">
            <v>0</v>
          </cell>
          <cell r="V1738">
            <v>0</v>
          </cell>
          <cell r="W1738">
            <v>0</v>
          </cell>
        </row>
        <row r="1739">
          <cell r="C1739" t="str">
            <v>3.20.1.2.87.5.10</v>
          </cell>
          <cell r="D1739" t="str">
            <v>d = 500 mm (20")</v>
          </cell>
          <cell r="E1739" t="str">
            <v>un</v>
          </cell>
          <cell r="F1739">
            <v>27</v>
          </cell>
          <cell r="G1739">
            <v>1874515.6879999998</v>
          </cell>
          <cell r="H1739">
            <v>50611923.575999998</v>
          </cell>
          <cell r="I1739">
            <v>0.56340553140932159</v>
          </cell>
          <cell r="J1739">
            <v>27</v>
          </cell>
          <cell r="L1739">
            <v>27</v>
          </cell>
          <cell r="M1739">
            <v>50611923.575999998</v>
          </cell>
          <cell r="N1739">
            <v>0</v>
          </cell>
          <cell r="O1739">
            <v>50611923.575999998</v>
          </cell>
          <cell r="Q1739" t="e">
            <v>#REF!</v>
          </cell>
          <cell r="R1739">
            <v>27</v>
          </cell>
          <cell r="S1739">
            <v>0</v>
          </cell>
          <cell r="T1739" t="e">
            <v>#REF!</v>
          </cell>
          <cell r="U1739">
            <v>50611923.575999998</v>
          </cell>
          <cell r="V1739">
            <v>0</v>
          </cell>
          <cell r="W1739">
            <v>0</v>
          </cell>
        </row>
        <row r="1740">
          <cell r="C1740" t="str">
            <v>3.20.1.2.87.6</v>
          </cell>
          <cell r="D1740" t="str">
            <v>Suministro de Tee JA x JA x B HD</v>
          </cell>
          <cell r="F1740">
            <v>0</v>
          </cell>
          <cell r="I1740">
            <v>0</v>
          </cell>
          <cell r="J1740">
            <v>0</v>
          </cell>
          <cell r="L1740">
            <v>0</v>
          </cell>
          <cell r="M1740">
            <v>0</v>
          </cell>
          <cell r="N1740">
            <v>0</v>
          </cell>
          <cell r="O1740">
            <v>0</v>
          </cell>
          <cell r="R1740">
            <v>0</v>
          </cell>
          <cell r="S1740">
            <v>0</v>
          </cell>
          <cell r="T1740">
            <v>0</v>
          </cell>
          <cell r="U1740">
            <v>0</v>
          </cell>
          <cell r="V1740">
            <v>0</v>
          </cell>
          <cell r="W1740">
            <v>0</v>
          </cell>
        </row>
        <row r="1741">
          <cell r="C1741" t="str">
            <v>3.20.1.2.87.6.2</v>
          </cell>
          <cell r="D1741" t="str">
            <v>Tee 500 x 500 x 100 mm. Brida Norma ISO PN 25</v>
          </cell>
          <cell r="E1741" t="str">
            <v>un</v>
          </cell>
          <cell r="F1741">
            <v>21</v>
          </cell>
          <cell r="G1741">
            <v>2502001.4712</v>
          </cell>
          <cell r="H1741">
            <v>52542030.895199999</v>
          </cell>
          <cell r="I1741">
            <v>0.58489124194980291</v>
          </cell>
          <cell r="J1741">
            <v>21</v>
          </cell>
          <cell r="K1741">
            <v>-2</v>
          </cell>
          <cell r="L1741">
            <v>19</v>
          </cell>
          <cell r="M1741">
            <v>52542030.895199999</v>
          </cell>
          <cell r="N1741">
            <v>-5004002.9424000001</v>
          </cell>
          <cell r="O1741">
            <v>47538027.952799998</v>
          </cell>
          <cell r="Q1741" t="e">
            <v>#REF!</v>
          </cell>
          <cell r="R1741">
            <v>19</v>
          </cell>
          <cell r="S1741">
            <v>0</v>
          </cell>
          <cell r="T1741" t="e">
            <v>#REF!</v>
          </cell>
          <cell r="U1741">
            <v>47538027.952799998</v>
          </cell>
          <cell r="V1741">
            <v>0</v>
          </cell>
          <cell r="W1741">
            <v>0</v>
          </cell>
        </row>
        <row r="1742">
          <cell r="C1742" t="str">
            <v>3.20.1.2.87.6.3</v>
          </cell>
          <cell r="D1742" t="str">
            <v>Tee 500 x 500 x 150 mm. Brida Norma ISO PN 25</v>
          </cell>
          <cell r="E1742" t="str">
            <v>un</v>
          </cell>
          <cell r="F1742">
            <v>10</v>
          </cell>
          <cell r="G1742">
            <v>2740285.0751999998</v>
          </cell>
          <cell r="H1742">
            <v>27402850.751999997</v>
          </cell>
          <cell r="I1742">
            <v>0.30504506841905465</v>
          </cell>
          <cell r="J1742">
            <v>10</v>
          </cell>
          <cell r="K1742">
            <v>-2</v>
          </cell>
          <cell r="L1742">
            <v>8</v>
          </cell>
          <cell r="M1742">
            <v>27402850.751999997</v>
          </cell>
          <cell r="N1742">
            <v>-5480570.1503999997</v>
          </cell>
          <cell r="O1742">
            <v>21922280.601599999</v>
          </cell>
          <cell r="Q1742" t="e">
            <v>#REF!</v>
          </cell>
          <cell r="R1742">
            <v>9</v>
          </cell>
          <cell r="S1742">
            <v>0</v>
          </cell>
          <cell r="T1742" t="e">
            <v>#REF!</v>
          </cell>
          <cell r="U1742">
            <v>24662565.676799998</v>
          </cell>
          <cell r="V1742">
            <v>-1</v>
          </cell>
          <cell r="W1742">
            <v>-2740285.0751999998</v>
          </cell>
        </row>
        <row r="1743">
          <cell r="C1743" t="str">
            <v>3.20.1.2.88</v>
          </cell>
          <cell r="D1743" t="str">
            <v>Suministro de Tuberías de acueducto de hierro de fundición dúctil. Presión de trabajo 22 bares y presión con golpe de ariete 30 bares</v>
          </cell>
          <cell r="F1743">
            <v>0</v>
          </cell>
          <cell r="I1743">
            <v>0</v>
          </cell>
          <cell r="J1743">
            <v>0</v>
          </cell>
          <cell r="L1743">
            <v>0</v>
          </cell>
          <cell r="M1743">
            <v>0</v>
          </cell>
          <cell r="N1743">
            <v>0</v>
          </cell>
          <cell r="O1743">
            <v>0</v>
          </cell>
          <cell r="R1743">
            <v>0</v>
          </cell>
          <cell r="S1743">
            <v>0</v>
          </cell>
          <cell r="T1743">
            <v>0</v>
          </cell>
          <cell r="U1743">
            <v>0</v>
          </cell>
          <cell r="V1743">
            <v>0</v>
          </cell>
          <cell r="W1743">
            <v>0</v>
          </cell>
        </row>
        <row r="1744">
          <cell r="C1744" t="str">
            <v>3.20.1.2.88.1</v>
          </cell>
          <cell r="D1744" t="str">
            <v>Tubería de HD de 500 mm.</v>
          </cell>
          <cell r="E1744" t="str">
            <v>m</v>
          </cell>
          <cell r="F1744">
            <v>22018</v>
          </cell>
          <cell r="G1744">
            <v>389760</v>
          </cell>
          <cell r="H1744">
            <v>8581735680</v>
          </cell>
          <cell r="I1744">
            <v>95.53079609678133</v>
          </cell>
          <cell r="J1744">
            <v>22018</v>
          </cell>
          <cell r="L1744">
            <v>22018</v>
          </cell>
          <cell r="M1744">
            <v>8581735680</v>
          </cell>
          <cell r="N1744">
            <v>0</v>
          </cell>
          <cell r="O1744">
            <v>8581735680</v>
          </cell>
          <cell r="Q1744" t="e">
            <v>#REF!</v>
          </cell>
          <cell r="R1744">
            <v>5376</v>
          </cell>
          <cell r="S1744">
            <v>0</v>
          </cell>
          <cell r="T1744" t="e">
            <v>#REF!</v>
          </cell>
          <cell r="U1744">
            <v>2095349760</v>
          </cell>
          <cell r="V1744">
            <v>16642</v>
          </cell>
          <cell r="W1744">
            <v>6486385920</v>
          </cell>
        </row>
        <row r="1745">
          <cell r="D1745" t="str">
            <v>COSTO SUMINISTRO</v>
          </cell>
          <cell r="F1745">
            <v>0</v>
          </cell>
          <cell r="H1745">
            <v>8983213822.8031998</v>
          </cell>
          <cell r="J1745">
            <v>0</v>
          </cell>
          <cell r="L1745">
            <v>0</v>
          </cell>
          <cell r="M1745">
            <v>8983213822.8031998</v>
          </cell>
          <cell r="N1745">
            <v>21976228.907200001</v>
          </cell>
          <cell r="O1745">
            <v>9005190051.7103996</v>
          </cell>
          <cell r="R1745">
            <v>0</v>
          </cell>
          <cell r="S1745">
            <v>0</v>
          </cell>
          <cell r="T1745" t="e">
            <v>#REF!</v>
          </cell>
          <cell r="U1745">
            <v>2385117660.7736001</v>
          </cell>
          <cell r="W1745">
            <v>6620072390.9368</v>
          </cell>
        </row>
        <row r="1746">
          <cell r="D1746" t="str">
            <v>A,I,U, 12%</v>
          </cell>
          <cell r="E1746">
            <v>0.12</v>
          </cell>
          <cell r="F1746">
            <v>0</v>
          </cell>
          <cell r="H1746">
            <v>1077985658.7363839</v>
          </cell>
          <cell r="J1746">
            <v>0</v>
          </cell>
          <cell r="L1746">
            <v>0</v>
          </cell>
          <cell r="M1746">
            <v>1077985658.7363839</v>
          </cell>
          <cell r="N1746">
            <v>2637147.4688639999</v>
          </cell>
          <cell r="O1746">
            <v>1080622806.2052479</v>
          </cell>
          <cell r="R1746">
            <v>0</v>
          </cell>
          <cell r="S1746">
            <v>0</v>
          </cell>
          <cell r="T1746" t="e">
            <v>#REF!</v>
          </cell>
          <cell r="U1746">
            <v>286214119.29283202</v>
          </cell>
          <cell r="W1746">
            <v>794408686.91241598</v>
          </cell>
        </row>
        <row r="1747">
          <cell r="B1747" t="str">
            <v>TO28</v>
          </cell>
          <cell r="D1747" t="str">
            <v>COSTO TOTAL SUMINISTRO</v>
          </cell>
          <cell r="F1747">
            <v>0</v>
          </cell>
          <cell r="H1747">
            <v>10061199482</v>
          </cell>
          <cell r="J1747">
            <v>0</v>
          </cell>
          <cell r="L1747">
            <v>0</v>
          </cell>
          <cell r="M1747">
            <v>10061199482</v>
          </cell>
          <cell r="N1747">
            <v>24613376</v>
          </cell>
          <cell r="O1747">
            <v>10085812858</v>
          </cell>
          <cell r="R1747">
            <v>0</v>
          </cell>
          <cell r="S1747">
            <v>0</v>
          </cell>
          <cell r="T1747" t="e">
            <v>#REF!</v>
          </cell>
          <cell r="U1747">
            <v>2671331780</v>
          </cell>
          <cell r="V1747">
            <v>0</v>
          </cell>
          <cell r="W1747">
            <v>7414481078</v>
          </cell>
        </row>
        <row r="1748">
          <cell r="B1748" t="str">
            <v>T29</v>
          </cell>
          <cell r="C1748" t="str">
            <v>PRESUPUESTO OBRA CIVIL - TUBERIA DE CONDUCCION Ø 500 mm (1748)</v>
          </cell>
          <cell r="F1748">
            <v>0</v>
          </cell>
          <cell r="J1748">
            <v>0</v>
          </cell>
          <cell r="L1748">
            <v>0</v>
          </cell>
          <cell r="R1748">
            <v>0</v>
          </cell>
        </row>
        <row r="1749">
          <cell r="C1749" t="str">
            <v xml:space="preserve">ITEM </v>
          </cell>
          <cell r="D1749" t="str">
            <v xml:space="preserve">DESCRIPCION </v>
          </cell>
          <cell r="E1749" t="str">
            <v xml:space="preserve">UNIDAD </v>
          </cell>
          <cell r="F1749">
            <v>0</v>
          </cell>
          <cell r="G1749" t="str">
            <v xml:space="preserve">V. UNITARIO </v>
          </cell>
          <cell r="H1749" t="str">
            <v>V. PARCIAL</v>
          </cell>
          <cell r="J1749">
            <v>0</v>
          </cell>
          <cell r="L1749">
            <v>0</v>
          </cell>
          <cell r="R1749">
            <v>0</v>
          </cell>
        </row>
        <row r="1750">
          <cell r="C1750" t="str">
            <v>3.1</v>
          </cell>
          <cell r="D1750" t="str">
            <v>SEÑALIZACION Y SEGURIDAD EN LA OBRA</v>
          </cell>
          <cell r="F1750">
            <v>0</v>
          </cell>
          <cell r="J1750">
            <v>0</v>
          </cell>
          <cell r="L1750">
            <v>0</v>
          </cell>
          <cell r="M1750">
            <v>0</v>
          </cell>
          <cell r="N1750">
            <v>0</v>
          </cell>
          <cell r="O1750">
            <v>0</v>
          </cell>
          <cell r="R1750">
            <v>0</v>
          </cell>
          <cell r="S1750">
            <v>0</v>
          </cell>
          <cell r="T1750">
            <v>0</v>
          </cell>
          <cell r="U1750">
            <v>0</v>
          </cell>
          <cell r="V1750">
            <v>0</v>
          </cell>
          <cell r="W1750">
            <v>0</v>
          </cell>
        </row>
        <row r="1751">
          <cell r="C1751" t="str">
            <v>3.1.1</v>
          </cell>
          <cell r="D1751" t="str">
            <v>Señalización de la obra</v>
          </cell>
          <cell r="F1751">
            <v>0</v>
          </cell>
          <cell r="J1751">
            <v>0</v>
          </cell>
          <cell r="L1751">
            <v>0</v>
          </cell>
          <cell r="M1751">
            <v>0</v>
          </cell>
          <cell r="N1751">
            <v>0</v>
          </cell>
          <cell r="O1751">
            <v>0</v>
          </cell>
          <cell r="R1751">
            <v>0</v>
          </cell>
          <cell r="S1751">
            <v>0</v>
          </cell>
          <cell r="T1751">
            <v>0</v>
          </cell>
          <cell r="U1751">
            <v>0</v>
          </cell>
          <cell r="V1751">
            <v>0</v>
          </cell>
          <cell r="W1751">
            <v>0</v>
          </cell>
        </row>
        <row r="1752">
          <cell r="C1752" t="str">
            <v>3.1.1.1</v>
          </cell>
          <cell r="D1752" t="str">
            <v>Soporte para cinta demarcadora. Esquema No.1</v>
          </cell>
          <cell r="E1752" t="str">
            <v>un</v>
          </cell>
          <cell r="F1752">
            <v>925</v>
          </cell>
          <cell r="G1752">
            <v>10100</v>
          </cell>
          <cell r="H1752">
            <v>9342500</v>
          </cell>
          <cell r="I1752">
            <v>0.60240049566022169</v>
          </cell>
          <cell r="J1752">
            <v>925</v>
          </cell>
          <cell r="K1752">
            <v>-500</v>
          </cell>
          <cell r="L1752">
            <v>425</v>
          </cell>
          <cell r="M1752">
            <v>9342500</v>
          </cell>
          <cell r="N1752">
            <v>-5050000</v>
          </cell>
          <cell r="O1752">
            <v>4292500</v>
          </cell>
          <cell r="R1752">
            <v>160</v>
          </cell>
          <cell r="S1752">
            <v>0</v>
          </cell>
          <cell r="T1752">
            <v>0</v>
          </cell>
          <cell r="U1752">
            <v>1616000</v>
          </cell>
          <cell r="V1752">
            <v>265</v>
          </cell>
          <cell r="W1752">
            <v>2676500</v>
          </cell>
        </row>
        <row r="1753">
          <cell r="C1753" t="str">
            <v>3.1.1.2</v>
          </cell>
          <cell r="D1753" t="str">
            <v>Cinta demarcadora, sin soportes. Esquema No. 2</v>
          </cell>
          <cell r="E1753" t="str">
            <v>m</v>
          </cell>
          <cell r="F1753">
            <v>46000</v>
          </cell>
          <cell r="G1753">
            <v>830</v>
          </cell>
          <cell r="H1753">
            <v>38180000</v>
          </cell>
          <cell r="I1753">
            <v>2.4618304441324343</v>
          </cell>
          <cell r="J1753">
            <v>46000</v>
          </cell>
          <cell r="K1753">
            <v>-40000</v>
          </cell>
          <cell r="L1753">
            <v>6000</v>
          </cell>
          <cell r="M1753">
            <v>38180000</v>
          </cell>
          <cell r="N1753">
            <v>-33200000</v>
          </cell>
          <cell r="O1753">
            <v>4980000</v>
          </cell>
          <cell r="R1753">
            <v>2000</v>
          </cell>
          <cell r="S1753">
            <v>0</v>
          </cell>
          <cell r="T1753">
            <v>0</v>
          </cell>
          <cell r="U1753">
            <v>1660000</v>
          </cell>
          <cell r="V1753">
            <v>4000</v>
          </cell>
          <cell r="W1753">
            <v>3320000</v>
          </cell>
        </row>
        <row r="1754">
          <cell r="C1754" t="str">
            <v>3.1.1.3</v>
          </cell>
          <cell r="D1754" t="str">
            <v>Vallas móviles. Barreras</v>
          </cell>
          <cell r="F1754">
            <v>0</v>
          </cell>
          <cell r="I1754">
            <v>0</v>
          </cell>
          <cell r="J1754">
            <v>0</v>
          </cell>
          <cell r="L1754">
            <v>0</v>
          </cell>
          <cell r="M1754">
            <v>0</v>
          </cell>
          <cell r="N1754">
            <v>0</v>
          </cell>
          <cell r="O1754">
            <v>0</v>
          </cell>
          <cell r="R1754">
            <v>0</v>
          </cell>
          <cell r="S1754">
            <v>0</v>
          </cell>
          <cell r="T1754">
            <v>0</v>
          </cell>
          <cell r="U1754">
            <v>0</v>
          </cell>
          <cell r="V1754">
            <v>0</v>
          </cell>
          <cell r="W1754">
            <v>0</v>
          </cell>
        </row>
        <row r="1755">
          <cell r="C1755" t="str">
            <v>3.1.1.3.2</v>
          </cell>
          <cell r="D1755" t="str">
            <v>Valla móvil Tipo 2. Valla plegable. Esquema No. 4</v>
          </cell>
          <cell r="E1755" t="str">
            <v>un</v>
          </cell>
          <cell r="F1755">
            <v>10</v>
          </cell>
          <cell r="G1755">
            <v>162000</v>
          </cell>
          <cell r="H1755">
            <v>1620000</v>
          </cell>
          <cell r="I1755">
            <v>0.10445692298309438</v>
          </cell>
          <cell r="J1755">
            <v>10</v>
          </cell>
          <cell r="K1755">
            <v>-5</v>
          </cell>
          <cell r="L1755">
            <v>5</v>
          </cell>
          <cell r="M1755">
            <v>1620000</v>
          </cell>
          <cell r="N1755">
            <v>-810000</v>
          </cell>
          <cell r="O1755">
            <v>810000</v>
          </cell>
          <cell r="R1755">
            <v>4</v>
          </cell>
          <cell r="S1755">
            <v>0</v>
          </cell>
          <cell r="T1755">
            <v>0</v>
          </cell>
          <cell r="U1755">
            <v>648000</v>
          </cell>
          <cell r="V1755">
            <v>1</v>
          </cell>
          <cell r="W1755">
            <v>162000</v>
          </cell>
        </row>
        <row r="1756">
          <cell r="C1756" t="str">
            <v>3.1.1.3.3</v>
          </cell>
          <cell r="D1756" t="str">
            <v>Valla móvil Tipo 3. Barrera Tubular. Esquema No.5</v>
          </cell>
          <cell r="E1756" t="str">
            <v>un</v>
          </cell>
          <cell r="F1756">
            <v>5</v>
          </cell>
          <cell r="G1756">
            <v>150000</v>
          </cell>
          <cell r="H1756">
            <v>750000</v>
          </cell>
          <cell r="I1756">
            <v>4.8359686566247395E-2</v>
          </cell>
          <cell r="J1756">
            <v>5</v>
          </cell>
          <cell r="K1756">
            <v>-5</v>
          </cell>
          <cell r="L1756">
            <v>0</v>
          </cell>
          <cell r="M1756">
            <v>750000</v>
          </cell>
          <cell r="N1756">
            <v>-750000</v>
          </cell>
          <cell r="O1756">
            <v>0</v>
          </cell>
          <cell r="R1756">
            <v>0</v>
          </cell>
          <cell r="S1756">
            <v>0</v>
          </cell>
          <cell r="T1756">
            <v>0</v>
          </cell>
          <cell r="U1756">
            <v>0</v>
          </cell>
          <cell r="V1756">
            <v>0</v>
          </cell>
          <cell r="W1756">
            <v>0</v>
          </cell>
        </row>
        <row r="1757">
          <cell r="C1757" t="str">
            <v>3.1.1.3.4</v>
          </cell>
          <cell r="D1757" t="str">
            <v>Valla móvil Tipo 4. Valla doble cara. Esquema No. 6</v>
          </cell>
          <cell r="E1757" t="str">
            <v>un</v>
          </cell>
          <cell r="F1757">
            <v>10</v>
          </cell>
          <cell r="G1757">
            <v>155000</v>
          </cell>
          <cell r="H1757">
            <v>1550000</v>
          </cell>
          <cell r="I1757">
            <v>9.9943352236911295E-2</v>
          </cell>
          <cell r="J1757">
            <v>10</v>
          </cell>
          <cell r="K1757">
            <v>-5</v>
          </cell>
          <cell r="L1757">
            <v>5</v>
          </cell>
          <cell r="M1757">
            <v>1550000</v>
          </cell>
          <cell r="N1757">
            <v>-775000</v>
          </cell>
          <cell r="O1757">
            <v>775000</v>
          </cell>
          <cell r="R1757">
            <v>0</v>
          </cell>
          <cell r="S1757">
            <v>0</v>
          </cell>
          <cell r="T1757">
            <v>0</v>
          </cell>
          <cell r="U1757">
            <v>0</v>
          </cell>
          <cell r="V1757">
            <v>5</v>
          </cell>
          <cell r="W1757">
            <v>775000</v>
          </cell>
        </row>
        <row r="1758">
          <cell r="C1758" t="str">
            <v>3.1.1.4</v>
          </cell>
          <cell r="D1758" t="str">
            <v>Avisos preventivos fijos. Esquemas Nos. 10,11,12,13, y 14</v>
          </cell>
          <cell r="E1758" t="str">
            <v>un</v>
          </cell>
          <cell r="F1758">
            <v>6</v>
          </cell>
          <cell r="G1758">
            <v>215000</v>
          </cell>
          <cell r="H1758">
            <v>1290000</v>
          </cell>
          <cell r="I1758">
            <v>8.3178660893945516E-2</v>
          </cell>
          <cell r="J1758">
            <v>6</v>
          </cell>
          <cell r="K1758">
            <v>-3</v>
          </cell>
          <cell r="L1758">
            <v>3</v>
          </cell>
          <cell r="M1758">
            <v>1290000</v>
          </cell>
          <cell r="N1758">
            <v>-645000</v>
          </cell>
          <cell r="O1758">
            <v>645000</v>
          </cell>
          <cell r="R1758">
            <v>0</v>
          </cell>
          <cell r="S1758">
            <v>0</v>
          </cell>
          <cell r="T1758">
            <v>0</v>
          </cell>
          <cell r="U1758">
            <v>0</v>
          </cell>
          <cell r="V1758">
            <v>3</v>
          </cell>
          <cell r="W1758">
            <v>645000</v>
          </cell>
        </row>
        <row r="1759">
          <cell r="C1759" t="str">
            <v>3.1.1.5</v>
          </cell>
          <cell r="D1759" t="str">
            <v>Caneca reflectiva. Esquema No. 15</v>
          </cell>
          <cell r="E1759" t="str">
            <v>un</v>
          </cell>
          <cell r="F1759">
            <v>4</v>
          </cell>
          <cell r="G1759">
            <v>129000</v>
          </cell>
          <cell r="H1759">
            <v>516000</v>
          </cell>
          <cell r="I1759">
            <v>3.3271464357578211E-2</v>
          </cell>
          <cell r="J1759">
            <v>4</v>
          </cell>
          <cell r="K1759">
            <v>-2</v>
          </cell>
          <cell r="L1759">
            <v>2</v>
          </cell>
          <cell r="M1759">
            <v>516000</v>
          </cell>
          <cell r="N1759">
            <v>-258000</v>
          </cell>
          <cell r="O1759">
            <v>258000</v>
          </cell>
          <cell r="R1759">
            <v>0</v>
          </cell>
          <cell r="S1759">
            <v>0</v>
          </cell>
          <cell r="T1759">
            <v>0</v>
          </cell>
          <cell r="U1759">
            <v>0</v>
          </cell>
          <cell r="V1759">
            <v>2</v>
          </cell>
          <cell r="W1759">
            <v>258000</v>
          </cell>
        </row>
        <row r="1760">
          <cell r="C1760" t="str">
            <v>3.2</v>
          </cell>
          <cell r="D1760" t="str">
            <v>DEMOLICIONES</v>
          </cell>
          <cell r="F1760">
            <v>0</v>
          </cell>
          <cell r="I1760">
            <v>0</v>
          </cell>
          <cell r="J1760">
            <v>0</v>
          </cell>
          <cell r="L1760">
            <v>0</v>
          </cell>
          <cell r="M1760">
            <v>0</v>
          </cell>
          <cell r="N1760">
            <v>0</v>
          </cell>
          <cell r="O1760">
            <v>0</v>
          </cell>
          <cell r="R1760">
            <v>0</v>
          </cell>
          <cell r="S1760">
            <v>0</v>
          </cell>
          <cell r="T1760">
            <v>0</v>
          </cell>
          <cell r="U1760">
            <v>0</v>
          </cell>
          <cell r="V1760">
            <v>0</v>
          </cell>
          <cell r="W1760">
            <v>0</v>
          </cell>
        </row>
        <row r="1761">
          <cell r="C1761" t="str">
            <v>3.2.1</v>
          </cell>
          <cell r="D1761" t="str">
            <v>Demolicion de pavimentos</v>
          </cell>
          <cell r="F1761">
            <v>0</v>
          </cell>
          <cell r="I1761">
            <v>0</v>
          </cell>
          <cell r="J1761">
            <v>0</v>
          </cell>
          <cell r="L1761">
            <v>0</v>
          </cell>
          <cell r="M1761">
            <v>0</v>
          </cell>
          <cell r="N1761">
            <v>0</v>
          </cell>
          <cell r="O1761">
            <v>0</v>
          </cell>
          <cell r="R1761">
            <v>0</v>
          </cell>
          <cell r="S1761">
            <v>0</v>
          </cell>
          <cell r="T1761">
            <v>0</v>
          </cell>
          <cell r="U1761">
            <v>0</v>
          </cell>
          <cell r="V1761">
            <v>0</v>
          </cell>
          <cell r="W1761">
            <v>0</v>
          </cell>
        </row>
        <row r="1762">
          <cell r="C1762" t="str">
            <v>3.2.1.1</v>
          </cell>
          <cell r="D1762" t="str">
            <v>Demolicion de pavimento de concreto rígido</v>
          </cell>
          <cell r="F1762">
            <v>0</v>
          </cell>
          <cell r="I1762">
            <v>0</v>
          </cell>
          <cell r="J1762">
            <v>0</v>
          </cell>
          <cell r="L1762">
            <v>0</v>
          </cell>
          <cell r="M1762">
            <v>0</v>
          </cell>
          <cell r="N1762">
            <v>0</v>
          </cell>
          <cell r="O1762">
            <v>0</v>
          </cell>
          <cell r="R1762">
            <v>0</v>
          </cell>
          <cell r="S1762">
            <v>0</v>
          </cell>
          <cell r="T1762">
            <v>0</v>
          </cell>
          <cell r="U1762">
            <v>0</v>
          </cell>
          <cell r="V1762">
            <v>0</v>
          </cell>
          <cell r="W1762">
            <v>0</v>
          </cell>
        </row>
        <row r="1763">
          <cell r="C1763" t="str">
            <v>3.2.1.1.1</v>
          </cell>
          <cell r="D1763" t="str">
            <v>Con mona (0,15 m&lt; e &lt;0,25 m)</v>
          </cell>
          <cell r="E1763" t="str">
            <v>m2</v>
          </cell>
          <cell r="F1763">
            <v>100</v>
          </cell>
          <cell r="G1763">
            <v>5000</v>
          </cell>
          <cell r="H1763">
            <v>500000</v>
          </cell>
          <cell r="I1763">
            <v>3.2239791044164932E-2</v>
          </cell>
          <cell r="J1763">
            <v>100</v>
          </cell>
          <cell r="L1763">
            <v>100</v>
          </cell>
          <cell r="M1763">
            <v>500000</v>
          </cell>
          <cell r="N1763">
            <v>0</v>
          </cell>
          <cell r="O1763">
            <v>500000</v>
          </cell>
          <cell r="R1763">
            <v>0</v>
          </cell>
          <cell r="S1763">
            <v>0</v>
          </cell>
          <cell r="T1763">
            <v>0</v>
          </cell>
          <cell r="U1763">
            <v>0</v>
          </cell>
          <cell r="V1763">
            <v>100</v>
          </cell>
          <cell r="W1763">
            <v>500000</v>
          </cell>
        </row>
        <row r="1764">
          <cell r="C1764" t="str">
            <v>3.2.1.1.2</v>
          </cell>
          <cell r="D1764" t="str">
            <v>Con compresor manual (0,15 m&lt; e &lt;0,25 m)</v>
          </cell>
          <cell r="E1764" t="str">
            <v>m2</v>
          </cell>
          <cell r="F1764">
            <v>1350</v>
          </cell>
          <cell r="G1764">
            <v>10050</v>
          </cell>
          <cell r="H1764">
            <v>13567500</v>
          </cell>
          <cell r="I1764">
            <v>0.87482672998341549</v>
          </cell>
          <cell r="J1764">
            <v>1350</v>
          </cell>
          <cell r="L1764">
            <v>1350</v>
          </cell>
          <cell r="M1764">
            <v>13567500</v>
          </cell>
          <cell r="N1764">
            <v>0</v>
          </cell>
          <cell r="O1764">
            <v>13567500</v>
          </cell>
          <cell r="R1764">
            <v>0</v>
          </cell>
          <cell r="S1764">
            <v>0</v>
          </cell>
          <cell r="T1764">
            <v>0</v>
          </cell>
          <cell r="U1764">
            <v>0</v>
          </cell>
          <cell r="V1764">
            <v>1350</v>
          </cell>
          <cell r="W1764">
            <v>13567500</v>
          </cell>
        </row>
        <row r="1765">
          <cell r="C1765" t="str">
            <v>3.2.1.2</v>
          </cell>
          <cell r="D1765" t="str">
            <v>Demolicion de pavimento asfáltico para cualquier espesor</v>
          </cell>
          <cell r="E1765" t="str">
            <v>m2</v>
          </cell>
          <cell r="F1765">
            <v>100</v>
          </cell>
          <cell r="G1765">
            <v>4000</v>
          </cell>
          <cell r="H1765">
            <v>400000</v>
          </cell>
          <cell r="I1765">
            <v>2.5791832835331947E-2</v>
          </cell>
          <cell r="J1765">
            <v>100</v>
          </cell>
          <cell r="L1765">
            <v>100</v>
          </cell>
          <cell r="M1765">
            <v>400000</v>
          </cell>
          <cell r="N1765">
            <v>0</v>
          </cell>
          <cell r="O1765">
            <v>400000</v>
          </cell>
          <cell r="R1765">
            <v>0</v>
          </cell>
          <cell r="S1765">
            <v>0</v>
          </cell>
          <cell r="T1765">
            <v>0</v>
          </cell>
          <cell r="U1765">
            <v>0</v>
          </cell>
          <cell r="V1765">
            <v>100</v>
          </cell>
          <cell r="W1765">
            <v>400000</v>
          </cell>
        </row>
        <row r="1766">
          <cell r="C1766" t="str">
            <v>3.2.2</v>
          </cell>
          <cell r="D1766" t="str">
            <v>Demolición de anden</v>
          </cell>
          <cell r="F1766">
            <v>0</v>
          </cell>
          <cell r="I1766">
            <v>0</v>
          </cell>
          <cell r="J1766">
            <v>0</v>
          </cell>
          <cell r="L1766">
            <v>0</v>
          </cell>
          <cell r="M1766">
            <v>0</v>
          </cell>
          <cell r="N1766">
            <v>0</v>
          </cell>
          <cell r="O1766">
            <v>0</v>
          </cell>
          <cell r="R1766">
            <v>0</v>
          </cell>
          <cell r="S1766">
            <v>0</v>
          </cell>
          <cell r="T1766">
            <v>0</v>
          </cell>
          <cell r="U1766">
            <v>0</v>
          </cell>
          <cell r="V1766">
            <v>0</v>
          </cell>
          <cell r="W1766">
            <v>0</v>
          </cell>
        </row>
        <row r="1767">
          <cell r="C1767" t="str">
            <v>3.2.2.1</v>
          </cell>
          <cell r="D1767" t="str">
            <v>Demolicion de anden con mona</v>
          </cell>
          <cell r="E1767" t="str">
            <v>m2</v>
          </cell>
          <cell r="F1767">
            <v>150</v>
          </cell>
          <cell r="G1767">
            <v>1820</v>
          </cell>
          <cell r="H1767">
            <v>273000</v>
          </cell>
          <cell r="I1767">
            <v>1.7602925910114052E-2</v>
          </cell>
          <cell r="J1767">
            <v>150</v>
          </cell>
          <cell r="L1767">
            <v>150</v>
          </cell>
          <cell r="M1767">
            <v>273000</v>
          </cell>
          <cell r="N1767">
            <v>0</v>
          </cell>
          <cell r="O1767">
            <v>273000</v>
          </cell>
          <cell r="R1767">
            <v>0</v>
          </cell>
          <cell r="S1767">
            <v>0</v>
          </cell>
          <cell r="T1767">
            <v>0</v>
          </cell>
          <cell r="U1767">
            <v>0</v>
          </cell>
          <cell r="V1767">
            <v>150</v>
          </cell>
          <cell r="W1767">
            <v>273000</v>
          </cell>
        </row>
        <row r="1768">
          <cell r="C1768" t="str">
            <v>3.3</v>
          </cell>
          <cell r="D1768" t="str">
            <v>EXCAVACIONES Y ENTIBADOS</v>
          </cell>
          <cell r="F1768">
            <v>0</v>
          </cell>
          <cell r="I1768">
            <v>0</v>
          </cell>
          <cell r="J1768">
            <v>0</v>
          </cell>
          <cell r="L1768">
            <v>0</v>
          </cell>
          <cell r="M1768">
            <v>0</v>
          </cell>
          <cell r="N1768">
            <v>0</v>
          </cell>
          <cell r="O1768">
            <v>0</v>
          </cell>
          <cell r="R1768">
            <v>0</v>
          </cell>
          <cell r="S1768">
            <v>0</v>
          </cell>
          <cell r="T1768">
            <v>0</v>
          </cell>
          <cell r="U1768">
            <v>0</v>
          </cell>
          <cell r="V1768">
            <v>0</v>
          </cell>
          <cell r="W1768">
            <v>0</v>
          </cell>
        </row>
        <row r="1769">
          <cell r="C1769" t="str">
            <v>3.3.2</v>
          </cell>
          <cell r="D1769" t="str">
            <v>Excavación en zanja para redes de alcantarillado y acueducto</v>
          </cell>
          <cell r="F1769">
            <v>0</v>
          </cell>
          <cell r="I1769">
            <v>0</v>
          </cell>
          <cell r="J1769">
            <v>0</v>
          </cell>
          <cell r="L1769">
            <v>0</v>
          </cell>
          <cell r="M1769">
            <v>0</v>
          </cell>
          <cell r="N1769">
            <v>0</v>
          </cell>
          <cell r="O1769">
            <v>0</v>
          </cell>
          <cell r="R1769">
            <v>0</v>
          </cell>
          <cell r="S1769">
            <v>0</v>
          </cell>
          <cell r="T1769">
            <v>0</v>
          </cell>
          <cell r="U1769">
            <v>0</v>
          </cell>
          <cell r="V1769">
            <v>0</v>
          </cell>
          <cell r="W1769">
            <v>0</v>
          </cell>
        </row>
        <row r="1770">
          <cell r="C1770" t="str">
            <v>3.3.2.1</v>
          </cell>
          <cell r="D1770" t="str">
            <v>Excavación a mano en material común, roca descompuesta, a cualquier profundidad y bajo cualquier condición de humedad. Incluye retiro a lugar autorizado.</v>
          </cell>
          <cell r="E1770" t="str">
            <v>m3</v>
          </cell>
          <cell r="F1770">
            <v>11817</v>
          </cell>
          <cell r="G1770">
            <v>10800</v>
          </cell>
          <cell r="H1770">
            <v>127623600</v>
          </cell>
          <cell r="I1770">
            <v>8.2291163926081747</v>
          </cell>
          <cell r="J1770">
            <v>11817</v>
          </cell>
          <cell r="L1770">
            <v>11817</v>
          </cell>
          <cell r="M1770">
            <v>127623600</v>
          </cell>
          <cell r="N1770">
            <v>0</v>
          </cell>
          <cell r="O1770">
            <v>127623600</v>
          </cell>
          <cell r="R1770">
            <v>738.05</v>
          </cell>
          <cell r="S1770">
            <v>0</v>
          </cell>
          <cell r="T1770">
            <v>0</v>
          </cell>
          <cell r="U1770">
            <v>7970939.9999999991</v>
          </cell>
          <cell r="V1770">
            <v>11078.95</v>
          </cell>
          <cell r="W1770">
            <v>119652660.00000001</v>
          </cell>
        </row>
        <row r="1771">
          <cell r="C1771" t="str">
            <v>3.3.2.2</v>
          </cell>
          <cell r="D1771" t="str">
            <v>Excavación a máquina en material común, roca descompuesta a cualquier profundidad y bajo cualquier condición de humedad. Incluye retiro a lugar autorizado.</v>
          </cell>
          <cell r="E1771" t="str">
            <v>m3</v>
          </cell>
          <cell r="F1771">
            <v>24807</v>
          </cell>
          <cell r="G1771">
            <v>8200</v>
          </cell>
          <cell r="H1771">
            <v>203417400</v>
          </cell>
          <cell r="I1771">
            <v>13.11626894149463</v>
          </cell>
          <cell r="J1771">
            <v>24807</v>
          </cell>
          <cell r="L1771">
            <v>24807</v>
          </cell>
          <cell r="M1771">
            <v>203417400</v>
          </cell>
          <cell r="N1771">
            <v>0</v>
          </cell>
          <cell r="O1771">
            <v>203417400</v>
          </cell>
          <cell r="Q1771" t="e">
            <v>#REF!</v>
          </cell>
          <cell r="R1771">
            <v>7386.3072000000002</v>
          </cell>
          <cell r="S1771">
            <v>0</v>
          </cell>
          <cell r="T1771" t="e">
            <v>#REF!</v>
          </cell>
          <cell r="U1771">
            <v>60567719.039999999</v>
          </cell>
          <cell r="V1771">
            <v>17420.692800000001</v>
          </cell>
          <cell r="W1771">
            <v>142849680.96000001</v>
          </cell>
        </row>
        <row r="1772">
          <cell r="C1772" t="str">
            <v>3.3.7</v>
          </cell>
          <cell r="D1772" t="str">
            <v>Entibados y tablestacados</v>
          </cell>
          <cell r="F1772">
            <v>0</v>
          </cell>
          <cell r="I1772">
            <v>0</v>
          </cell>
          <cell r="J1772">
            <v>0</v>
          </cell>
          <cell r="L1772">
            <v>0</v>
          </cell>
          <cell r="M1772">
            <v>0</v>
          </cell>
          <cell r="N1772">
            <v>0</v>
          </cell>
          <cell r="O1772">
            <v>0</v>
          </cell>
          <cell r="R1772">
            <v>0</v>
          </cell>
          <cell r="S1772">
            <v>0</v>
          </cell>
          <cell r="T1772">
            <v>0</v>
          </cell>
          <cell r="U1772">
            <v>0</v>
          </cell>
          <cell r="V1772">
            <v>0</v>
          </cell>
          <cell r="W1772">
            <v>0</v>
          </cell>
        </row>
        <row r="1773">
          <cell r="C1773" t="str">
            <v>3.3.7.2</v>
          </cell>
          <cell r="D1773" t="str">
            <v>Entibado abierto ó discontínuo</v>
          </cell>
          <cell r="F1773">
            <v>0</v>
          </cell>
          <cell r="I1773">
            <v>0</v>
          </cell>
          <cell r="J1773">
            <v>0</v>
          </cell>
          <cell r="L1773">
            <v>0</v>
          </cell>
          <cell r="M1773">
            <v>0</v>
          </cell>
          <cell r="N1773">
            <v>0</v>
          </cell>
          <cell r="O1773">
            <v>0</v>
          </cell>
          <cell r="R1773">
            <v>0</v>
          </cell>
          <cell r="S1773">
            <v>0</v>
          </cell>
          <cell r="T1773">
            <v>0</v>
          </cell>
          <cell r="U1773">
            <v>0</v>
          </cell>
          <cell r="V1773">
            <v>0</v>
          </cell>
          <cell r="W1773">
            <v>0</v>
          </cell>
        </row>
        <row r="1774">
          <cell r="C1774" t="str">
            <v>3.3.7.2.1</v>
          </cell>
          <cell r="D1774" t="str">
            <v>Entibado tipo 1. Discontinuo de madera</v>
          </cell>
          <cell r="E1774" t="str">
            <v>m2</v>
          </cell>
          <cell r="F1774">
            <v>1320</v>
          </cell>
          <cell r="G1774">
            <v>20000</v>
          </cell>
          <cell r="H1774">
            <v>26400000</v>
          </cell>
          <cell r="I1774">
            <v>1.7022609671319084</v>
          </cell>
          <cell r="J1774">
            <v>1320</v>
          </cell>
          <cell r="L1774">
            <v>1320</v>
          </cell>
          <cell r="M1774">
            <v>26400000</v>
          </cell>
          <cell r="N1774">
            <v>0</v>
          </cell>
          <cell r="O1774">
            <v>26400000</v>
          </cell>
          <cell r="R1774">
            <v>0</v>
          </cell>
          <cell r="S1774">
            <v>0</v>
          </cell>
          <cell r="T1774">
            <v>0</v>
          </cell>
          <cell r="U1774">
            <v>0</v>
          </cell>
          <cell r="V1774">
            <v>1320</v>
          </cell>
          <cell r="W1774">
            <v>26400000</v>
          </cell>
        </row>
        <row r="1775">
          <cell r="C1775" t="str">
            <v>3.4</v>
          </cell>
          <cell r="D1775" t="str">
            <v>INSTALACION Y CIMENTACION DE TUBERIA</v>
          </cell>
          <cell r="F1775">
            <v>0</v>
          </cell>
          <cell r="I1775">
            <v>0</v>
          </cell>
          <cell r="J1775">
            <v>0</v>
          </cell>
          <cell r="L1775">
            <v>0</v>
          </cell>
          <cell r="M1775">
            <v>0</v>
          </cell>
          <cell r="N1775">
            <v>0</v>
          </cell>
          <cell r="O1775">
            <v>0</v>
          </cell>
          <cell r="R1775">
            <v>0</v>
          </cell>
          <cell r="S1775">
            <v>0</v>
          </cell>
          <cell r="T1775">
            <v>0</v>
          </cell>
          <cell r="U1775">
            <v>0</v>
          </cell>
          <cell r="V1775">
            <v>0</v>
          </cell>
          <cell r="W1775">
            <v>0</v>
          </cell>
        </row>
        <row r="1776">
          <cell r="C1776" t="str">
            <v>3.4.4</v>
          </cell>
          <cell r="D1776" t="str">
            <v>Instalación de tuberías de acueducto</v>
          </cell>
          <cell r="F1776">
            <v>0</v>
          </cell>
          <cell r="I1776">
            <v>0</v>
          </cell>
          <cell r="J1776">
            <v>0</v>
          </cell>
          <cell r="L1776">
            <v>0</v>
          </cell>
          <cell r="M1776">
            <v>0</v>
          </cell>
          <cell r="N1776">
            <v>0</v>
          </cell>
          <cell r="O1776">
            <v>0</v>
          </cell>
          <cell r="R1776">
            <v>0</v>
          </cell>
          <cell r="S1776">
            <v>0</v>
          </cell>
          <cell r="T1776">
            <v>0</v>
          </cell>
          <cell r="U1776">
            <v>0</v>
          </cell>
          <cell r="V1776">
            <v>0</v>
          </cell>
          <cell r="W1776">
            <v>0</v>
          </cell>
        </row>
        <row r="1777">
          <cell r="C1777" t="str">
            <v>3.4.4.1</v>
          </cell>
          <cell r="D1777" t="str">
            <v>Instalación de tuberías de polietileno de alta densidad (PEAD) y accesorios, para</v>
          </cell>
          <cell r="F1777">
            <v>0</v>
          </cell>
          <cell r="I1777">
            <v>0</v>
          </cell>
          <cell r="J1777">
            <v>0</v>
          </cell>
          <cell r="L1777">
            <v>0</v>
          </cell>
          <cell r="M1777">
            <v>0</v>
          </cell>
          <cell r="N1777">
            <v>0</v>
          </cell>
          <cell r="O1777">
            <v>0</v>
          </cell>
          <cell r="R1777">
            <v>0</v>
          </cell>
          <cell r="S1777">
            <v>0</v>
          </cell>
          <cell r="T1777">
            <v>0</v>
          </cell>
          <cell r="U1777">
            <v>0</v>
          </cell>
          <cell r="V1777">
            <v>0</v>
          </cell>
          <cell r="W1777">
            <v>0</v>
          </cell>
        </row>
        <row r="1778">
          <cell r="C1778" t="str">
            <v>3.4.4.1.1</v>
          </cell>
          <cell r="D1778" t="str">
            <v>Tuberías PEAD 90mm</v>
          </cell>
          <cell r="E1778" t="str">
            <v>m</v>
          </cell>
          <cell r="F1778">
            <v>20</v>
          </cell>
          <cell r="G1778">
            <v>4375</v>
          </cell>
          <cell r="H1778">
            <v>87500</v>
          </cell>
          <cell r="I1778">
            <v>5.641963432728863E-3</v>
          </cell>
          <cell r="J1778">
            <v>20</v>
          </cell>
          <cell r="L1778">
            <v>20</v>
          </cell>
          <cell r="M1778">
            <v>87500</v>
          </cell>
          <cell r="N1778">
            <v>0</v>
          </cell>
          <cell r="O1778">
            <v>87500</v>
          </cell>
          <cell r="R1778">
            <v>0</v>
          </cell>
          <cell r="S1778">
            <v>0</v>
          </cell>
          <cell r="T1778">
            <v>0</v>
          </cell>
          <cell r="U1778">
            <v>0</v>
          </cell>
          <cell r="V1778">
            <v>20</v>
          </cell>
          <cell r="W1778">
            <v>87500</v>
          </cell>
        </row>
        <row r="1779">
          <cell r="C1779" t="str">
            <v>3.4.4.1.2</v>
          </cell>
          <cell r="D1779" t="str">
            <v>Tuberías PEAD 110mm</v>
          </cell>
          <cell r="E1779" t="str">
            <v>m</v>
          </cell>
          <cell r="F1779">
            <v>300</v>
          </cell>
          <cell r="G1779">
            <v>4925</v>
          </cell>
          <cell r="H1779">
            <v>1477500</v>
          </cell>
          <cell r="I1779">
            <v>9.5268582535507365E-2</v>
          </cell>
          <cell r="J1779">
            <v>300</v>
          </cell>
          <cell r="L1779">
            <v>300</v>
          </cell>
          <cell r="M1779">
            <v>1477500</v>
          </cell>
          <cell r="N1779">
            <v>0</v>
          </cell>
          <cell r="O1779">
            <v>1477500</v>
          </cell>
          <cell r="R1779">
            <v>0</v>
          </cell>
          <cell r="S1779">
            <v>0</v>
          </cell>
          <cell r="T1779">
            <v>0</v>
          </cell>
          <cell r="U1779">
            <v>0</v>
          </cell>
          <cell r="V1779">
            <v>300</v>
          </cell>
          <cell r="W1779">
            <v>1477500</v>
          </cell>
        </row>
        <row r="1780">
          <cell r="C1780" t="str">
            <v>3.4.4.1.3</v>
          </cell>
          <cell r="D1780" t="str">
            <v>Tuberías PEAD 160mm</v>
          </cell>
          <cell r="E1780" t="str">
            <v>m</v>
          </cell>
          <cell r="F1780">
            <v>100</v>
          </cell>
          <cell r="G1780">
            <v>4850</v>
          </cell>
          <cell r="H1780">
            <v>485000</v>
          </cell>
          <cell r="I1780">
            <v>3.1272597312839982E-2</v>
          </cell>
          <cell r="J1780">
            <v>100</v>
          </cell>
          <cell r="L1780">
            <v>100</v>
          </cell>
          <cell r="M1780">
            <v>485000</v>
          </cell>
          <cell r="N1780">
            <v>0</v>
          </cell>
          <cell r="O1780">
            <v>485000</v>
          </cell>
          <cell r="R1780">
            <v>0</v>
          </cell>
          <cell r="S1780">
            <v>0</v>
          </cell>
          <cell r="T1780">
            <v>0</v>
          </cell>
          <cell r="U1780">
            <v>0</v>
          </cell>
          <cell r="V1780">
            <v>100</v>
          </cell>
          <cell r="W1780">
            <v>485000</v>
          </cell>
        </row>
        <row r="1781">
          <cell r="C1781" t="str">
            <v>3.4.4.2</v>
          </cell>
          <cell r="D1781" t="str">
            <v>Instalación de Tubería de hierro de fundición dúctil, incluídos accesorios</v>
          </cell>
          <cell r="F1781">
            <v>0</v>
          </cell>
          <cell r="I1781">
            <v>0</v>
          </cell>
          <cell r="J1781">
            <v>0</v>
          </cell>
          <cell r="L1781">
            <v>0</v>
          </cell>
          <cell r="M1781">
            <v>0</v>
          </cell>
          <cell r="N1781">
            <v>0</v>
          </cell>
          <cell r="O1781">
            <v>0</v>
          </cell>
          <cell r="R1781">
            <v>0</v>
          </cell>
          <cell r="S1781">
            <v>0</v>
          </cell>
          <cell r="T1781">
            <v>0</v>
          </cell>
          <cell r="U1781">
            <v>0</v>
          </cell>
          <cell r="V1781">
            <v>0</v>
          </cell>
          <cell r="W1781">
            <v>0</v>
          </cell>
        </row>
        <row r="1782">
          <cell r="C1782" t="str">
            <v>3.4.4.2.6</v>
          </cell>
          <cell r="D1782" t="str">
            <v>Tubería de HD de 500 mm</v>
          </cell>
          <cell r="E1782" t="str">
            <v>m</v>
          </cell>
          <cell r="F1782">
            <v>22018</v>
          </cell>
          <cell r="G1782">
            <v>15000</v>
          </cell>
          <cell r="H1782">
            <v>330270000</v>
          </cell>
          <cell r="I1782">
            <v>21.295671576312703</v>
          </cell>
          <cell r="J1782">
            <v>22018</v>
          </cell>
          <cell r="L1782">
            <v>22018</v>
          </cell>
          <cell r="M1782">
            <v>330270000</v>
          </cell>
          <cell r="N1782">
            <v>0</v>
          </cell>
          <cell r="O1782">
            <v>330270000</v>
          </cell>
          <cell r="Q1782" t="e">
            <v>#REF!</v>
          </cell>
          <cell r="R1782">
            <v>5129.38</v>
          </cell>
          <cell r="S1782">
            <v>0</v>
          </cell>
          <cell r="T1782" t="e">
            <v>#REF!</v>
          </cell>
          <cell r="U1782">
            <v>76940700</v>
          </cell>
          <cell r="V1782">
            <v>16888.62</v>
          </cell>
          <cell r="W1782">
            <v>253329299.99999997</v>
          </cell>
        </row>
        <row r="1783">
          <cell r="C1783" t="str">
            <v>3.4.5</v>
          </cell>
          <cell r="D1783" t="str">
            <v>Cruce con equipo mecánico de perforación horizontal (Topo)</v>
          </cell>
          <cell r="F1783">
            <v>0</v>
          </cell>
          <cell r="I1783">
            <v>0</v>
          </cell>
          <cell r="J1783">
            <v>0</v>
          </cell>
          <cell r="L1783">
            <v>0</v>
          </cell>
          <cell r="M1783">
            <v>0</v>
          </cell>
          <cell r="N1783">
            <v>0</v>
          </cell>
          <cell r="O1783">
            <v>0</v>
          </cell>
          <cell r="R1783">
            <v>0</v>
          </cell>
          <cell r="S1783">
            <v>0</v>
          </cell>
          <cell r="T1783">
            <v>0</v>
          </cell>
          <cell r="U1783">
            <v>0</v>
          </cell>
          <cell r="V1783">
            <v>0</v>
          </cell>
          <cell r="W1783">
            <v>0</v>
          </cell>
        </row>
        <row r="1784">
          <cell r="C1784" t="str">
            <v>3.4.5.9</v>
          </cell>
          <cell r="D1784" t="str">
            <v>Cruce con equipo mecánico, percusion o rotacion, D= 700 mm</v>
          </cell>
          <cell r="E1784" t="str">
            <v>m</v>
          </cell>
          <cell r="F1784">
            <v>23</v>
          </cell>
          <cell r="G1784">
            <v>1350000</v>
          </cell>
          <cell r="H1784">
            <v>31050000</v>
          </cell>
          <cell r="I1784">
            <v>2.0020910238426421</v>
          </cell>
          <cell r="J1784">
            <v>23</v>
          </cell>
          <cell r="K1784">
            <v>-7</v>
          </cell>
          <cell r="L1784">
            <v>16</v>
          </cell>
          <cell r="M1784">
            <v>31050000</v>
          </cell>
          <cell r="N1784">
            <v>-9450000</v>
          </cell>
          <cell r="O1784">
            <v>21600000</v>
          </cell>
          <cell r="R1784">
            <v>0</v>
          </cell>
          <cell r="S1784">
            <v>0</v>
          </cell>
          <cell r="T1784">
            <v>0</v>
          </cell>
          <cell r="U1784">
            <v>0</v>
          </cell>
          <cell r="V1784">
            <v>16</v>
          </cell>
          <cell r="W1784">
            <v>21600000</v>
          </cell>
        </row>
        <row r="1785">
          <cell r="C1785" t="str">
            <v>3.4.8</v>
          </cell>
          <cell r="D1785" t="str">
            <v>Cimentación de tuberías</v>
          </cell>
          <cell r="F1785">
            <v>0</v>
          </cell>
          <cell r="I1785">
            <v>0</v>
          </cell>
          <cell r="J1785">
            <v>0</v>
          </cell>
          <cell r="L1785">
            <v>0</v>
          </cell>
          <cell r="M1785">
            <v>0</v>
          </cell>
          <cell r="N1785">
            <v>0</v>
          </cell>
          <cell r="O1785">
            <v>0</v>
          </cell>
          <cell r="R1785">
            <v>0</v>
          </cell>
          <cell r="S1785">
            <v>0</v>
          </cell>
          <cell r="T1785">
            <v>0</v>
          </cell>
          <cell r="U1785">
            <v>0</v>
          </cell>
          <cell r="V1785">
            <v>0</v>
          </cell>
          <cell r="W1785">
            <v>0</v>
          </cell>
        </row>
        <row r="1786">
          <cell r="C1786" t="str">
            <v>3.4.8.2</v>
          </cell>
          <cell r="D1786" t="str">
            <v>Cimentación de tubería con arena compactada al 70% de la densidad relativa máxima</v>
          </cell>
          <cell r="E1786" t="str">
            <v>m3</v>
          </cell>
          <cell r="F1786">
            <v>5700</v>
          </cell>
          <cell r="G1786">
            <v>31000</v>
          </cell>
          <cell r="H1786">
            <v>176700000</v>
          </cell>
          <cell r="I1786">
            <v>11.393542155007887</v>
          </cell>
          <cell r="J1786">
            <v>5700</v>
          </cell>
          <cell r="K1786">
            <v>-2700</v>
          </cell>
          <cell r="L1786">
            <v>3000</v>
          </cell>
          <cell r="M1786">
            <v>176700000</v>
          </cell>
          <cell r="N1786">
            <v>-83700000</v>
          </cell>
          <cell r="O1786">
            <v>93000000</v>
          </cell>
          <cell r="Q1786" t="e">
            <v>#REF!</v>
          </cell>
          <cell r="R1786">
            <v>1568.5</v>
          </cell>
          <cell r="S1786">
            <v>0</v>
          </cell>
          <cell r="T1786" t="e">
            <v>#REF!</v>
          </cell>
          <cell r="U1786">
            <v>48623500</v>
          </cell>
          <cell r="V1786">
            <v>1431.5</v>
          </cell>
          <cell r="W1786">
            <v>44376500</v>
          </cell>
        </row>
        <row r="1787">
          <cell r="C1787" t="str">
            <v>3.4.8.4</v>
          </cell>
          <cell r="D1787" t="str">
            <v>Cimentación de tubería con concreto de 17,5 Mpa. ( 2500 psi ) de central de mezclas</v>
          </cell>
          <cell r="E1787" t="str">
            <v>m3</v>
          </cell>
          <cell r="F1787">
            <v>30</v>
          </cell>
          <cell r="G1787">
            <v>208850</v>
          </cell>
          <cell r="H1787">
            <v>6265500</v>
          </cell>
          <cell r="I1787">
            <v>0.40399682157443073</v>
          </cell>
          <cell r="J1787">
            <v>30</v>
          </cell>
          <cell r="L1787">
            <v>30</v>
          </cell>
          <cell r="M1787">
            <v>6265500</v>
          </cell>
          <cell r="N1787">
            <v>0</v>
          </cell>
          <cell r="O1787">
            <v>6265500</v>
          </cell>
          <cell r="R1787">
            <v>0</v>
          </cell>
          <cell r="S1787">
            <v>0</v>
          </cell>
          <cell r="T1787">
            <v>0</v>
          </cell>
          <cell r="U1787">
            <v>0</v>
          </cell>
          <cell r="V1787">
            <v>30</v>
          </cell>
          <cell r="W1787">
            <v>6265500</v>
          </cell>
        </row>
        <row r="1788">
          <cell r="C1788" t="str">
            <v>3.4.9</v>
          </cell>
          <cell r="D1788" t="str">
            <v>Empalme de tubería de acueducto proyectada</v>
          </cell>
          <cell r="F1788">
            <v>0</v>
          </cell>
          <cell r="I1788">
            <v>0</v>
          </cell>
          <cell r="J1788">
            <v>0</v>
          </cell>
          <cell r="L1788">
            <v>0</v>
          </cell>
          <cell r="M1788">
            <v>0</v>
          </cell>
          <cell r="N1788">
            <v>0</v>
          </cell>
          <cell r="O1788">
            <v>0</v>
          </cell>
          <cell r="R1788">
            <v>0</v>
          </cell>
          <cell r="S1788">
            <v>0</v>
          </cell>
          <cell r="T1788">
            <v>0</v>
          </cell>
          <cell r="U1788">
            <v>0</v>
          </cell>
          <cell r="V1788">
            <v>0</v>
          </cell>
          <cell r="W1788">
            <v>0</v>
          </cell>
        </row>
        <row r="1789">
          <cell r="C1789" t="str">
            <v>3.4.9.1</v>
          </cell>
          <cell r="D1789" t="str">
            <v>Empalme de tubería de polietileno proyectada a tubería de polietileno existente</v>
          </cell>
          <cell r="F1789">
            <v>0</v>
          </cell>
          <cell r="I1789">
            <v>0</v>
          </cell>
          <cell r="J1789">
            <v>0</v>
          </cell>
          <cell r="L1789">
            <v>0</v>
          </cell>
          <cell r="M1789">
            <v>0</v>
          </cell>
          <cell r="N1789">
            <v>0</v>
          </cell>
          <cell r="O1789">
            <v>0</v>
          </cell>
          <cell r="R1789">
            <v>0</v>
          </cell>
          <cell r="S1789">
            <v>0</v>
          </cell>
          <cell r="T1789">
            <v>0</v>
          </cell>
          <cell r="U1789">
            <v>0</v>
          </cell>
          <cell r="V1789">
            <v>0</v>
          </cell>
          <cell r="W1789">
            <v>0</v>
          </cell>
        </row>
        <row r="1790">
          <cell r="C1790" t="str">
            <v>3.4.9.1.1</v>
          </cell>
          <cell r="D1790" t="str">
            <v>Empalme de tubería polietileno Ø 160 mm a tubería polietileno Ø 160 mm existente, según detalle en plano, incluye instalación de accesorios y suministro y colocación de tornillería, arandela, tuercas y empaquetadura para montaje.</v>
          </cell>
          <cell r="E1790" t="str">
            <v>un</v>
          </cell>
          <cell r="F1790">
            <v>1</v>
          </cell>
          <cell r="G1790">
            <v>380000</v>
          </cell>
          <cell r="H1790">
            <v>380000</v>
          </cell>
          <cell r="I1790">
            <v>2.4502241193565345E-2</v>
          </cell>
          <cell r="J1790">
            <v>1</v>
          </cell>
          <cell r="L1790">
            <v>1</v>
          </cell>
          <cell r="M1790">
            <v>380000</v>
          </cell>
          <cell r="N1790">
            <v>0</v>
          </cell>
          <cell r="O1790">
            <v>380000</v>
          </cell>
          <cell r="R1790">
            <v>0</v>
          </cell>
          <cell r="S1790">
            <v>0</v>
          </cell>
          <cell r="T1790">
            <v>0</v>
          </cell>
          <cell r="U1790">
            <v>0</v>
          </cell>
          <cell r="V1790">
            <v>1</v>
          </cell>
          <cell r="W1790">
            <v>380000</v>
          </cell>
        </row>
        <row r="1791">
          <cell r="C1791" t="str">
            <v>3.4.9.2</v>
          </cell>
          <cell r="D1791" t="str">
            <v>Empalme de tubería de polietileno proyectada a tubería de PVC y AC existente</v>
          </cell>
          <cell r="F1791">
            <v>0</v>
          </cell>
          <cell r="I1791">
            <v>0</v>
          </cell>
          <cell r="J1791">
            <v>0</v>
          </cell>
          <cell r="L1791">
            <v>0</v>
          </cell>
          <cell r="M1791">
            <v>0</v>
          </cell>
          <cell r="N1791">
            <v>0</v>
          </cell>
          <cell r="O1791">
            <v>0</v>
          </cell>
          <cell r="R1791">
            <v>0</v>
          </cell>
          <cell r="S1791">
            <v>0</v>
          </cell>
          <cell r="T1791">
            <v>0</v>
          </cell>
          <cell r="U1791">
            <v>0</v>
          </cell>
          <cell r="V1791">
            <v>0</v>
          </cell>
          <cell r="W1791">
            <v>0</v>
          </cell>
        </row>
        <row r="1792">
          <cell r="C1792" t="str">
            <v>3.4.9.2.1</v>
          </cell>
          <cell r="D1792" t="str">
            <v>Empalme de tubería polietileno Ø 110 mm a tubería PVC existente, según detalle en plano, incluye instalación de accesorios y suministro y colocación de tornillería, arandela, tuercas y empaquetadura para montaje.</v>
          </cell>
          <cell r="E1792" t="str">
            <v>un</v>
          </cell>
          <cell r="F1792">
            <v>3</v>
          </cell>
          <cell r="G1792">
            <v>320000</v>
          </cell>
          <cell r="H1792">
            <v>960000</v>
          </cell>
          <cell r="I1792">
            <v>6.1900398804796669E-2</v>
          </cell>
          <cell r="J1792">
            <v>3</v>
          </cell>
          <cell r="L1792">
            <v>3</v>
          </cell>
          <cell r="M1792">
            <v>960000</v>
          </cell>
          <cell r="N1792">
            <v>0</v>
          </cell>
          <cell r="O1792">
            <v>960000</v>
          </cell>
          <cell r="R1792">
            <v>0</v>
          </cell>
          <cell r="S1792">
            <v>0</v>
          </cell>
          <cell r="T1792">
            <v>0</v>
          </cell>
          <cell r="U1792">
            <v>0</v>
          </cell>
          <cell r="V1792">
            <v>3</v>
          </cell>
          <cell r="W1792">
            <v>960000</v>
          </cell>
        </row>
        <row r="1793">
          <cell r="C1793" t="str">
            <v>3.4.9.3</v>
          </cell>
          <cell r="D1793" t="str">
            <v>Empalme de tubería de HD proyectada a tubería de HD existente</v>
          </cell>
          <cell r="F1793">
            <v>0</v>
          </cell>
          <cell r="I1793">
            <v>0</v>
          </cell>
          <cell r="J1793">
            <v>0</v>
          </cell>
          <cell r="L1793">
            <v>0</v>
          </cell>
          <cell r="M1793">
            <v>0</v>
          </cell>
          <cell r="N1793">
            <v>0</v>
          </cell>
          <cell r="O1793">
            <v>0</v>
          </cell>
          <cell r="R1793">
            <v>0</v>
          </cell>
          <cell r="S1793">
            <v>0</v>
          </cell>
          <cell r="T1793">
            <v>0</v>
          </cell>
          <cell r="U1793">
            <v>0</v>
          </cell>
          <cell r="V1793">
            <v>0</v>
          </cell>
          <cell r="W1793">
            <v>0</v>
          </cell>
        </row>
        <row r="1794">
          <cell r="C1794" t="str">
            <v>3.4.9.3.1</v>
          </cell>
          <cell r="D1794" t="str">
            <v>Empalme de tubería HD Ø 500 mm proyectada a tubería HD Ø 500 mm existente de acuerdo con detalle mostrado en plano, incluye instalación de accesorios y suministro y colocación de empaquetadura, tornillería, tuercas y arandelas para montaje.</v>
          </cell>
          <cell r="E1794" t="str">
            <v>un</v>
          </cell>
          <cell r="F1794">
            <v>1</v>
          </cell>
          <cell r="G1794">
            <v>2800000</v>
          </cell>
          <cell r="H1794">
            <v>2800000</v>
          </cell>
          <cell r="I1794">
            <v>0.18054282984732362</v>
          </cell>
          <cell r="J1794">
            <v>1</v>
          </cell>
          <cell r="L1794">
            <v>1</v>
          </cell>
          <cell r="M1794">
            <v>2800000</v>
          </cell>
          <cell r="N1794">
            <v>0</v>
          </cell>
          <cell r="O1794">
            <v>2800000</v>
          </cell>
          <cell r="R1794">
            <v>0</v>
          </cell>
          <cell r="S1794">
            <v>0</v>
          </cell>
          <cell r="T1794">
            <v>0</v>
          </cell>
          <cell r="U1794">
            <v>0</v>
          </cell>
          <cell r="V1794">
            <v>1</v>
          </cell>
          <cell r="W1794">
            <v>2800000</v>
          </cell>
        </row>
        <row r="1795">
          <cell r="C1795" t="str">
            <v>3.5</v>
          </cell>
          <cell r="D1795" t="str">
            <v>RELLENOS</v>
          </cell>
          <cell r="F1795">
            <v>0</v>
          </cell>
          <cell r="I1795">
            <v>0</v>
          </cell>
          <cell r="J1795">
            <v>0</v>
          </cell>
          <cell r="L1795">
            <v>0</v>
          </cell>
          <cell r="M1795">
            <v>0</v>
          </cell>
          <cell r="N1795">
            <v>0</v>
          </cell>
          <cell r="O1795">
            <v>0</v>
          </cell>
          <cell r="R1795">
            <v>0</v>
          </cell>
          <cell r="S1795">
            <v>0</v>
          </cell>
          <cell r="T1795">
            <v>0</v>
          </cell>
          <cell r="U1795">
            <v>0</v>
          </cell>
          <cell r="V1795">
            <v>0</v>
          </cell>
          <cell r="W1795">
            <v>0</v>
          </cell>
        </row>
        <row r="1796">
          <cell r="C1796" t="str">
            <v>3.5.1</v>
          </cell>
          <cell r="D1796" t="str">
            <v>Relleno de Zanjas y obras de mampostería</v>
          </cell>
          <cell r="F1796">
            <v>0</v>
          </cell>
          <cell r="I1796">
            <v>0</v>
          </cell>
          <cell r="J1796">
            <v>0</v>
          </cell>
          <cell r="L1796">
            <v>0</v>
          </cell>
          <cell r="M1796">
            <v>0</v>
          </cell>
          <cell r="N1796">
            <v>0</v>
          </cell>
          <cell r="O1796">
            <v>0</v>
          </cell>
          <cell r="R1796">
            <v>0</v>
          </cell>
          <cell r="S1796">
            <v>0</v>
          </cell>
          <cell r="T1796">
            <v>0</v>
          </cell>
          <cell r="U1796">
            <v>0</v>
          </cell>
          <cell r="V1796">
            <v>0</v>
          </cell>
          <cell r="W1796">
            <v>0</v>
          </cell>
        </row>
        <row r="1797">
          <cell r="C1797" t="str">
            <v>3.5.1.1</v>
          </cell>
          <cell r="D1797" t="str">
            <v>Rellenos de Zanjas y obras de mampostería con material seleccionado de sitio, compactado al 90% del Proctor Modificado</v>
          </cell>
          <cell r="E1797" t="str">
            <v>m3</v>
          </cell>
          <cell r="F1797">
            <v>24472</v>
          </cell>
          <cell r="G1797">
            <v>9800</v>
          </cell>
          <cell r="H1797">
            <v>239825600</v>
          </cell>
          <cell r="I1797">
            <v>15.463854462082963</v>
          </cell>
          <cell r="J1797">
            <v>24472</v>
          </cell>
          <cell r="L1797">
            <v>24472</v>
          </cell>
          <cell r="M1797">
            <v>239825600</v>
          </cell>
          <cell r="N1797">
            <v>0</v>
          </cell>
          <cell r="O1797">
            <v>239825600</v>
          </cell>
          <cell r="Q1797" t="e">
            <v>#REF!</v>
          </cell>
          <cell r="R1797">
            <v>4686.2470400000002</v>
          </cell>
          <cell r="S1797">
            <v>0</v>
          </cell>
          <cell r="T1797" t="e">
            <v>#REF!</v>
          </cell>
          <cell r="U1797">
            <v>45925220.991999999</v>
          </cell>
          <cell r="V1797">
            <v>19785.752959999998</v>
          </cell>
          <cell r="W1797">
            <v>193900379.00799999</v>
          </cell>
        </row>
        <row r="1798">
          <cell r="C1798" t="str">
            <v>3.5.1.2</v>
          </cell>
          <cell r="D1798" t="str">
            <v>Rellenos de Zanjas y obras de mampostería con material seleccionado de cantera, compactado al 95% del Proctor Modifiicado</v>
          </cell>
          <cell r="E1798" t="str">
            <v>m3</v>
          </cell>
          <cell r="F1798">
            <v>300</v>
          </cell>
          <cell r="G1798">
            <v>27000</v>
          </cell>
          <cell r="H1798">
            <v>8100000</v>
          </cell>
          <cell r="I1798">
            <v>0.52228461491547185</v>
          </cell>
          <cell r="J1798">
            <v>300</v>
          </cell>
          <cell r="K1798">
            <v>900</v>
          </cell>
          <cell r="L1798">
            <v>1200</v>
          </cell>
          <cell r="M1798">
            <v>8100000</v>
          </cell>
          <cell r="N1798">
            <v>24300000</v>
          </cell>
          <cell r="O1798">
            <v>32400000</v>
          </cell>
          <cell r="R1798">
            <v>0</v>
          </cell>
          <cell r="S1798">
            <v>0</v>
          </cell>
          <cell r="T1798">
            <v>0</v>
          </cell>
          <cell r="U1798">
            <v>0</v>
          </cell>
          <cell r="V1798">
            <v>1200</v>
          </cell>
          <cell r="W1798">
            <v>32400000</v>
          </cell>
        </row>
        <row r="1799">
          <cell r="C1799" t="str">
            <v>3.5.3</v>
          </cell>
          <cell r="D1799" t="str">
            <v>Conformación de sub-base Granular</v>
          </cell>
          <cell r="E1799" t="str">
            <v>m3</v>
          </cell>
          <cell r="F1799">
            <v>235</v>
          </cell>
          <cell r="G1799">
            <v>40000</v>
          </cell>
          <cell r="H1799">
            <v>9400000</v>
          </cell>
          <cell r="I1799">
            <v>0.60610807163030067</v>
          </cell>
          <cell r="J1799">
            <v>235</v>
          </cell>
          <cell r="K1799">
            <v>-120</v>
          </cell>
          <cell r="L1799">
            <v>115</v>
          </cell>
          <cell r="M1799">
            <v>9400000</v>
          </cell>
          <cell r="N1799">
            <v>-4800000</v>
          </cell>
          <cell r="O1799">
            <v>4600000</v>
          </cell>
          <cell r="R1799">
            <v>0</v>
          </cell>
          <cell r="S1799">
            <v>0</v>
          </cell>
          <cell r="T1799">
            <v>0</v>
          </cell>
          <cell r="U1799">
            <v>0</v>
          </cell>
          <cell r="V1799">
            <v>115</v>
          </cell>
          <cell r="W1799">
            <v>4600000</v>
          </cell>
        </row>
        <row r="1800">
          <cell r="C1800" t="str">
            <v>3.5.4</v>
          </cell>
          <cell r="D1800" t="str">
            <v>Conformación de base</v>
          </cell>
          <cell r="F1800">
            <v>0</v>
          </cell>
          <cell r="I1800">
            <v>0</v>
          </cell>
          <cell r="J1800">
            <v>0</v>
          </cell>
          <cell r="L1800">
            <v>0</v>
          </cell>
          <cell r="M1800">
            <v>0</v>
          </cell>
          <cell r="N1800">
            <v>0</v>
          </cell>
          <cell r="O1800">
            <v>0</v>
          </cell>
          <cell r="R1800">
            <v>0</v>
          </cell>
          <cell r="S1800">
            <v>0</v>
          </cell>
          <cell r="T1800">
            <v>0</v>
          </cell>
          <cell r="U1800">
            <v>0</v>
          </cell>
          <cell r="V1800">
            <v>0</v>
          </cell>
          <cell r="W1800">
            <v>0</v>
          </cell>
        </row>
        <row r="1801">
          <cell r="C1801" t="str">
            <v>3.5.4.1</v>
          </cell>
          <cell r="D1801" t="str">
            <v>Conformación de base suelo cemento</v>
          </cell>
          <cell r="F1801">
            <v>0</v>
          </cell>
          <cell r="I1801">
            <v>0</v>
          </cell>
          <cell r="J1801">
            <v>0</v>
          </cell>
          <cell r="L1801">
            <v>0</v>
          </cell>
          <cell r="M1801">
            <v>0</v>
          </cell>
          <cell r="N1801">
            <v>0</v>
          </cell>
          <cell r="O1801">
            <v>0</v>
          </cell>
          <cell r="R1801">
            <v>0</v>
          </cell>
          <cell r="S1801">
            <v>0</v>
          </cell>
          <cell r="T1801">
            <v>0</v>
          </cell>
          <cell r="U1801">
            <v>0</v>
          </cell>
          <cell r="V1801">
            <v>0</v>
          </cell>
          <cell r="W1801">
            <v>0</v>
          </cell>
        </row>
        <row r="1802">
          <cell r="C1802" t="str">
            <v>3.5.4.1.1</v>
          </cell>
          <cell r="D1802" t="str">
            <v>Base de suelo cemento procedente de central de mezclas f´c= 3,5 Mpa, con proporción de cemento del 6%</v>
          </cell>
          <cell r="E1802" t="str">
            <v>m3</v>
          </cell>
          <cell r="F1802">
            <v>235</v>
          </cell>
          <cell r="G1802">
            <v>92400</v>
          </cell>
          <cell r="H1802">
            <v>21714000</v>
          </cell>
          <cell r="I1802">
            <v>1.4001096454659947</v>
          </cell>
          <cell r="J1802">
            <v>235</v>
          </cell>
          <cell r="K1802">
            <v>-135</v>
          </cell>
          <cell r="L1802">
            <v>100</v>
          </cell>
          <cell r="M1802">
            <v>21714000</v>
          </cell>
          <cell r="N1802">
            <v>-12474000</v>
          </cell>
          <cell r="O1802">
            <v>9240000</v>
          </cell>
          <cell r="R1802">
            <v>0</v>
          </cell>
          <cell r="S1802">
            <v>0</v>
          </cell>
          <cell r="T1802">
            <v>0</v>
          </cell>
          <cell r="U1802">
            <v>0</v>
          </cell>
          <cell r="V1802">
            <v>100</v>
          </cell>
          <cell r="W1802">
            <v>9240000</v>
          </cell>
        </row>
        <row r="1803">
          <cell r="C1803" t="str">
            <v>3.6</v>
          </cell>
          <cell r="D1803" t="str">
            <v>CONSTRUCCION DE PAVIMENTOS</v>
          </cell>
          <cell r="F1803">
            <v>0</v>
          </cell>
          <cell r="I1803">
            <v>0</v>
          </cell>
          <cell r="J1803">
            <v>0</v>
          </cell>
          <cell r="L1803">
            <v>0</v>
          </cell>
          <cell r="M1803">
            <v>0</v>
          </cell>
          <cell r="N1803">
            <v>0</v>
          </cell>
          <cell r="O1803">
            <v>0</v>
          </cell>
          <cell r="R1803">
            <v>0</v>
          </cell>
          <cell r="S1803">
            <v>0</v>
          </cell>
          <cell r="T1803">
            <v>0</v>
          </cell>
          <cell r="U1803">
            <v>0</v>
          </cell>
          <cell r="V1803">
            <v>0</v>
          </cell>
          <cell r="W1803">
            <v>0</v>
          </cell>
        </row>
        <row r="1804">
          <cell r="C1804" t="str">
            <v>3.6.1</v>
          </cell>
          <cell r="D1804" t="str">
            <v>Construcción de Pavimentos en concreto asfáltico</v>
          </cell>
          <cell r="F1804">
            <v>0</v>
          </cell>
          <cell r="I1804">
            <v>0</v>
          </cell>
          <cell r="J1804">
            <v>0</v>
          </cell>
          <cell r="L1804">
            <v>0</v>
          </cell>
          <cell r="M1804">
            <v>0</v>
          </cell>
          <cell r="N1804">
            <v>0</v>
          </cell>
          <cell r="O1804">
            <v>0</v>
          </cell>
          <cell r="R1804">
            <v>0</v>
          </cell>
          <cell r="S1804">
            <v>0</v>
          </cell>
          <cell r="T1804">
            <v>0</v>
          </cell>
          <cell r="U1804">
            <v>0</v>
          </cell>
          <cell r="V1804">
            <v>0</v>
          </cell>
          <cell r="W1804">
            <v>0</v>
          </cell>
        </row>
        <row r="1805">
          <cell r="C1805" t="str">
            <v>3.6.1.2</v>
          </cell>
          <cell r="D1805" t="str">
            <v>Para reparcheos (Colocado y compactado con Motoniveladora y Minicompactador Micky)</v>
          </cell>
          <cell r="F1805">
            <v>0</v>
          </cell>
          <cell r="I1805">
            <v>0</v>
          </cell>
          <cell r="J1805">
            <v>0</v>
          </cell>
          <cell r="L1805">
            <v>0</v>
          </cell>
          <cell r="M1805">
            <v>0</v>
          </cell>
          <cell r="N1805">
            <v>0</v>
          </cell>
          <cell r="O1805">
            <v>0</v>
          </cell>
          <cell r="R1805">
            <v>0</v>
          </cell>
          <cell r="S1805">
            <v>0</v>
          </cell>
          <cell r="T1805">
            <v>0</v>
          </cell>
          <cell r="U1805">
            <v>0</v>
          </cell>
          <cell r="V1805">
            <v>0</v>
          </cell>
          <cell r="W1805">
            <v>0</v>
          </cell>
        </row>
        <row r="1806">
          <cell r="C1806" t="str">
            <v>3.6.1.2.4</v>
          </cell>
          <cell r="D1806" t="str">
            <v>Pavimento de concreto asfáltico e = 0.10 m</v>
          </cell>
          <cell r="E1806" t="str">
            <v>m2</v>
          </cell>
          <cell r="F1806">
            <v>100</v>
          </cell>
          <cell r="G1806">
            <v>35000</v>
          </cell>
          <cell r="H1806">
            <v>3500000</v>
          </cell>
          <cell r="I1806">
            <v>0.22567853730915449</v>
          </cell>
          <cell r="J1806">
            <v>100</v>
          </cell>
          <cell r="K1806">
            <v>-80</v>
          </cell>
          <cell r="L1806">
            <v>20</v>
          </cell>
          <cell r="M1806">
            <v>3500000</v>
          </cell>
          <cell r="N1806">
            <v>-2800000</v>
          </cell>
          <cell r="O1806">
            <v>700000</v>
          </cell>
          <cell r="R1806">
            <v>0</v>
          </cell>
          <cell r="S1806">
            <v>0</v>
          </cell>
          <cell r="T1806">
            <v>0</v>
          </cell>
          <cell r="U1806">
            <v>0</v>
          </cell>
          <cell r="V1806">
            <v>20</v>
          </cell>
          <cell r="W1806">
            <v>700000</v>
          </cell>
        </row>
        <row r="1807">
          <cell r="C1807" t="str">
            <v>3.6.2</v>
          </cell>
          <cell r="D1807" t="str">
            <v>Construcción de Pavimento de Concreto para reparcheo</v>
          </cell>
          <cell r="F1807">
            <v>0</v>
          </cell>
          <cell r="I1807">
            <v>0</v>
          </cell>
          <cell r="J1807">
            <v>0</v>
          </cell>
          <cell r="L1807">
            <v>0</v>
          </cell>
          <cell r="M1807">
            <v>0</v>
          </cell>
          <cell r="N1807">
            <v>0</v>
          </cell>
          <cell r="O1807">
            <v>0</v>
          </cell>
          <cell r="R1807">
            <v>0</v>
          </cell>
          <cell r="S1807">
            <v>0</v>
          </cell>
          <cell r="T1807">
            <v>0</v>
          </cell>
          <cell r="U1807">
            <v>0</v>
          </cell>
          <cell r="V1807">
            <v>0</v>
          </cell>
          <cell r="W1807">
            <v>0</v>
          </cell>
        </row>
        <row r="1808">
          <cell r="C1808" t="str">
            <v>3.6.2.2</v>
          </cell>
          <cell r="D1808" t="str">
            <v>Pavimento de concreto para reparcheo f'c = 21,0 Mpa (3000 psi), e = 0,20 m</v>
          </cell>
          <cell r="E1808" t="str">
            <v>m2</v>
          </cell>
          <cell r="F1808">
            <v>1450</v>
          </cell>
          <cell r="G1808">
            <v>57750</v>
          </cell>
          <cell r="H1808">
            <v>83737500</v>
          </cell>
          <cell r="I1808">
            <v>5.3993590051215214</v>
          </cell>
          <cell r="J1808">
            <v>1450</v>
          </cell>
          <cell r="K1808">
            <v>-800</v>
          </cell>
          <cell r="L1808">
            <v>650</v>
          </cell>
          <cell r="M1808">
            <v>83737500</v>
          </cell>
          <cell r="N1808">
            <v>-46200000</v>
          </cell>
          <cell r="O1808">
            <v>37537500</v>
          </cell>
          <cell r="R1808">
            <v>0</v>
          </cell>
          <cell r="S1808">
            <v>0</v>
          </cell>
          <cell r="T1808">
            <v>0</v>
          </cell>
          <cell r="U1808">
            <v>0</v>
          </cell>
          <cell r="V1808">
            <v>650</v>
          </cell>
          <cell r="W1808">
            <v>37537500</v>
          </cell>
        </row>
        <row r="1809">
          <cell r="C1809" t="str">
            <v>3.6.4</v>
          </cell>
          <cell r="D1809" t="str">
            <v>Construcción de Andenes, Bordillos y Cunetas</v>
          </cell>
          <cell r="F1809">
            <v>0</v>
          </cell>
          <cell r="I1809">
            <v>0</v>
          </cell>
          <cell r="J1809">
            <v>0</v>
          </cell>
          <cell r="L1809">
            <v>0</v>
          </cell>
          <cell r="M1809">
            <v>0</v>
          </cell>
          <cell r="N1809">
            <v>0</v>
          </cell>
          <cell r="O1809">
            <v>0</v>
          </cell>
          <cell r="R1809">
            <v>0</v>
          </cell>
          <cell r="S1809">
            <v>0</v>
          </cell>
          <cell r="T1809">
            <v>0</v>
          </cell>
          <cell r="U1809">
            <v>0</v>
          </cell>
          <cell r="V1809">
            <v>0</v>
          </cell>
          <cell r="W1809">
            <v>0</v>
          </cell>
        </row>
        <row r="1810">
          <cell r="C1810" t="str">
            <v>3.6.4.1</v>
          </cell>
          <cell r="D1810" t="str">
            <v>Construcción de Andenes</v>
          </cell>
          <cell r="F1810">
            <v>0</v>
          </cell>
          <cell r="I1810">
            <v>0</v>
          </cell>
          <cell r="J1810">
            <v>0</v>
          </cell>
          <cell r="L1810">
            <v>0</v>
          </cell>
          <cell r="M1810">
            <v>0</v>
          </cell>
          <cell r="N1810">
            <v>0</v>
          </cell>
          <cell r="O1810">
            <v>0</v>
          </cell>
          <cell r="R1810">
            <v>0</v>
          </cell>
          <cell r="S1810">
            <v>0</v>
          </cell>
          <cell r="T1810">
            <v>0</v>
          </cell>
          <cell r="U1810">
            <v>0</v>
          </cell>
          <cell r="V1810">
            <v>0</v>
          </cell>
          <cell r="W1810">
            <v>0</v>
          </cell>
        </row>
        <row r="1811">
          <cell r="C1811" t="str">
            <v>3.6.4.1.3</v>
          </cell>
          <cell r="D1811" t="str">
            <v>Construcción de anden de concreto f'c 21,0 Mpa (3000 psi) e = 0.10 m, Tamaño Máximo del agregado: 25 mm (1") de central de mezclas</v>
          </cell>
          <cell r="E1811" t="str">
            <v>m2</v>
          </cell>
          <cell r="F1811">
            <v>150</v>
          </cell>
          <cell r="G1811">
            <v>33000</v>
          </cell>
          <cell r="H1811">
            <v>4950000</v>
          </cell>
          <cell r="I1811">
            <v>0.31917393133723282</v>
          </cell>
          <cell r="J1811">
            <v>150</v>
          </cell>
          <cell r="K1811">
            <v>-60</v>
          </cell>
          <cell r="L1811">
            <v>90</v>
          </cell>
          <cell r="M1811">
            <v>4950000</v>
          </cell>
          <cell r="N1811">
            <v>-1980000</v>
          </cell>
          <cell r="O1811">
            <v>2970000</v>
          </cell>
          <cell r="R1811">
            <v>0</v>
          </cell>
          <cell r="S1811">
            <v>0</v>
          </cell>
          <cell r="T1811">
            <v>0</v>
          </cell>
          <cell r="U1811">
            <v>0</v>
          </cell>
          <cell r="V1811">
            <v>90</v>
          </cell>
          <cell r="W1811">
            <v>2970000</v>
          </cell>
        </row>
        <row r="1812">
          <cell r="C1812" t="str">
            <v>3.7</v>
          </cell>
          <cell r="D1812" t="str">
            <v>CONSTRUCCIÓN DE OBRAS ACCESORIAS</v>
          </cell>
          <cell r="F1812">
            <v>0</v>
          </cell>
          <cell r="I1812">
            <v>0</v>
          </cell>
          <cell r="J1812">
            <v>0</v>
          </cell>
          <cell r="L1812">
            <v>0</v>
          </cell>
          <cell r="M1812">
            <v>0</v>
          </cell>
          <cell r="N1812">
            <v>0</v>
          </cell>
          <cell r="O1812">
            <v>0</v>
          </cell>
          <cell r="R1812">
            <v>0</v>
          </cell>
          <cell r="S1812">
            <v>0</v>
          </cell>
          <cell r="T1812">
            <v>0</v>
          </cell>
          <cell r="U1812">
            <v>0</v>
          </cell>
          <cell r="V1812">
            <v>0</v>
          </cell>
          <cell r="W1812">
            <v>0</v>
          </cell>
        </row>
        <row r="1813">
          <cell r="C1813" t="str">
            <v>3.7.8</v>
          </cell>
          <cell r="D1813" t="str">
            <v>Caja de Válvulas y bajantes de operación</v>
          </cell>
          <cell r="F1813">
            <v>0</v>
          </cell>
          <cell r="I1813">
            <v>0</v>
          </cell>
          <cell r="J1813">
            <v>0</v>
          </cell>
          <cell r="L1813">
            <v>0</v>
          </cell>
          <cell r="M1813">
            <v>0</v>
          </cell>
          <cell r="N1813">
            <v>0</v>
          </cell>
          <cell r="O1813">
            <v>0</v>
          </cell>
          <cell r="R1813">
            <v>0</v>
          </cell>
          <cell r="S1813">
            <v>0</v>
          </cell>
          <cell r="T1813">
            <v>0</v>
          </cell>
          <cell r="U1813">
            <v>0</v>
          </cell>
          <cell r="V1813">
            <v>0</v>
          </cell>
          <cell r="W1813">
            <v>0</v>
          </cell>
        </row>
        <row r="1814">
          <cell r="C1814" t="str">
            <v>3.7.8.1</v>
          </cell>
          <cell r="D1814" t="str">
            <v>Cajas de válvulas</v>
          </cell>
          <cell r="F1814">
            <v>0</v>
          </cell>
          <cell r="I1814">
            <v>0</v>
          </cell>
          <cell r="J1814">
            <v>0</v>
          </cell>
          <cell r="L1814">
            <v>0</v>
          </cell>
          <cell r="M1814">
            <v>0</v>
          </cell>
          <cell r="N1814">
            <v>0</v>
          </cell>
          <cell r="O1814">
            <v>0</v>
          </cell>
          <cell r="R1814">
            <v>0</v>
          </cell>
          <cell r="S1814">
            <v>0</v>
          </cell>
          <cell r="T1814">
            <v>0</v>
          </cell>
          <cell r="U1814">
            <v>0</v>
          </cell>
          <cell r="V1814">
            <v>0</v>
          </cell>
          <cell r="W1814">
            <v>0</v>
          </cell>
        </row>
        <row r="1815">
          <cell r="C1815" t="str">
            <v>3.7.8.1.2</v>
          </cell>
          <cell r="D1815" t="str">
            <v>Para 2,00 m &lt; H &lt;= 3,00 m</v>
          </cell>
          <cell r="F1815">
            <v>0</v>
          </cell>
          <cell r="I1815">
            <v>0</v>
          </cell>
          <cell r="J1815">
            <v>0</v>
          </cell>
          <cell r="L1815">
            <v>0</v>
          </cell>
          <cell r="M1815">
            <v>0</v>
          </cell>
          <cell r="N1815">
            <v>0</v>
          </cell>
          <cell r="O1815">
            <v>0</v>
          </cell>
          <cell r="R1815">
            <v>0</v>
          </cell>
          <cell r="S1815">
            <v>0</v>
          </cell>
          <cell r="T1815">
            <v>0</v>
          </cell>
          <cell r="U1815">
            <v>0</v>
          </cell>
          <cell r="V1815">
            <v>0</v>
          </cell>
          <cell r="W1815">
            <v>0</v>
          </cell>
        </row>
        <row r="1816">
          <cell r="C1816" t="str">
            <v>3.7.8.1.2.2</v>
          </cell>
          <cell r="D1816" t="str">
            <v>Caja de mampostería reforzada para tuberías entre 450 mm (18") y 600 mm (24")</v>
          </cell>
          <cell r="E1816" t="str">
            <v>un</v>
          </cell>
          <cell r="F1816">
            <v>25</v>
          </cell>
          <cell r="G1816">
            <v>2871600</v>
          </cell>
          <cell r="H1816">
            <v>71790000</v>
          </cell>
          <cell r="I1816">
            <v>4.628989198121201</v>
          </cell>
          <cell r="J1816">
            <v>25</v>
          </cell>
          <cell r="K1816">
            <v>-4</v>
          </cell>
          <cell r="L1816">
            <v>21</v>
          </cell>
          <cell r="M1816">
            <v>71790000</v>
          </cell>
          <cell r="N1816">
            <v>-11486400</v>
          </cell>
          <cell r="O1816">
            <v>60303600</v>
          </cell>
          <cell r="R1816">
            <v>0</v>
          </cell>
          <cell r="S1816">
            <v>0</v>
          </cell>
          <cell r="T1816">
            <v>0</v>
          </cell>
          <cell r="U1816">
            <v>0</v>
          </cell>
          <cell r="V1816">
            <v>21</v>
          </cell>
          <cell r="W1816">
            <v>60303600</v>
          </cell>
        </row>
        <row r="1817">
          <cell r="C1817" t="str">
            <v>3.7.8.2</v>
          </cell>
          <cell r="D1817" t="str">
            <v xml:space="preserve">Instalación tubo de operación para válvulas entre 80 mm y 200 mm </v>
          </cell>
          <cell r="E1817" t="str">
            <v>un</v>
          </cell>
          <cell r="F1817">
            <v>23</v>
          </cell>
          <cell r="G1817">
            <v>50000</v>
          </cell>
          <cell r="H1817">
            <v>1150000</v>
          </cell>
          <cell r="I1817">
            <v>7.4151519401579338E-2</v>
          </cell>
          <cell r="J1817">
            <v>23</v>
          </cell>
          <cell r="K1817">
            <v>-2</v>
          </cell>
          <cell r="L1817">
            <v>21</v>
          </cell>
          <cell r="M1817">
            <v>1150000</v>
          </cell>
          <cell r="N1817">
            <v>-100000</v>
          </cell>
          <cell r="O1817">
            <v>1050000</v>
          </cell>
          <cell r="R1817">
            <v>0</v>
          </cell>
          <cell r="S1817">
            <v>0</v>
          </cell>
          <cell r="T1817">
            <v>0</v>
          </cell>
          <cell r="U1817">
            <v>0</v>
          </cell>
          <cell r="V1817">
            <v>21</v>
          </cell>
          <cell r="W1817">
            <v>1050000</v>
          </cell>
        </row>
        <row r="1818">
          <cell r="C1818" t="str">
            <v>3.7.9</v>
          </cell>
          <cell r="D1818" t="str">
            <v>Micromedición</v>
          </cell>
          <cell r="F1818">
            <v>0</v>
          </cell>
          <cell r="I1818">
            <v>0</v>
          </cell>
          <cell r="J1818">
            <v>0</v>
          </cell>
          <cell r="L1818">
            <v>0</v>
          </cell>
          <cell r="M1818">
            <v>0</v>
          </cell>
          <cell r="N1818">
            <v>0</v>
          </cell>
          <cell r="O1818">
            <v>0</v>
          </cell>
          <cell r="R1818">
            <v>0</v>
          </cell>
          <cell r="S1818">
            <v>0</v>
          </cell>
          <cell r="T1818">
            <v>0</v>
          </cell>
          <cell r="U1818">
            <v>0</v>
          </cell>
          <cell r="V1818">
            <v>0</v>
          </cell>
          <cell r="W1818">
            <v>0</v>
          </cell>
        </row>
        <row r="1819">
          <cell r="C1819" t="str">
            <v>3.7.10</v>
          </cell>
          <cell r="D1819" t="str">
            <v>Cajas para elementos control perdidas</v>
          </cell>
          <cell r="F1819">
            <v>0</v>
          </cell>
          <cell r="I1819">
            <v>0</v>
          </cell>
          <cell r="J1819">
            <v>0</v>
          </cell>
          <cell r="L1819">
            <v>0</v>
          </cell>
          <cell r="M1819">
            <v>0</v>
          </cell>
          <cell r="N1819">
            <v>0</v>
          </cell>
          <cell r="O1819">
            <v>0</v>
          </cell>
          <cell r="R1819">
            <v>0</v>
          </cell>
          <cell r="S1819">
            <v>0</v>
          </cell>
          <cell r="T1819">
            <v>0</v>
          </cell>
          <cell r="U1819">
            <v>0</v>
          </cell>
          <cell r="V1819">
            <v>0</v>
          </cell>
          <cell r="W1819">
            <v>0</v>
          </cell>
        </row>
        <row r="1820">
          <cell r="C1820" t="str">
            <v>3.7.10.8</v>
          </cell>
          <cell r="D1820" t="str">
            <v>Filtro y válvula reguladora instalados en tubería de 90 mm a 110 mm con 1,50 m &lt; h &lt;= 2,50 m</v>
          </cell>
          <cell r="E1820" t="str">
            <v>un</v>
          </cell>
          <cell r="F1820">
            <v>2</v>
          </cell>
          <cell r="G1820">
            <v>3800000</v>
          </cell>
          <cell r="H1820">
            <v>7600000</v>
          </cell>
          <cell r="I1820">
            <v>0.49004482387130693</v>
          </cell>
          <cell r="J1820">
            <v>2</v>
          </cell>
          <cell r="L1820">
            <v>2</v>
          </cell>
          <cell r="M1820">
            <v>7600000</v>
          </cell>
          <cell r="N1820">
            <v>0</v>
          </cell>
          <cell r="O1820">
            <v>7600000</v>
          </cell>
          <cell r="R1820">
            <v>0</v>
          </cell>
          <cell r="S1820">
            <v>0</v>
          </cell>
          <cell r="T1820">
            <v>0</v>
          </cell>
          <cell r="U1820">
            <v>0</v>
          </cell>
          <cell r="V1820">
            <v>2</v>
          </cell>
          <cell r="W1820">
            <v>7600000</v>
          </cell>
        </row>
        <row r="1821">
          <cell r="C1821" t="str">
            <v>3.7.12</v>
          </cell>
          <cell r="D1821" t="str">
            <v>Concreto para anclajes</v>
          </cell>
          <cell r="F1821">
            <v>0</v>
          </cell>
          <cell r="I1821">
            <v>0</v>
          </cell>
          <cell r="J1821">
            <v>0</v>
          </cell>
          <cell r="L1821">
            <v>0</v>
          </cell>
          <cell r="M1821">
            <v>0</v>
          </cell>
          <cell r="N1821">
            <v>0</v>
          </cell>
          <cell r="O1821">
            <v>0</v>
          </cell>
          <cell r="R1821">
            <v>0</v>
          </cell>
          <cell r="S1821">
            <v>0</v>
          </cell>
          <cell r="T1821">
            <v>0</v>
          </cell>
          <cell r="U1821">
            <v>0</v>
          </cell>
          <cell r="V1821">
            <v>0</v>
          </cell>
          <cell r="W1821">
            <v>0</v>
          </cell>
        </row>
        <row r="1822">
          <cell r="C1822" t="str">
            <v>3.7.12.1</v>
          </cell>
          <cell r="D1822" t="str">
            <v>Concreto para anclajes f'c=17,5 Mpa (2500 psi)</v>
          </cell>
          <cell r="E1822" t="str">
            <v>m3</v>
          </cell>
          <cell r="F1822">
            <v>300</v>
          </cell>
          <cell r="G1822">
            <v>208850</v>
          </cell>
          <cell r="H1822">
            <v>62655000</v>
          </cell>
          <cell r="I1822">
            <v>4.0399682157443069</v>
          </cell>
          <cell r="J1822">
            <v>300</v>
          </cell>
          <cell r="L1822">
            <v>300</v>
          </cell>
          <cell r="M1822">
            <v>62655000</v>
          </cell>
          <cell r="N1822">
            <v>0</v>
          </cell>
          <cell r="O1822">
            <v>62655000</v>
          </cell>
          <cell r="R1822">
            <v>0</v>
          </cell>
          <cell r="S1822">
            <v>0</v>
          </cell>
          <cell r="T1822">
            <v>0</v>
          </cell>
          <cell r="U1822">
            <v>0</v>
          </cell>
          <cell r="V1822">
            <v>300</v>
          </cell>
          <cell r="W1822">
            <v>62655000</v>
          </cell>
        </row>
        <row r="1823">
          <cell r="C1823" t="str">
            <v>3.8</v>
          </cell>
          <cell r="D1823" t="str">
            <v>INSTALACION DE ELEMENTOS DE ACUEDUCTO Y ALCANTARILLADO</v>
          </cell>
          <cell r="F1823">
            <v>0</v>
          </cell>
          <cell r="I1823">
            <v>0</v>
          </cell>
          <cell r="J1823">
            <v>0</v>
          </cell>
          <cell r="L1823">
            <v>0</v>
          </cell>
          <cell r="M1823">
            <v>0</v>
          </cell>
          <cell r="N1823">
            <v>0</v>
          </cell>
          <cell r="O1823">
            <v>0</v>
          </cell>
          <cell r="R1823">
            <v>0</v>
          </cell>
          <cell r="S1823">
            <v>0</v>
          </cell>
          <cell r="T1823">
            <v>0</v>
          </cell>
          <cell r="U1823">
            <v>0</v>
          </cell>
          <cell r="V1823">
            <v>0</v>
          </cell>
          <cell r="W1823">
            <v>0</v>
          </cell>
        </row>
        <row r="1824">
          <cell r="C1824" t="str">
            <v>3.8.1</v>
          </cell>
          <cell r="D1824" t="str">
            <v>Elementos de Acueducto</v>
          </cell>
          <cell r="F1824">
            <v>0</v>
          </cell>
          <cell r="I1824">
            <v>0</v>
          </cell>
          <cell r="J1824">
            <v>0</v>
          </cell>
          <cell r="L1824">
            <v>0</v>
          </cell>
          <cell r="M1824">
            <v>0</v>
          </cell>
          <cell r="N1824">
            <v>0</v>
          </cell>
          <cell r="O1824">
            <v>0</v>
          </cell>
          <cell r="R1824">
            <v>0</v>
          </cell>
          <cell r="S1824">
            <v>0</v>
          </cell>
          <cell r="T1824">
            <v>0</v>
          </cell>
          <cell r="U1824">
            <v>0</v>
          </cell>
          <cell r="V1824">
            <v>0</v>
          </cell>
          <cell r="W1824">
            <v>0</v>
          </cell>
        </row>
        <row r="1825">
          <cell r="C1825" t="str">
            <v>3.8.1.1</v>
          </cell>
          <cell r="D1825" t="str">
            <v>Instalación de válvula de compuerta brida x brida norma ISO PN 10, Incluye el suministro e instalación de tornilleria y empaquetadura para el montaje</v>
          </cell>
          <cell r="F1825">
            <v>0</v>
          </cell>
          <cell r="I1825">
            <v>0</v>
          </cell>
          <cell r="J1825">
            <v>0</v>
          </cell>
          <cell r="L1825">
            <v>0</v>
          </cell>
          <cell r="M1825">
            <v>0</v>
          </cell>
          <cell r="N1825">
            <v>0</v>
          </cell>
          <cell r="O1825">
            <v>0</v>
          </cell>
          <cell r="R1825">
            <v>0</v>
          </cell>
          <cell r="S1825">
            <v>0</v>
          </cell>
          <cell r="T1825">
            <v>0</v>
          </cell>
          <cell r="U1825">
            <v>0</v>
          </cell>
          <cell r="V1825">
            <v>0</v>
          </cell>
          <cell r="W1825">
            <v>0</v>
          </cell>
        </row>
        <row r="1826">
          <cell r="C1826" t="str">
            <v>3.8.1.1.2</v>
          </cell>
          <cell r="D1826" t="str">
            <v>d = 80 mm (3")</v>
          </cell>
          <cell r="E1826" t="str">
            <v>un</v>
          </cell>
          <cell r="F1826">
            <v>5</v>
          </cell>
          <cell r="G1826">
            <v>11845</v>
          </cell>
          <cell r="H1826">
            <v>59225</v>
          </cell>
          <cell r="I1826">
            <v>3.8188032491813357E-3</v>
          </cell>
          <cell r="J1826">
            <v>5</v>
          </cell>
          <cell r="L1826">
            <v>5</v>
          </cell>
          <cell r="M1826">
            <v>59225</v>
          </cell>
          <cell r="N1826">
            <v>0</v>
          </cell>
          <cell r="O1826">
            <v>59225</v>
          </cell>
          <cell r="R1826">
            <v>0</v>
          </cell>
          <cell r="S1826">
            <v>0</v>
          </cell>
          <cell r="T1826">
            <v>0</v>
          </cell>
          <cell r="U1826">
            <v>0</v>
          </cell>
          <cell r="V1826">
            <v>5</v>
          </cell>
          <cell r="W1826">
            <v>59225</v>
          </cell>
        </row>
        <row r="1827">
          <cell r="C1827" t="str">
            <v>3.8.1.1.3</v>
          </cell>
          <cell r="D1827" t="str">
            <v>d = 100 mm (4")</v>
          </cell>
          <cell r="E1827" t="str">
            <v>un</v>
          </cell>
          <cell r="F1827">
            <v>29</v>
          </cell>
          <cell r="G1827">
            <v>18892</v>
          </cell>
          <cell r="H1827">
            <v>547868</v>
          </cell>
          <cell r="I1827">
            <v>3.5326299679569101E-2</v>
          </cell>
          <cell r="J1827">
            <v>29</v>
          </cell>
          <cell r="L1827">
            <v>29</v>
          </cell>
          <cell r="M1827">
            <v>547868</v>
          </cell>
          <cell r="N1827">
            <v>0</v>
          </cell>
          <cell r="O1827">
            <v>547868</v>
          </cell>
          <cell r="R1827">
            <v>0</v>
          </cell>
          <cell r="S1827">
            <v>0</v>
          </cell>
          <cell r="T1827">
            <v>0</v>
          </cell>
          <cell r="U1827">
            <v>0</v>
          </cell>
          <cell r="V1827">
            <v>29</v>
          </cell>
          <cell r="W1827">
            <v>547868</v>
          </cell>
        </row>
        <row r="1828">
          <cell r="C1828" t="str">
            <v>3.8.1.1.4</v>
          </cell>
          <cell r="D1828" t="str">
            <v>d = 150 mm (6")</v>
          </cell>
          <cell r="E1828" t="str">
            <v>un</v>
          </cell>
          <cell r="F1828">
            <v>10</v>
          </cell>
          <cell r="G1828">
            <v>24850</v>
          </cell>
          <cell r="H1828">
            <v>248500</v>
          </cell>
          <cell r="I1828">
            <v>1.602317614894997E-2</v>
          </cell>
          <cell r="J1828">
            <v>10</v>
          </cell>
          <cell r="L1828">
            <v>10</v>
          </cell>
          <cell r="M1828">
            <v>248500</v>
          </cell>
          <cell r="N1828">
            <v>0</v>
          </cell>
          <cell r="O1828">
            <v>248500</v>
          </cell>
          <cell r="R1828">
            <v>0</v>
          </cell>
          <cell r="S1828">
            <v>0</v>
          </cell>
          <cell r="T1828">
            <v>0</v>
          </cell>
          <cell r="U1828">
            <v>0</v>
          </cell>
          <cell r="V1828">
            <v>10</v>
          </cell>
          <cell r="W1828">
            <v>248500</v>
          </cell>
        </row>
        <row r="1829">
          <cell r="C1829" t="str">
            <v>3.8.1.2</v>
          </cell>
          <cell r="D1829" t="str">
            <v>Instalación de válvula de mariposa brida x brida norma ISO PN 10, Incluye el suministro e instalación de tornilleria y empaquetadura para el montaje</v>
          </cell>
          <cell r="F1829">
            <v>0</v>
          </cell>
          <cell r="I1829">
            <v>0</v>
          </cell>
          <cell r="J1829">
            <v>0</v>
          </cell>
          <cell r="L1829">
            <v>0</v>
          </cell>
          <cell r="M1829">
            <v>0</v>
          </cell>
          <cell r="N1829">
            <v>0</v>
          </cell>
          <cell r="O1829">
            <v>0</v>
          </cell>
          <cell r="R1829">
            <v>0</v>
          </cell>
          <cell r="S1829">
            <v>0</v>
          </cell>
          <cell r="T1829">
            <v>0</v>
          </cell>
          <cell r="U1829">
            <v>0</v>
          </cell>
          <cell r="V1829">
            <v>0</v>
          </cell>
          <cell r="W1829">
            <v>0</v>
          </cell>
        </row>
        <row r="1830">
          <cell r="C1830" t="str">
            <v>3.8.1.2.6</v>
          </cell>
          <cell r="D1830" t="str">
            <v>d = 500 mm (20")</v>
          </cell>
          <cell r="E1830" t="str">
            <v>un</v>
          </cell>
          <cell r="F1830">
            <v>4</v>
          </cell>
          <cell r="G1830">
            <v>233850</v>
          </cell>
          <cell r="H1830">
            <v>935400</v>
          </cell>
          <cell r="I1830">
            <v>6.0314201085423749E-2</v>
          </cell>
          <cell r="J1830">
            <v>4</v>
          </cell>
          <cell r="L1830">
            <v>4</v>
          </cell>
          <cell r="M1830">
            <v>935400</v>
          </cell>
          <cell r="N1830">
            <v>0</v>
          </cell>
          <cell r="O1830">
            <v>935400</v>
          </cell>
          <cell r="R1830">
            <v>0</v>
          </cell>
          <cell r="S1830">
            <v>0</v>
          </cell>
          <cell r="T1830">
            <v>0</v>
          </cell>
          <cell r="U1830">
            <v>0</v>
          </cell>
          <cell r="V1830">
            <v>4</v>
          </cell>
          <cell r="W1830">
            <v>935400</v>
          </cell>
        </row>
        <row r="1831">
          <cell r="C1831" t="str">
            <v>3.8.1.7</v>
          </cell>
          <cell r="D1831" t="str">
            <v>Instalación de ventosa de triple acción norma ISO PN 10, Incluye el suministro e instalación de tornilleria y empaquetadura para el montaje</v>
          </cell>
          <cell r="F1831">
            <v>0</v>
          </cell>
          <cell r="I1831">
            <v>0</v>
          </cell>
          <cell r="J1831">
            <v>0</v>
          </cell>
          <cell r="L1831">
            <v>0</v>
          </cell>
          <cell r="M1831">
            <v>0</v>
          </cell>
          <cell r="N1831">
            <v>0</v>
          </cell>
          <cell r="O1831">
            <v>0</v>
          </cell>
          <cell r="R1831">
            <v>0</v>
          </cell>
          <cell r="S1831">
            <v>0</v>
          </cell>
          <cell r="T1831">
            <v>0</v>
          </cell>
          <cell r="U1831">
            <v>0</v>
          </cell>
          <cell r="V1831">
            <v>0</v>
          </cell>
          <cell r="W1831">
            <v>0</v>
          </cell>
        </row>
        <row r="1832">
          <cell r="C1832" t="str">
            <v>3.8.1.7.3</v>
          </cell>
          <cell r="D1832" t="str">
            <v>d = 100 mm (4")</v>
          </cell>
          <cell r="E1832" t="str">
            <v>un</v>
          </cell>
          <cell r="F1832">
            <v>21</v>
          </cell>
          <cell r="G1832">
            <v>40000</v>
          </cell>
          <cell r="H1832">
            <v>840000</v>
          </cell>
          <cell r="I1832">
            <v>5.4162848954197082E-2</v>
          </cell>
          <cell r="J1832">
            <v>21</v>
          </cell>
          <cell r="L1832">
            <v>21</v>
          </cell>
          <cell r="M1832">
            <v>840000</v>
          </cell>
          <cell r="N1832">
            <v>0</v>
          </cell>
          <cell r="O1832">
            <v>840000</v>
          </cell>
          <cell r="R1832">
            <v>0</v>
          </cell>
          <cell r="S1832">
            <v>0</v>
          </cell>
          <cell r="T1832">
            <v>0</v>
          </cell>
          <cell r="U1832">
            <v>0</v>
          </cell>
          <cell r="V1832">
            <v>21</v>
          </cell>
          <cell r="W1832">
            <v>840000</v>
          </cell>
        </row>
        <row r="1833">
          <cell r="C1833" t="str">
            <v>3.8.1.8</v>
          </cell>
          <cell r="D1833" t="str">
            <v>Válvulas de control hidráulico</v>
          </cell>
          <cell r="F1833">
            <v>0</v>
          </cell>
          <cell r="I1833">
            <v>0</v>
          </cell>
          <cell r="J1833">
            <v>0</v>
          </cell>
          <cell r="L1833">
            <v>0</v>
          </cell>
          <cell r="M1833">
            <v>0</v>
          </cell>
          <cell r="N1833">
            <v>0</v>
          </cell>
          <cell r="O1833">
            <v>0</v>
          </cell>
          <cell r="R1833">
            <v>0</v>
          </cell>
          <cell r="S1833">
            <v>0</v>
          </cell>
          <cell r="T1833">
            <v>0</v>
          </cell>
          <cell r="U1833">
            <v>0</v>
          </cell>
          <cell r="V1833">
            <v>0</v>
          </cell>
          <cell r="W1833">
            <v>0</v>
          </cell>
        </row>
        <row r="1834">
          <cell r="C1834" t="str">
            <v>3.8.1.8.2</v>
          </cell>
          <cell r="D1834" t="str">
            <v>Instalación de válvula reguladora de presión incuye suministro e Instalación de tornilleria, empaquetadura y pilotaje norma ISO PN 16</v>
          </cell>
          <cell r="F1834">
            <v>0</v>
          </cell>
          <cell r="I1834">
            <v>0</v>
          </cell>
          <cell r="J1834">
            <v>0</v>
          </cell>
          <cell r="L1834">
            <v>0</v>
          </cell>
          <cell r="M1834">
            <v>0</v>
          </cell>
          <cell r="N1834">
            <v>0</v>
          </cell>
          <cell r="O1834">
            <v>0</v>
          </cell>
          <cell r="R1834">
            <v>0</v>
          </cell>
          <cell r="S1834">
            <v>0</v>
          </cell>
          <cell r="T1834">
            <v>0</v>
          </cell>
          <cell r="U1834">
            <v>0</v>
          </cell>
          <cell r="V1834">
            <v>0</v>
          </cell>
          <cell r="W1834">
            <v>0</v>
          </cell>
        </row>
        <row r="1835">
          <cell r="C1835" t="str">
            <v>3.8.1.8.2.1</v>
          </cell>
          <cell r="D1835" t="str">
            <v>d = 80 mm (3")</v>
          </cell>
          <cell r="E1835" t="str">
            <v>un</v>
          </cell>
          <cell r="F1835">
            <v>2</v>
          </cell>
          <cell r="G1835">
            <v>240000</v>
          </cell>
          <cell r="H1835">
            <v>480000</v>
          </cell>
          <cell r="I1835">
            <v>3.0950199402398335E-2</v>
          </cell>
          <cell r="J1835">
            <v>2</v>
          </cell>
          <cell r="L1835">
            <v>2</v>
          </cell>
          <cell r="M1835">
            <v>480000</v>
          </cell>
          <cell r="N1835">
            <v>0</v>
          </cell>
          <cell r="O1835">
            <v>480000</v>
          </cell>
          <cell r="R1835">
            <v>0</v>
          </cell>
          <cell r="S1835">
            <v>0</v>
          </cell>
          <cell r="T1835">
            <v>0</v>
          </cell>
          <cell r="U1835">
            <v>0</v>
          </cell>
          <cell r="V1835">
            <v>2</v>
          </cell>
          <cell r="W1835">
            <v>480000</v>
          </cell>
        </row>
        <row r="1836">
          <cell r="C1836" t="str">
            <v>3.8.1.8.5</v>
          </cell>
          <cell r="D1836" t="str">
            <v>Instalación de válvula control de altitud incluye suministro e Instalación de tornilleria, empaquetadura y pilotaje norma ISO PN 16</v>
          </cell>
          <cell r="F1836">
            <v>0</v>
          </cell>
          <cell r="I1836">
            <v>0</v>
          </cell>
          <cell r="J1836">
            <v>0</v>
          </cell>
          <cell r="L1836">
            <v>0</v>
          </cell>
          <cell r="M1836">
            <v>0</v>
          </cell>
          <cell r="N1836">
            <v>0</v>
          </cell>
          <cell r="O1836">
            <v>0</v>
          </cell>
          <cell r="R1836">
            <v>0</v>
          </cell>
          <cell r="S1836">
            <v>0</v>
          </cell>
          <cell r="T1836">
            <v>0</v>
          </cell>
          <cell r="U1836">
            <v>0</v>
          </cell>
          <cell r="V1836">
            <v>0</v>
          </cell>
          <cell r="W1836">
            <v>0</v>
          </cell>
        </row>
        <row r="1837">
          <cell r="C1837" t="str">
            <v>3.8.1.8.5.1</v>
          </cell>
          <cell r="D1837" t="str">
            <v>d = 80 mm (3")</v>
          </cell>
          <cell r="E1837" t="str">
            <v>un</v>
          </cell>
          <cell r="F1837">
            <v>1</v>
          </cell>
          <cell r="G1837">
            <v>220000</v>
          </cell>
          <cell r="H1837">
            <v>220000</v>
          </cell>
          <cell r="I1837">
            <v>1.4185508059432571E-2</v>
          </cell>
          <cell r="J1837">
            <v>1</v>
          </cell>
          <cell r="L1837">
            <v>1</v>
          </cell>
          <cell r="M1837">
            <v>220000</v>
          </cell>
          <cell r="N1837">
            <v>0</v>
          </cell>
          <cell r="O1837">
            <v>220000</v>
          </cell>
          <cell r="R1837">
            <v>0</v>
          </cell>
          <cell r="S1837">
            <v>0</v>
          </cell>
          <cell r="T1837">
            <v>0</v>
          </cell>
          <cell r="U1837">
            <v>0</v>
          </cell>
          <cell r="V1837">
            <v>1</v>
          </cell>
          <cell r="W1837">
            <v>220000</v>
          </cell>
        </row>
        <row r="1838">
          <cell r="C1838" t="str">
            <v>3.8.1.14</v>
          </cell>
          <cell r="D1838" t="str">
            <v>Instalación de filtro en Yee. Brida x Brida Norma ISO PN 16, Incluye el suministro e instalación de tornilleria y empaquetadura para el montaje</v>
          </cell>
          <cell r="F1838">
            <v>0</v>
          </cell>
          <cell r="I1838">
            <v>0</v>
          </cell>
          <cell r="J1838">
            <v>0</v>
          </cell>
          <cell r="L1838">
            <v>0</v>
          </cell>
          <cell r="M1838">
            <v>0</v>
          </cell>
          <cell r="N1838">
            <v>0</v>
          </cell>
          <cell r="O1838">
            <v>0</v>
          </cell>
          <cell r="R1838">
            <v>0</v>
          </cell>
          <cell r="S1838">
            <v>0</v>
          </cell>
          <cell r="T1838">
            <v>0</v>
          </cell>
          <cell r="U1838">
            <v>0</v>
          </cell>
          <cell r="V1838">
            <v>0</v>
          </cell>
          <cell r="W1838">
            <v>0</v>
          </cell>
        </row>
        <row r="1839">
          <cell r="C1839" t="str">
            <v>3.8.1.14.3</v>
          </cell>
          <cell r="D1839" t="str">
            <v>d = 160 mm (6")</v>
          </cell>
          <cell r="E1839" t="str">
            <v>un</v>
          </cell>
          <cell r="F1839">
            <v>2</v>
          </cell>
          <cell r="G1839">
            <v>80000</v>
          </cell>
          <cell r="H1839">
            <v>160000</v>
          </cell>
          <cell r="I1839">
            <v>1.0316733134132778E-2</v>
          </cell>
          <cell r="J1839">
            <v>2</v>
          </cell>
          <cell r="L1839">
            <v>2</v>
          </cell>
          <cell r="M1839">
            <v>160000</v>
          </cell>
          <cell r="N1839">
            <v>0</v>
          </cell>
          <cell r="O1839">
            <v>160000</v>
          </cell>
          <cell r="R1839">
            <v>0</v>
          </cell>
          <cell r="S1839">
            <v>0</v>
          </cell>
          <cell r="T1839">
            <v>0</v>
          </cell>
          <cell r="U1839">
            <v>0</v>
          </cell>
          <cell r="V1839">
            <v>2</v>
          </cell>
          <cell r="W1839">
            <v>160000</v>
          </cell>
        </row>
        <row r="1840">
          <cell r="D1840" t="str">
            <v>ITEMES NUEVOS</v>
          </cell>
          <cell r="F1840">
            <v>0</v>
          </cell>
          <cell r="J1840">
            <v>0</v>
          </cell>
          <cell r="L1840">
            <v>0</v>
          </cell>
          <cell r="M1840">
            <v>0</v>
          </cell>
          <cell r="N1840">
            <v>0</v>
          </cell>
          <cell r="O1840">
            <v>0</v>
          </cell>
          <cell r="R1840">
            <v>0</v>
          </cell>
        </row>
        <row r="1841">
          <cell r="B1841" t="str">
            <v>N</v>
          </cell>
          <cell r="D1841" t="str">
            <v>Suministro e instalacion encamisado en tuberia PVC 700 mm</v>
          </cell>
          <cell r="E1841" t="str">
            <v>ml</v>
          </cell>
          <cell r="F1841">
            <v>95</v>
          </cell>
          <cell r="G1841">
            <v>600631</v>
          </cell>
          <cell r="H1841">
            <v>57059945</v>
          </cell>
          <cell r="J1841">
            <v>95</v>
          </cell>
          <cell r="L1841">
            <v>95</v>
          </cell>
          <cell r="M1841">
            <v>57059945</v>
          </cell>
          <cell r="N1841">
            <v>0</v>
          </cell>
          <cell r="O1841">
            <v>57059945</v>
          </cell>
          <cell r="R1841">
            <v>0</v>
          </cell>
        </row>
        <row r="1842">
          <cell r="F1842">
            <v>0</v>
          </cell>
          <cell r="J1842">
            <v>0</v>
          </cell>
          <cell r="L1842">
            <v>0</v>
          </cell>
          <cell r="M1842">
            <v>0</v>
          </cell>
          <cell r="N1842">
            <v>0</v>
          </cell>
          <cell r="O1842">
            <v>0</v>
          </cell>
          <cell r="R1842">
            <v>0</v>
          </cell>
        </row>
        <row r="1843">
          <cell r="D1843" t="str">
            <v>COSTO TOTAL DIRECTO</v>
          </cell>
          <cell r="H1843">
            <v>1550878538</v>
          </cell>
          <cell r="J1843">
            <v>0</v>
          </cell>
          <cell r="M1843">
            <v>1550878538</v>
          </cell>
          <cell r="N1843">
            <v>-190178400</v>
          </cell>
          <cell r="O1843">
            <v>1360700138</v>
          </cell>
          <cell r="R1843">
            <v>0</v>
          </cell>
          <cell r="S1843">
            <v>0</v>
          </cell>
          <cell r="T1843" t="e">
            <v>#REF!</v>
          </cell>
          <cell r="U1843">
            <v>243952080.03200001</v>
          </cell>
          <cell r="W1843">
            <v>1059688112.9680001</v>
          </cell>
        </row>
        <row r="1844">
          <cell r="D1844" t="str">
            <v>A,I,U, 25%</v>
          </cell>
          <cell r="E1844">
            <v>0.25</v>
          </cell>
          <cell r="H1844">
            <v>387719634.5</v>
          </cell>
          <cell r="J1844">
            <v>0</v>
          </cell>
          <cell r="M1844">
            <v>387719634.5</v>
          </cell>
          <cell r="N1844">
            <v>-47544600</v>
          </cell>
          <cell r="O1844">
            <v>340175034.5</v>
          </cell>
          <cell r="R1844">
            <v>0</v>
          </cell>
          <cell r="S1844">
            <v>0</v>
          </cell>
          <cell r="T1844" t="e">
            <v>#REF!</v>
          </cell>
          <cell r="U1844">
            <v>60988020.008000001</v>
          </cell>
          <cell r="W1844">
            <v>264922028.24200001</v>
          </cell>
        </row>
        <row r="1845">
          <cell r="B1845" t="str">
            <v>TO29</v>
          </cell>
          <cell r="D1845" t="str">
            <v>COSTO TOTAL OBRA CIVIL</v>
          </cell>
          <cell r="H1845">
            <v>1938598173</v>
          </cell>
          <cell r="J1845">
            <v>0</v>
          </cell>
          <cell r="M1845">
            <v>1938598173</v>
          </cell>
          <cell r="N1845">
            <v>-237723000</v>
          </cell>
          <cell r="O1845">
            <v>1700875173</v>
          </cell>
          <cell r="R1845">
            <v>0</v>
          </cell>
          <cell r="S1845">
            <v>0</v>
          </cell>
          <cell r="T1845" t="e">
            <v>#REF!</v>
          </cell>
          <cell r="U1845">
            <v>304940100</v>
          </cell>
          <cell r="W1845">
            <v>1324610141</v>
          </cell>
        </row>
      </sheetData>
      <sheetData sheetId="1" refreshError="1"/>
      <sheetData sheetId="2"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 val="TotalesReposicion"/>
      <sheetName val="TotalesOptimizacion"/>
      <sheetName val="TOTAL SUB1"/>
      <sheetName val="TOTAL1(MODIF.)"/>
      <sheetName val="5. ELECTRICO"/>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ADRILLAS"/>
      <sheetName val="RECURSOS"/>
      <sheetName val="APUs BASICOS"/>
      <sheetName val="ANCLAJES"/>
      <sheetName val="LISTADO GENERAL"/>
      <sheetName val="Columna Suelo Cem"/>
      <sheetName val="3.1.1.1"/>
      <sheetName val="3.1.1.1 (2)"/>
      <sheetName val="3.1.1.3"/>
      <sheetName val="3.1.1.4.1"/>
      <sheetName val="3.1.1.4.2"/>
      <sheetName val="3.1.1.4.3"/>
      <sheetName val="3.1.1.4.4"/>
      <sheetName val="3,2,1,1,1"/>
      <sheetName val="3,2,1,1,2"/>
      <sheetName val="3,2,1,1,3"/>
      <sheetName val="3,2,1,2"/>
      <sheetName val="3,2,2,1"/>
      <sheetName val="3,2,2,2"/>
      <sheetName val="3,2,3,1"/>
      <sheetName val="3,2,3,2"/>
      <sheetName val="3,2,4,1"/>
      <sheetName val="3,2,4,2"/>
      <sheetName val="3,2,4,3"/>
      <sheetName val="3,2,5"/>
      <sheetName val="3,3,1,1"/>
      <sheetName val="3,3,1,2"/>
      <sheetName val="3,3,1,3"/>
      <sheetName val="3,3,2,1"/>
      <sheetName val="3,3,2,1C"/>
      <sheetName val="3,3,2,2"/>
      <sheetName val="3,3,2,3"/>
      <sheetName val="3,3,2,4"/>
      <sheetName val="3,3,3,1"/>
      <sheetName val="3,3,3,2"/>
      <sheetName val="3,3,3,3"/>
      <sheetName val="3,3,3,4"/>
      <sheetName val="3,3,4,1"/>
      <sheetName val="3,3,4,2"/>
      <sheetName val="3,3,4,4"/>
      <sheetName val="3,3,7,1"/>
      <sheetName val="3,3,7,2,1"/>
      <sheetName val="3,3,7,2,2"/>
      <sheetName val="3,3,7,2,3"/>
      <sheetName val="3,3,7,3,1"/>
      <sheetName val="3,3,7,3,2"/>
      <sheetName val="3,3,7,3,3"/>
      <sheetName val="3,4,1,1,1"/>
      <sheetName val="3,4,1,1,2"/>
      <sheetName val="3,4,1,1,3"/>
      <sheetName val="3,4,1,1,4"/>
      <sheetName val="3,4,1,1,5"/>
      <sheetName val="3,4,1,1,6"/>
      <sheetName val="3,4,1,1,7"/>
      <sheetName val="3,4,2,1,1"/>
      <sheetName val="3,4,2,1,2"/>
      <sheetName val="3,4,2,1,3"/>
      <sheetName val="3,4,2,1,4"/>
      <sheetName val="3,4,2,1,5"/>
      <sheetName val="3,4,2,1,6"/>
      <sheetName val="3,4,2,1,7"/>
      <sheetName val="3,4,2,1,8"/>
      <sheetName val="3,4,2,1,9"/>
      <sheetName val="3,4,2,1,10"/>
      <sheetName val="3,4,2,1,11"/>
      <sheetName val="3,4,2,1,12"/>
      <sheetName val="3,4,2,1,13"/>
      <sheetName val="3.4.3.1"/>
      <sheetName val="3.4.3.2"/>
      <sheetName val="3.4.3.3"/>
      <sheetName val="3.4.3.4"/>
      <sheetName val="3.4.3.5"/>
      <sheetName val="3.4.3.6"/>
      <sheetName val="3.4.3.7"/>
      <sheetName val="3.4.3.8"/>
      <sheetName val="3.4.3.9"/>
      <sheetName val="3.4.3.10"/>
      <sheetName val="3.4.3.11"/>
      <sheetName val="3.4.3.12"/>
      <sheetName val="3,4,4,1,1"/>
      <sheetName val="3,4,4,1,2"/>
      <sheetName val="3,4,4,1,3"/>
      <sheetName val="3,4,4,1,4"/>
      <sheetName val="3,4,4,1,5"/>
      <sheetName val="3,4,4,1,6"/>
      <sheetName val="3,4,4,1,7"/>
      <sheetName val="3,4,4,1,8"/>
      <sheetName val="3,4,4,1,9"/>
      <sheetName val="3,4,4,1,10"/>
      <sheetName val="3,4,4,1,11"/>
      <sheetName val="3,4,4,1,12"/>
      <sheetName val="3.4.4.3.1"/>
      <sheetName val="3.4.4.3.2"/>
      <sheetName val="3.4.4.3.3"/>
      <sheetName val="3.4.4.3.4"/>
      <sheetName val="3.4.4.3.5"/>
      <sheetName val="3.4.4.3.6"/>
      <sheetName val="3.4.4.3.7"/>
      <sheetName val="3.4.4.3.8"/>
      <sheetName val="3.4.4.3.9"/>
      <sheetName val="3.4.4.3.10"/>
      <sheetName val="3.4.4.3.11"/>
      <sheetName val="3.4.4.3.12"/>
      <sheetName val="3.4.4.3.13"/>
      <sheetName val="3.4.4.3.15"/>
      <sheetName val="3.4.4.3.16"/>
      <sheetName val="3,4,5,1"/>
      <sheetName val="3,4,5,2"/>
      <sheetName val="3,4,5,3"/>
      <sheetName val="3,4,5,4"/>
      <sheetName val="3,4,5,5"/>
      <sheetName val="3,4,5,6"/>
      <sheetName val="3,4,5,7"/>
      <sheetName val="3,4,5,8"/>
      <sheetName val="3,4,5,15"/>
      <sheetName val="3,4,8,1"/>
      <sheetName val="3,4,8,2"/>
      <sheetName val="3,4,8,3"/>
      <sheetName val="3,4,8,4"/>
      <sheetName val="3,5,1,1"/>
      <sheetName val="3,5,1,2"/>
      <sheetName val="3,5,1,3"/>
      <sheetName val="3,5,1,4"/>
      <sheetName val="3,5,1,5"/>
      <sheetName val="3,5,1,6"/>
      <sheetName val="3,5,2,1"/>
      <sheetName val="3,5,2,2"/>
      <sheetName val="3,5,2,3"/>
      <sheetName val="3,5,2,4"/>
      <sheetName val="3,5,2,5"/>
      <sheetName val="3,5,2,6"/>
      <sheetName val="3,5,2,7"/>
      <sheetName val="3,5,2,8"/>
      <sheetName val="3,5,2,9"/>
      <sheetName val="3,5,2,10"/>
      <sheetName val="3,5,3,1"/>
      <sheetName val="3,5,3,2"/>
      <sheetName val="3,5,4,1,1"/>
      <sheetName val="3,5,4,1,2"/>
      <sheetName val="3,5,4,2,1"/>
      <sheetName val="3,4,6,1"/>
      <sheetName val="3,4,6,2"/>
      <sheetName val="3,4,6,5"/>
      <sheetName val="3,4,6,6"/>
      <sheetName val="3,4,6,9"/>
      <sheetName val="3,4,6,10"/>
      <sheetName val="3,4,7,1"/>
      <sheetName val="3,4,7,2"/>
      <sheetName val="3,4,7,3"/>
      <sheetName val="3,6,1,1,1"/>
      <sheetName val="3,6,1,1,2"/>
      <sheetName val="3,6,1,1,3"/>
      <sheetName val="3,6,1,1,4"/>
      <sheetName val="3,6,1,1,5"/>
      <sheetName val="3,6,1,1,6"/>
      <sheetName val="3,6,1,2,1"/>
      <sheetName val="3,6,1,2,2"/>
      <sheetName val="3,6,1,2,3"/>
      <sheetName val="3,6,1,2,4"/>
      <sheetName val="3,6,1,2,5"/>
      <sheetName val="3,6,1,2,6"/>
      <sheetName val="3,6,2,1,1"/>
      <sheetName val="3,6,2,1,2"/>
      <sheetName val="3,6,2,1,3"/>
      <sheetName val="3,6,2,1,4"/>
      <sheetName val="3,6,2,1,5"/>
      <sheetName val="3,6,2,1,6"/>
      <sheetName val="3,6,3,1,1,1"/>
      <sheetName val="3,6,3,1,1,2"/>
      <sheetName val="3,6,3,1,1,3"/>
      <sheetName val="3,6,3,1,1,4"/>
      <sheetName val="3,6,3,1,1,5"/>
      <sheetName val="3,6,3,1,1,6"/>
      <sheetName val="3,6,3,1,1,7"/>
      <sheetName val="3,6,3,1,1,8"/>
      <sheetName val="3,6,3,1,1,9"/>
      <sheetName val="3,6,3,1,1,10"/>
      <sheetName val="3,6,3,1,1,11"/>
      <sheetName val="3,6,3,1,1,12"/>
      <sheetName val="3,6,3,1,2,1"/>
      <sheetName val="3,6,3,1,2,2"/>
      <sheetName val="3,6,3,1,2,3"/>
      <sheetName val="3,6,3,1,2,4"/>
      <sheetName val="3,6,3,1,2,5"/>
      <sheetName val="3,6,3,1,2,6"/>
      <sheetName val="3,6,3,1,2,7"/>
      <sheetName val="3,6,3,1,2,8"/>
      <sheetName val="3,6,3,1,2,9"/>
      <sheetName val="3,6,3,1,2,10"/>
      <sheetName val="3,6,3,1,2,11"/>
      <sheetName val="3,6,3,1,2,12"/>
      <sheetName val="3,6,3,1,2,13"/>
      <sheetName val="3,6,3,1,2,14"/>
      <sheetName val="3,6,3,1,2,15"/>
      <sheetName val="3,6,3,2,1,1"/>
      <sheetName val="3,6,3,2,1,2"/>
      <sheetName val="3,6,3,2,1,3"/>
      <sheetName val="3,6,3,2,1,4"/>
      <sheetName val="3,6,3,2,1,5"/>
      <sheetName val="3,6,3,2,1,6"/>
      <sheetName val="3,6,3,2,1,7"/>
      <sheetName val="3,6,3,2,1,8"/>
      <sheetName val="3,6,3,2,1,9"/>
      <sheetName val="3,6,3,2,1,10"/>
      <sheetName val="3,6,3,2,1,11"/>
      <sheetName val="3,6,3,2,1,12"/>
      <sheetName val="3,6,3,2,2,1"/>
      <sheetName val="3,6,3,2,2,2"/>
      <sheetName val="3,6,3,2,2,3"/>
      <sheetName val="3,6,3,2,2,4"/>
      <sheetName val="3,6,3,2,2,5"/>
      <sheetName val="3,6,3,2,2,6"/>
      <sheetName val="3,6,3,2,2,7"/>
      <sheetName val="3,6,3,2,2,8"/>
      <sheetName val="3,6,3,2,2,9"/>
      <sheetName val="3,6,3,2,2,10"/>
      <sheetName val="3,6,3,2,2,11"/>
      <sheetName val="3,6,3,2,2,12"/>
      <sheetName val="3,6,3,2,2,13"/>
      <sheetName val="3,6,3,2,2,14"/>
      <sheetName val="3,6,3,2,2,15"/>
      <sheetName val="3,6,5,1,1"/>
      <sheetName val="3,6,5,1,2"/>
      <sheetName val="3,6,5,1,3"/>
      <sheetName val="3,6,5,1,4"/>
      <sheetName val="3,6,5,1,5"/>
      <sheetName val="3,6,5,1,6"/>
      <sheetName val="3,6,5,1,7"/>
      <sheetName val="3,6,5,1,8"/>
      <sheetName val="3,6,5,1,9"/>
      <sheetName val="3,6,5,1,11"/>
      <sheetName val="3,6,5,1,10"/>
      <sheetName val="3,6,5,1,12"/>
      <sheetName val="3,6,5,1,13"/>
      <sheetName val="3,6,5,1,23"/>
      <sheetName val="3.6.5.2.1.1"/>
      <sheetName val="3.6.5.2.1.2"/>
      <sheetName val="3.6.5.2.2.1"/>
      <sheetName val="3.6.5.2.2.2"/>
      <sheetName val="3,6,5,3,1"/>
      <sheetName val="3,6,5,3,3"/>
      <sheetName val="3.7.1.1.1"/>
      <sheetName val="3.7.1.2.1"/>
      <sheetName val="3.7.1.3.1"/>
      <sheetName val="3.7.1.3.2"/>
      <sheetName val="3.7.1.3.3"/>
      <sheetName val="3.7.1.3.4"/>
      <sheetName val="3.7.1.3.5"/>
      <sheetName val="3.7.2.1.2"/>
      <sheetName val="3.7.2.1.4"/>
      <sheetName val="3.7.2.1.5"/>
      <sheetName val="3.7.2.1.6"/>
      <sheetName val="3.7.2.1.7"/>
      <sheetName val="3.7.2.3.1"/>
      <sheetName val="3.7.2.3.2"/>
      <sheetName val="3.7.2.3.3"/>
      <sheetName val="3.7.3.1.1"/>
      <sheetName val="3.7.3.1.2"/>
      <sheetName val="3.7.3.1.3"/>
      <sheetName val="3.7.3.1.4"/>
      <sheetName val="3.7.3.1.5"/>
      <sheetName val="3.7.3.1.6"/>
      <sheetName val="3.7.3.1.7"/>
      <sheetName val="3.7.3.1.8"/>
      <sheetName val="3.7.3.1.9"/>
      <sheetName val="3.7.3.1.10"/>
      <sheetName val="3.7.3.1.11"/>
      <sheetName val="3.7.3.1.12"/>
      <sheetName val="3.7.3.1.13"/>
      <sheetName val="3.7.3.1.14"/>
      <sheetName val="3.7.3.1.15"/>
      <sheetName val="3.7.3.1.16"/>
      <sheetName val="3.7.3.1.17"/>
      <sheetName val="3.7.3.1.18"/>
      <sheetName val="3.7.3.1.19"/>
      <sheetName val="3.7.3.1.20"/>
      <sheetName val="3.7.3.1.21"/>
      <sheetName val="3.7.3.1.22"/>
      <sheetName val="3.7.3.2.1.1"/>
      <sheetName val="3.7.3.2.1.2"/>
      <sheetName val="3.7.3.2.1.3"/>
      <sheetName val="3.7.3.2.1.4"/>
      <sheetName val="3.7.3.2.1.5"/>
      <sheetName val="3.7.3.2.1.6"/>
      <sheetName val="3.7.3.2.1.7"/>
      <sheetName val="3.7.3.2.1.8"/>
      <sheetName val="3.7.3.2.1.10"/>
      <sheetName val="3.7.3.2.1.11"/>
      <sheetName val="3.7.3.2.1.12"/>
      <sheetName val="3.7.3.2.1.13"/>
      <sheetName val="3.7.3.2.1.14"/>
      <sheetName val="3.7.3.2.1.15"/>
      <sheetName val="3.7.3.2.2.1"/>
      <sheetName val="3.7.3.2.2.2"/>
      <sheetName val="3.7.3.2.2.3"/>
      <sheetName val="3.7.3.2.2.4"/>
      <sheetName val="3.7.3.3.1"/>
      <sheetName val="3.7.3.3.2"/>
      <sheetName val="3,7,4,1,1,1"/>
      <sheetName val="3,7,4,1,1,2"/>
      <sheetName val="3,7,4,1,1,3"/>
      <sheetName val="3,7,4,1,2,1"/>
      <sheetName val="3,7,4,1,2,2"/>
      <sheetName val="3,7,4,2,1,1"/>
      <sheetName val="3,7,4,2,1,2"/>
      <sheetName val="3,7,4,2,1,3"/>
      <sheetName val="3,7,4,2,1,4"/>
      <sheetName val="3,7,4,2,2,1"/>
      <sheetName val="3,7,4,2,2,2"/>
      <sheetName val="3,7,4,2,2,3"/>
      <sheetName val="3,7,4,2,3,1"/>
      <sheetName val="3,7,4,2,3,2"/>
      <sheetName val="3,7,4,2,3,3"/>
      <sheetName val="3,7,4,2,4,1"/>
      <sheetName val="3,7,4,2,4,2"/>
      <sheetName val="3,7,4,2,5,1"/>
      <sheetName val="3,7,4,2,5,2"/>
      <sheetName val="RESUMEN (16)"/>
      <sheetName val="3,7,4,4,1,1 (Inst)"/>
      <sheetName val="3,7,4,4,1,2 (Inst)"/>
      <sheetName val="3,7,4,4,1,3 (Inst)"/>
      <sheetName val="3,7,4,4,1,4 (Inst)"/>
      <sheetName val="3,7,4,4,1,1 (Completo)"/>
      <sheetName val="3,7,4,4,1,2 (Completo)"/>
      <sheetName val="3,7,4,4,1,3 (Completo)"/>
      <sheetName val="3,7,4,4,1,4 (Completo)"/>
      <sheetName val="3.7.4.6.1"/>
      <sheetName val="3.7.4.6.5"/>
      <sheetName val="3.7.4.6.7"/>
      <sheetName val="3.7.5.1.2"/>
      <sheetName val="3.7.5.1.5"/>
      <sheetName val="3.7.5.2.1"/>
      <sheetName val="3.7.5.2.2"/>
      <sheetName val="3.7.5.3.2"/>
      <sheetName val="3.7.5.3.5"/>
      <sheetName val="3.7.5.4.1"/>
      <sheetName val="3.7.7.1.1"/>
      <sheetName val="3.7.7.1.4"/>
      <sheetName val="3.7.7.2.1 "/>
      <sheetName val="3.7.7.2.4"/>
      <sheetName val="3.7.7.2.5"/>
      <sheetName val="3.7.7.7.1"/>
      <sheetName val="3.7.7.7.2"/>
      <sheetName val="3.7.8.1"/>
      <sheetName val="3.7.8.2"/>
      <sheetName val="3.7.8.3"/>
      <sheetName val="3.7.8.1.1.1"/>
      <sheetName val="3.7.8.1.1.2"/>
      <sheetName val="3.7.8.1.1.3"/>
      <sheetName val="3.7.8.1.1.4"/>
      <sheetName val="3.7.8.1.1.7"/>
      <sheetName val="3.7.8.1.1.8"/>
      <sheetName val="3.7.8.1.1.11"/>
      <sheetName val="3.7.8.1.2.1"/>
      <sheetName val="3.7.8.1.2.2"/>
      <sheetName val="3.7.8.1.2.5"/>
      <sheetName val="3.7.8.1.2.6"/>
      <sheetName val="3.7.8.1.3.1"/>
      <sheetName val="3.7.8.1.3.2"/>
      <sheetName val="3.7.8.2.1"/>
      <sheetName val="3.7.12.1"/>
      <sheetName val="3.7.12.2"/>
      <sheetName val="3.7.13.1.1"/>
      <sheetName val="3.7.13.1.2"/>
      <sheetName val="3.7.13.1.3"/>
      <sheetName val="3.7.13.1.4"/>
      <sheetName val="3.7.13.1.5"/>
      <sheetName val="3.7.13.1.6"/>
      <sheetName val="3.7.13.1.7"/>
      <sheetName val="3.7.13.1.8"/>
      <sheetName val="3.7.13.1.9"/>
      <sheetName val="3.7.13.1.10"/>
      <sheetName val="3.7.14.1"/>
      <sheetName val="3.7.14.2"/>
      <sheetName val="3.8.1.1.1"/>
      <sheetName val="3.8.1.1.2"/>
      <sheetName val="3.8.1.1.3"/>
      <sheetName val="3.8.1.1.4"/>
      <sheetName val="3.8.1.1.5"/>
      <sheetName val="3.8.1.1.6"/>
      <sheetName val="3.8.1.1.7"/>
      <sheetName val="3.8.1.1.9"/>
      <sheetName val="3.8.1.1.12"/>
      <sheetName val="3.8.1.2.14"/>
      <sheetName val="3.8.1.2.15"/>
      <sheetName val="3.8.1.2.16"/>
      <sheetName val="3.8.1.2.17"/>
      <sheetName val="3.8.1.5.1"/>
      <sheetName val="3.8.1.5.2"/>
      <sheetName val="3.8.1.5.3"/>
      <sheetName val="3.8.1.5.4"/>
      <sheetName val="3.8.1.8.2"/>
      <sheetName val="3.8.1.11.1"/>
      <sheetName val="3.8.1.11.2"/>
      <sheetName val="3.8.1.12.1.1"/>
      <sheetName val="3.8.1.12.1.2"/>
      <sheetName val="3.8.1.12.1.3"/>
      <sheetName val="3.8.1.12.1.4"/>
      <sheetName val="3.8.1.12.1.5"/>
      <sheetName val="3.8.1.13.1"/>
      <sheetName val="3.8.1.13.3"/>
      <sheetName val="3.8.1.14.2"/>
      <sheetName val="3.8.1.17.1"/>
      <sheetName val="3.8.1.17.3"/>
      <sheetName val="3.9.1.1"/>
      <sheetName val="3.9.1.2"/>
      <sheetName val="3.9.1.3"/>
      <sheetName val="3.9.1.4"/>
      <sheetName val="3.9.1.5"/>
      <sheetName val="3.9.1.6"/>
      <sheetName val="3.9.1.7"/>
      <sheetName val="3.9.1.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Estudio de Mercado"/>
      <sheetName val="FORMULARIOS UNIFIC."/>
      <sheetName val="CRONOGRAMA"/>
      <sheetName val="Avalúo Final"/>
      <sheetName val="Permiso ANI y Certificado RETIE"/>
      <sheetName val="Apoyo Supervisión"/>
      <sheetName val="Protocolo Bioseguridad"/>
      <sheetName val="APU's Obra Civil AN y AP "/>
      <sheetName val="APU´s Eléctricos AN y AP"/>
      <sheetName val="Resumen Final"/>
    </sheetNames>
    <sheetDataSet>
      <sheetData sheetId="0">
        <row r="7">
          <cell r="B7" t="str">
            <v>CONSTRUCCIÓN SISTEMA ELECTRICO ARROYO NEGRO</v>
          </cell>
          <cell r="D7">
            <v>311630836</v>
          </cell>
        </row>
        <row r="8">
          <cell r="B8" t="str">
            <v>CONSTRUCCIÓN SISTEMA ELECTRICO ARROYO  DE PIEDRA</v>
          </cell>
          <cell r="D8">
            <v>194939581</v>
          </cell>
        </row>
        <row r="9">
          <cell r="B9" t="str">
            <v>CONSTRUCCIÓN CONDUCCION LURUACO - ARROYO DE PIEDRA</v>
          </cell>
          <cell r="D9">
            <v>1427492952</v>
          </cell>
          <cell r="F9">
            <v>2526172379</v>
          </cell>
        </row>
        <row r="10">
          <cell r="B10" t="str">
            <v>CONSTRUCCIÓN CONDUCCION DERIVACION - ARROYO NEGRO</v>
          </cell>
          <cell r="D10">
            <v>411163562</v>
          </cell>
          <cell r="F10">
            <v>256562034</v>
          </cell>
        </row>
        <row r="11">
          <cell r="B11" t="str">
            <v>CONSTRUCCIÓN REDES ARROYO DE PIEDRA</v>
          </cell>
          <cell r="D11">
            <v>1900764768</v>
          </cell>
          <cell r="F11">
            <v>631771668</v>
          </cell>
        </row>
        <row r="12">
          <cell r="B12" t="str">
            <v>CONSTRUCCIÓN REDES ARROYO NEGRO</v>
          </cell>
          <cell r="D12">
            <v>251708736</v>
          </cell>
          <cell r="F12">
            <v>147438398</v>
          </cell>
        </row>
        <row r="13">
          <cell r="B13" t="str">
            <v>CONSTRUCCIÓN TANQUE ARROYO DE PIEDRA</v>
          </cell>
          <cell r="D13">
            <v>104816726</v>
          </cell>
          <cell r="F13">
            <v>54284861</v>
          </cell>
        </row>
        <row r="14">
          <cell r="B14" t="str">
            <v>CONSTRUCCIÓN TANQUE DE REBOMBEO</v>
          </cell>
          <cell r="D14">
            <v>79464461</v>
          </cell>
          <cell r="F14">
            <v>42823733</v>
          </cell>
        </row>
        <row r="15">
          <cell r="B15" t="str">
            <v>CONSTRUCCIÓN TANQUE ELEVADO</v>
          </cell>
          <cell r="D15">
            <v>120388525</v>
          </cell>
          <cell r="F15"/>
        </row>
        <row r="16">
          <cell r="B16" t="str">
            <v>CONSTRUCCIÓN CASETA DE BOMBEO</v>
          </cell>
          <cell r="D16">
            <v>28207659</v>
          </cell>
          <cell r="F16"/>
        </row>
        <row r="17">
          <cell r="B17" t="str">
            <v>CONSTRUCCIÓN CASETA ELECTRICA</v>
          </cell>
          <cell r="D17">
            <v>46343986</v>
          </cell>
          <cell r="F17"/>
        </row>
        <row r="18">
          <cell r="B18" t="str">
            <v>CONSTRUCCIÓN MURO DE CERRAMIENTO</v>
          </cell>
          <cell r="D18">
            <v>76473170</v>
          </cell>
          <cell r="F18"/>
        </row>
      </sheetData>
      <sheetData sheetId="1"/>
      <sheetData sheetId="2"/>
      <sheetData sheetId="3"/>
      <sheetData sheetId="4"/>
      <sheetData sheetId="5"/>
      <sheetData sheetId="6"/>
      <sheetData sheetId="7"/>
      <sheetData sheetId="8"/>
      <sheetData sheetId="9"/>
      <sheetData sheetId="1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rte (6)"/>
      <sheetName val="Corte (5)"/>
      <sheetName val="Corte (4)"/>
      <sheetName val="Corte (3)"/>
      <sheetName val="Corte (2)"/>
      <sheetName val="Corte (1)"/>
      <sheetName val="Corte"/>
      <sheetName val="pagos"/>
      <sheetName val="%EJECUTADO"/>
      <sheetName val="RESUMENREAJUSTES"/>
      <sheetName val="REAJUSTESACTA1PROVI"/>
      <sheetName val="REAJUSTE DEFINITACTA1"/>
      <sheetName val="REAJUSTESDEFINITACTAS2 (2)"/>
      <sheetName val="REAJUSTESDEFINITIVOSACTA3"/>
      <sheetName val="REAJUSTESDEFINITIVOSACTA4"/>
      <sheetName val="REAJUSTESDEFINITIVOSACTA5"/>
      <sheetName val="Hoja2"/>
      <sheetName val="Hoja1"/>
      <sheetName val="Gráfico6"/>
      <sheetName val="Valores"/>
      <sheetName val="Grafico"/>
      <sheetName val="Módulo1"/>
      <sheetName val="REAJUSTESDEFINITACTAS3"/>
      <sheetName val="REAJUSTESDEFINITACTAS4"/>
      <sheetName val="REAJUSTESDEFINITACTAS5"/>
      <sheetName val="BASE"/>
      <sheetName val="Paral. 1"/>
      <sheetName val="Paral. 2"/>
      <sheetName val="Paral. 3"/>
      <sheetName val="Paral.4"/>
      <sheetName val="Coloc. e Interc. Tapones"/>
      <sheetName val="Cambio de Valv."/>
      <sheetName val="Interc de Hidr."/>
      <sheetName val="Interc.tapones"/>
      <sheetName val="Interc.válv."/>
      <sheetName val="Varios."/>
      <sheetName val="Acum"/>
      <sheetName val="REAJ"/>
      <sheetName val="Corte_(6)"/>
      <sheetName val="Corte_(5)"/>
      <sheetName val="Corte_(4)"/>
      <sheetName val="Corte_(3)"/>
      <sheetName val="Corte_(2)"/>
      <sheetName val="Corte_(1)"/>
      <sheetName val="REAJUSTE_DEFINITACTA1"/>
      <sheetName val="REAJUSTESDEFINITACTAS2_(2)"/>
      <sheetName val="REAJUSTE "/>
      <sheetName val="Corte_(6)1"/>
      <sheetName val="Corte_(5)1"/>
      <sheetName val="Corte_(4)1"/>
      <sheetName val="Corte_(3)1"/>
      <sheetName val="Corte_(2)1"/>
      <sheetName val="Corte_(1)1"/>
      <sheetName val="REAJUSTE_DEFINITACTA11"/>
      <sheetName val="REAJUSTESDEFINITACTAS2_(2)1"/>
      <sheetName val="Paral__1"/>
      <sheetName val="Paral__2"/>
      <sheetName val="Paral__3"/>
      <sheetName val="Paral_4"/>
      <sheetName val="Coloc__e_Interc__Tapones"/>
      <sheetName val="Cambio_de_Valv_"/>
      <sheetName val="Interc_de_Hidr_"/>
      <sheetName val="Interc_tapones"/>
      <sheetName val="Interc_válv_"/>
      <sheetName val="Varios_"/>
      <sheetName val="LISTA CÓDIGOS"/>
      <sheetName val="BASE APU"/>
      <sheetName val="MANO DE OBRA"/>
      <sheetName val="INSUMOS"/>
      <sheetName val="EQUIPOS"/>
      <sheetName val="MATERIALES"/>
      <sheetName val="ESTRUCTURAS"/>
      <sheetName val="TRANSPORT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0,9,01"/>
      <sheetName val="10,9,02"/>
      <sheetName val="10,6,17777"/>
      <sheetName val="10,6,05B"/>
      <sheetName val="10,6,05D"/>
      <sheetName val="10,6,06"/>
      <sheetName val="10,6,07"/>
      <sheetName val="10,6,08"/>
      <sheetName val="10,6,10"/>
      <sheetName val="10,6,12"/>
      <sheetName val="10,6,01"/>
      <sheetName val="10,6,02"/>
      <sheetName val="10,6,03"/>
      <sheetName val="10,6,04"/>
      <sheetName val="10,6,05"/>
      <sheetName val="10,5,04"/>
      <sheetName val="10,5,08"/>
      <sheetName val="10,5,08A"/>
      <sheetName val="10,01,16"/>
      <sheetName val="10,01,17"/>
      <sheetName val="10,01,18"/>
      <sheetName val="10,01,19"/>
      <sheetName val="10,1,20"/>
      <sheetName val="10,1,22"/>
      <sheetName val="10,1,21"/>
      <sheetName val="10,1,23"/>
      <sheetName val="10,1,24"/>
      <sheetName val="10,1,25"/>
      <sheetName val="10,1,26"/>
      <sheetName val="10,1,27"/>
      <sheetName val="10,5,10NO"/>
      <sheetName val="3,14"/>
      <sheetName val="4,05"/>
      <sheetName val="3,29"/>
      <sheetName val="3,30"/>
      <sheetName val="3,20"/>
      <sheetName val="3,07"/>
      <sheetName val="2,11"/>
      <sheetName val="10,2,122"/>
      <sheetName val="CONDUIT"/>
      <sheetName val="calculos"/>
      <sheetName val="CANTIDADES"/>
      <sheetName val="4-4"/>
      <sheetName val="3-6"/>
      <sheetName val="Hoja1"/>
      <sheetName val="3-10"/>
      <sheetName val="BALANCE"/>
      <sheetName val="Hoja2"/>
      <sheetName val="Hoja3"/>
      <sheetName val="D"/>
      <sheetName val="E"/>
      <sheetName val="COSTOS viviendas"/>
      <sheetName val="1,1"/>
      <sheetName val="1,2"/>
      <sheetName val="2,1"/>
      <sheetName val="2,2"/>
      <sheetName val="3,1"/>
      <sheetName val="3,2"/>
      <sheetName val="3,3"/>
      <sheetName val="3,4"/>
      <sheetName val="3,5"/>
      <sheetName val="3,6"/>
      <sheetName val="3,7"/>
      <sheetName val="4,1"/>
      <sheetName val="4,3"/>
      <sheetName val="5,1"/>
      <sheetName val="5,2"/>
      <sheetName val="6,1"/>
      <sheetName val="CAPITULOS"/>
      <sheetName val="SECTORES"/>
      <sheetName val="MAT MO HERR"/>
      <sheetName val="POR FAMILIA"/>
      <sheetName val="1,1,1"/>
      <sheetName val="1,3,1"/>
      <sheetName val="1,3,3"/>
      <sheetName val="1,3,4"/>
      <sheetName val="1,3,5"/>
      <sheetName val="1,3,6"/>
      <sheetName val="1,3,7"/>
      <sheetName val="1,3,8"/>
      <sheetName val="1,3,9"/>
      <sheetName val="2,1,1"/>
      <sheetName val="2,1,2"/>
      <sheetName val="2,2,1"/>
      <sheetName val="2,2,2"/>
      <sheetName val="2,2,3"/>
      <sheetName val="2,2,4"/>
      <sheetName val="2,2,5"/>
      <sheetName val="2,3,1"/>
      <sheetName val="2,3,2"/>
      <sheetName val="2,3,3"/>
      <sheetName val="2,5,1"/>
      <sheetName val="2,5,2"/>
      <sheetName val="2,6,1"/>
      <sheetName val="2,7,1"/>
      <sheetName val="2,7,2"/>
      <sheetName val="2,7,3"/>
      <sheetName val="3,111"/>
      <sheetName val="3,333"/>
      <sheetName val="3,555"/>
      <sheetName val="3,666"/>
      <sheetName val="3,777"/>
      <sheetName val="3,8"/>
      <sheetName val="3,9"/>
      <sheetName val="4,1,1"/>
      <sheetName val="4,1,2"/>
      <sheetName val="4,1,3"/>
      <sheetName val="4,1,4"/>
      <sheetName val="4,1,5"/>
      <sheetName val="4,2,1"/>
      <sheetName val="4,2,2"/>
      <sheetName val="4,2,3"/>
      <sheetName val="4,3,1"/>
      <sheetName val="7,1,1"/>
      <sheetName val="7,1,2"/>
      <sheetName val="7,1,3"/>
      <sheetName val="7,1,4"/>
      <sheetName val="7,1,5"/>
      <sheetName val="7,1,6"/>
      <sheetName val="7,1,7"/>
      <sheetName val="7,1,8"/>
      <sheetName val="7,1,9"/>
      <sheetName val="7,4,1"/>
      <sheetName val="7,4,2"/>
      <sheetName val="PRESUPUESTO TOTAL 150KVA"/>
      <sheetName val="MEDIDORES"/>
      <sheetName val="5-1"/>
      <sheetName val="-5,4"/>
      <sheetName val="5,6"/>
      <sheetName val="ACOMETIDAS T. MEDIDORES"/>
      <sheetName val="6,-1"/>
      <sheetName val="6,-2"/>
      <sheetName val="6,-3"/>
      <sheetName val="6,-4"/>
      <sheetName val="ACOMETIDA A VIVIENDAS"/>
      <sheetName val="  ACOMETIDA S E    "/>
      <sheetName val="Electrico"/>
      <sheetName val="Hoja2 (2)"/>
      <sheetName val="tpte"/>
      <sheetName val="herr"/>
      <sheetName val="mo"/>
      <sheetName val="RESUMEN"/>
      <sheetName val="DESDE AQUI"/>
      <sheetName val="mat"/>
      <sheetName val="C"/>
      <sheetName val="10,1,01"/>
      <sheetName val="10,1,02"/>
      <sheetName val="10,1,03"/>
      <sheetName val="10,1,04"/>
      <sheetName val="10,1,05"/>
      <sheetName val="10,1,06"/>
      <sheetName val="10,1,07"/>
      <sheetName val="10,01,8"/>
      <sheetName val="10,01,9"/>
      <sheetName val="10,01,10"/>
      <sheetName val="10,01,11"/>
      <sheetName val="10,01,12"/>
      <sheetName val="10,01,13"/>
      <sheetName val="10,1,14"/>
      <sheetName val="10,01,15"/>
      <sheetName val="10,01,15A"/>
      <sheetName val="10,01,15B"/>
      <sheetName val="10,2,01"/>
      <sheetName val="10,2,02"/>
      <sheetName val="10,2,03"/>
      <sheetName val="10,2,04"/>
      <sheetName val="10,2,05"/>
      <sheetName val="10,2,06"/>
      <sheetName val="10,2,07"/>
      <sheetName val="10,2,08"/>
      <sheetName val="10,2,09"/>
      <sheetName val="10,2,10"/>
      <sheetName val="10,2,11"/>
      <sheetName val="10,2,12"/>
      <sheetName val="10,3,01"/>
      <sheetName val="10,3,02"/>
      <sheetName val="10,3,03"/>
      <sheetName val="10,3,04"/>
      <sheetName val="10,3,05"/>
      <sheetName val="10,3,06"/>
      <sheetName val="10,3,07"/>
      <sheetName val="10,3,08"/>
      <sheetName val="10,3,09"/>
      <sheetName val="10,3,10"/>
      <sheetName val="10,3,11"/>
      <sheetName val="10,3,12"/>
      <sheetName val="10,3,13"/>
      <sheetName val="10,3,14"/>
      <sheetName val="10,3,15"/>
      <sheetName val="10,4,01"/>
      <sheetName val="10,4,02"/>
      <sheetName val="10,4,03"/>
      <sheetName val="10,4,04"/>
      <sheetName val="10,4,05"/>
      <sheetName val="10,5,01"/>
      <sheetName val="10,5,02"/>
      <sheetName val="10,5,03"/>
      <sheetName val="10,5,05"/>
      <sheetName val="10,5,06"/>
      <sheetName val="10,5,07"/>
      <sheetName val="10,5,08B"/>
      <sheetName val="10,5,09"/>
      <sheetName val="10,5,10"/>
      <sheetName val="10,5,11"/>
      <sheetName val="10,5,12"/>
      <sheetName val="10,5,13"/>
      <sheetName val="10,5,14"/>
      <sheetName val="10,5,15"/>
      <sheetName val="10,5,16"/>
      <sheetName val="10,6,05A"/>
      <sheetName val="10,6,09"/>
      <sheetName val="10,6,11"/>
      <sheetName val="10,6,13"/>
      <sheetName val="10,6,14"/>
      <sheetName val="10,6,15"/>
      <sheetName val="10,6,16"/>
      <sheetName val="10,6,05C"/>
      <sheetName val="10,6,17"/>
      <sheetName val="10,6,18"/>
      <sheetName val="10,6,19"/>
      <sheetName val="10,6,20"/>
      <sheetName val="10,6,21"/>
      <sheetName val="10,7,01"/>
      <sheetName val="10,7,02"/>
      <sheetName val="10,7,03"/>
      <sheetName val="10,7,04"/>
      <sheetName val="10,7,05"/>
      <sheetName val="10,7,06"/>
      <sheetName val="10,8,01"/>
      <sheetName val="10,8,02"/>
      <sheetName val="10,8,03"/>
      <sheetName val="10,8,04"/>
      <sheetName val="10,9,03"/>
      <sheetName val="10,9,04"/>
      <sheetName val="10,9,05"/>
      <sheetName val="10,9,06"/>
      <sheetName val="10,9,07"/>
      <sheetName val="10,9,08"/>
      <sheetName val="10,9,09"/>
      <sheetName val="10,10,01"/>
      <sheetName val="10,10,02"/>
      <sheetName val="10,10,03"/>
      <sheetName val="10,10,04"/>
      <sheetName val="10,10,05"/>
      <sheetName val="10,10,06"/>
      <sheetName val="10,10,07"/>
      <sheetName val="10,10,08"/>
      <sheetName val="10,10,09"/>
      <sheetName val="10,10,10"/>
      <sheetName val="10,10,11"/>
      <sheetName val="10,10,13"/>
      <sheetName val="10,10,14"/>
      <sheetName val="10,10,15"/>
      <sheetName val="10,10,16"/>
      <sheetName val="10,11,01"/>
      <sheetName val="10,11,02"/>
      <sheetName val="10,11,03"/>
      <sheetName val="10,11,04"/>
      <sheetName val="10,11,05"/>
      <sheetName val="10,11,06"/>
      <sheetName val="10,11,07"/>
      <sheetName val="10,11,08"/>
      <sheetName val="10,11,09"/>
      <sheetName val="10,12,01"/>
      <sheetName val="10,12,02"/>
      <sheetName val="10,12,03"/>
      <sheetName val="10,12,04"/>
      <sheetName val="10,12,05"/>
      <sheetName val="10,12,5A"/>
      <sheetName val="10,12,06"/>
      <sheetName val="10,12,07"/>
      <sheetName val="10,12,08"/>
      <sheetName val="10,12,09"/>
      <sheetName val="10,12,10"/>
      <sheetName val="10,13,01"/>
      <sheetName val="10,13,02"/>
      <sheetName val="10,13,03"/>
      <sheetName val="10,13,04"/>
      <sheetName val="10,13,05"/>
      <sheetName val="10,13,06"/>
      <sheetName val="10,13,07"/>
      <sheetName val="10,13,08"/>
      <sheetName val="10,13,09"/>
      <sheetName val="10,13,10"/>
      <sheetName val="10,13,11"/>
      <sheetName val="10,13,12"/>
      <sheetName val="10,13,13"/>
      <sheetName val="10,13,14"/>
      <sheetName val="10,13,15"/>
      <sheetName val="10,13,16"/>
      <sheetName val="HASTA AQUI"/>
      <sheetName val="5,22"/>
      <sheetName val="6,03"/>
      <sheetName val="6,04"/>
      <sheetName val="6,05"/>
      <sheetName val="6,06"/>
      <sheetName val="6,07"/>
      <sheetName val="6,08"/>
      <sheetName val="6,09"/>
      <sheetName val="6,10"/>
      <sheetName val="6,11"/>
      <sheetName val="6,13"/>
      <sheetName val="6,14"/>
      <sheetName val="6,15"/>
      <sheetName val="6,16"/>
      <sheetName val="6,17"/>
      <sheetName val="6,18"/>
      <sheetName val="ANTERIOR"/>
      <sheetName val="3,311"/>
      <sheetName val="2,066"/>
      <sheetName val="3,011"/>
      <sheetName val="3,0222"/>
      <sheetName val="3,0333"/>
      <sheetName val="3,0444"/>
      <sheetName val="3,05555"/>
      <sheetName val="3,0888"/>
      <sheetName val="3,0999"/>
      <sheetName val="3,1110"/>
      <sheetName val="3,11111"/>
      <sheetName val="4,001"/>
      <sheetName val="4,002"/>
      <sheetName val="4,003"/>
      <sheetName val="4,005"/>
      <sheetName val="5,002"/>
      <sheetName val="5,003"/>
      <sheetName val="5,005"/>
      <sheetName val="5,006"/>
      <sheetName val="5,007"/>
      <sheetName val="5,009"/>
      <sheetName val="5,10"/>
      <sheetName val="5,11"/>
      <sheetName val="5,12"/>
      <sheetName val="5,13"/>
      <sheetName val="5,14"/>
      <sheetName val="5,15"/>
      <sheetName val="5,16"/>
      <sheetName val="5,17"/>
      <sheetName val="5,18"/>
      <sheetName val="5,19"/>
      <sheetName val="5,20"/>
      <sheetName val="5,21"/>
      <sheetName val="5,23"/>
      <sheetName val="7,02"/>
      <sheetName val="7,033"/>
      <sheetName val="7,04"/>
      <sheetName val="7,08"/>
      <sheetName val="7,09"/>
      <sheetName val="7,10"/>
      <sheetName val="8,01"/>
      <sheetName val="8,02"/>
      <sheetName val="8,03"/>
      <sheetName val="8,04"/>
      <sheetName val="9,01"/>
      <sheetName val="9,02"/>
      <sheetName val="9,03"/>
      <sheetName val="9,04"/>
      <sheetName val="2,0777"/>
      <sheetName val="7,05"/>
      <sheetName val="7,06"/>
      <sheetName val="7,07"/>
      <sheetName val="2,23"/>
      <sheetName val="2,29"/>
      <sheetName val="2,25"/>
      <sheetName val="2,30"/>
      <sheetName val="2,34"/>
      <sheetName val="2,35"/>
      <sheetName val="2,36"/>
      <sheetName val="2,37"/>
      <sheetName val="3,044"/>
      <sheetName val="3,022"/>
      <sheetName val="3,033"/>
      <sheetName val="3,06a"/>
      <sheetName val="3,077"/>
      <sheetName val="3,088"/>
      <sheetName val="3,099"/>
      <sheetName val="4,006"/>
      <sheetName val="4,008"/>
      <sheetName val="4,009"/>
      <sheetName val="4,100"/>
      <sheetName val="4,11"/>
      <sheetName val="4,12"/>
      <sheetName val="4,13"/>
      <sheetName val="5,077"/>
      <sheetName val="5,099"/>
      <sheetName val="5,088"/>
      <sheetName val="5,08 (2)"/>
      <sheetName val="5,09 (2)"/>
      <sheetName val="5,133"/>
      <sheetName val="5,144"/>
      <sheetName val="5,155"/>
      <sheetName val="5,177"/>
      <sheetName val="5,199"/>
      <sheetName val="5,220"/>
      <sheetName val="5,211"/>
      <sheetName val="5,222"/>
      <sheetName val="5,266"/>
      <sheetName val="5,288"/>
      <sheetName val="5,28a"/>
      <sheetName val="5,28c"/>
      <sheetName val="5,299"/>
      <sheetName val="5,322"/>
      <sheetName val="5,333"/>
      <sheetName val="5,344"/>
      <sheetName val="5,35"/>
      <sheetName val="5,36"/>
      <sheetName val="5,37"/>
      <sheetName val="5,38"/>
      <sheetName val="5,39"/>
      <sheetName val="5,40"/>
      <sheetName val="5,41"/>
      <sheetName val="5,42"/>
      <sheetName val="5,43"/>
      <sheetName val="5,44"/>
      <sheetName val="5,45"/>
      <sheetName val="5,46"/>
      <sheetName val="5,47"/>
      <sheetName val="7,11"/>
      <sheetName val="7,12"/>
      <sheetName val="7,13"/>
      <sheetName val="7,14"/>
      <sheetName val="5,55"/>
      <sheetName val="PreUniCap.rpt"/>
      <sheetName val="6,001"/>
      <sheetName val="6,007"/>
      <sheetName val="6,002"/>
      <sheetName val="6,003"/>
      <sheetName val="6,004"/>
      <sheetName val="6,005"/>
      <sheetName val="6,006"/>
      <sheetName val="6,008"/>
      <sheetName val="6,009"/>
      <sheetName val="6,100"/>
      <sheetName val="Hoja19"/>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refreshError="1"/>
      <sheetData sheetId="69" refreshError="1"/>
      <sheetData sheetId="70" refreshError="1"/>
      <sheetData sheetId="71" refreshError="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row r="1">
          <cell r="E1">
            <v>0.5</v>
          </cell>
        </row>
      </sheetData>
      <sheetData sheetId="140">
        <row r="1">
          <cell r="D1">
            <v>0.4</v>
          </cell>
        </row>
      </sheetData>
      <sheetData sheetId="141">
        <row r="30">
          <cell r="D30">
            <v>0.99999990000000993</v>
          </cell>
        </row>
      </sheetData>
      <sheetData sheetId="142">
        <row r="15">
          <cell r="C15">
            <v>0.4</v>
          </cell>
        </row>
      </sheetData>
      <sheetData sheetId="143">
        <row r="1">
          <cell r="D1">
            <v>2155369752.9240761</v>
          </cell>
        </row>
      </sheetData>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 sheetId="407"/>
      <sheetData sheetId="408"/>
      <sheetData sheetId="409"/>
      <sheetData sheetId="410"/>
      <sheetData sheetId="411"/>
      <sheetData sheetId="412"/>
      <sheetData sheetId="413"/>
      <sheetData sheetId="414"/>
      <sheetData sheetId="415"/>
      <sheetData sheetId="416"/>
      <sheetData sheetId="417"/>
      <sheetData sheetId="418"/>
      <sheetData sheetId="419"/>
      <sheetData sheetId="420"/>
      <sheetData sheetId="421"/>
      <sheetData sheetId="422"/>
      <sheetData sheetId="423"/>
      <sheetData sheetId="424"/>
      <sheetData sheetId="425"/>
      <sheetData sheetId="426"/>
      <sheetData sheetId="427"/>
      <sheetData sheetId="428"/>
      <sheetData sheetId="429"/>
      <sheetData sheetId="430"/>
      <sheetData sheetId="431"/>
      <sheetData sheetId="432"/>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14"/>
      <sheetName val="4,05"/>
      <sheetName val="3,29"/>
      <sheetName val="3,30"/>
      <sheetName val="3,20"/>
      <sheetName val="3,07"/>
      <sheetName val="2,11"/>
      <sheetName val="10,2,111"/>
      <sheetName val="10,2,122"/>
      <sheetName val="CONDUIT"/>
      <sheetName val="calculos"/>
      <sheetName val="CANTIDADES"/>
      <sheetName val="4-4"/>
      <sheetName val="3-6"/>
      <sheetName val="Hoja1"/>
      <sheetName val="3-10"/>
      <sheetName val="BALANCE"/>
      <sheetName val="Hoja2"/>
      <sheetName val="Hoja3"/>
      <sheetName val="D"/>
      <sheetName val="E"/>
      <sheetName val="COSTOS viviendas"/>
      <sheetName val="1,1"/>
      <sheetName val="1,2"/>
      <sheetName val="2,1"/>
      <sheetName val="2,2"/>
      <sheetName val="3,1"/>
      <sheetName val="3,2"/>
      <sheetName val="3,3"/>
      <sheetName val="3,4"/>
      <sheetName val="3,5"/>
      <sheetName val="3,6"/>
      <sheetName val="3,7"/>
      <sheetName val="4,1"/>
      <sheetName val="4,3"/>
      <sheetName val="5,1"/>
      <sheetName val="5,2"/>
      <sheetName val="6,1"/>
      <sheetName val="CAPITULOS"/>
      <sheetName val="SECTORES"/>
      <sheetName val="MAT MO HERR"/>
      <sheetName val="POR FAMILIA"/>
      <sheetName val="1,1,1"/>
      <sheetName val="1,3,1"/>
      <sheetName val="1,3,3"/>
      <sheetName val="1,3,4"/>
      <sheetName val="1,3,5"/>
      <sheetName val="1,3,6"/>
      <sheetName val="1,3,7"/>
      <sheetName val="1,3,8"/>
      <sheetName val="1,3,9"/>
      <sheetName val="2,1,1"/>
      <sheetName val="2,1,2"/>
      <sheetName val="2,2,1"/>
      <sheetName val="2,2,2"/>
      <sheetName val="2,2,3"/>
      <sheetName val="2,2,4"/>
      <sheetName val="2,2,5"/>
      <sheetName val="2,3,1"/>
      <sheetName val="2,3,2"/>
      <sheetName val="2,3,3"/>
      <sheetName val="2,5,1"/>
      <sheetName val="2,5,2"/>
      <sheetName val="2,6,1"/>
      <sheetName val="2,7,1"/>
      <sheetName val="2,7,2"/>
      <sheetName val="2,7,3"/>
      <sheetName val="3,111"/>
      <sheetName val="3,333"/>
      <sheetName val="3,555"/>
      <sheetName val="3,666"/>
      <sheetName val="3,777"/>
      <sheetName val="3,8"/>
      <sheetName val="3,9"/>
      <sheetName val="4,1,1"/>
      <sheetName val="4,1,2"/>
      <sheetName val="4,1,3"/>
      <sheetName val="4,1,4"/>
      <sheetName val="4,1,5"/>
      <sheetName val="4,2,1"/>
      <sheetName val="4,2,2"/>
      <sheetName val="4,2,3"/>
      <sheetName val="4,3,1"/>
      <sheetName val="7,1,1"/>
      <sheetName val="7,1,2"/>
      <sheetName val="7,1,3"/>
      <sheetName val="7,1,4"/>
      <sheetName val="7,1,5"/>
      <sheetName val="7,1,6"/>
      <sheetName val="7,1,7"/>
      <sheetName val="7,1,8"/>
      <sheetName val="7,1,9"/>
      <sheetName val="7,4,1"/>
      <sheetName val="7,4,2"/>
      <sheetName val="PRESUPUESTO TOTAL 150KVA"/>
      <sheetName val="MEDIDORES"/>
      <sheetName val="5-1"/>
      <sheetName val="-5,4"/>
      <sheetName val="5,6"/>
      <sheetName val="ACOMETIDAS T. MEDIDORES"/>
      <sheetName val="6,-1"/>
      <sheetName val="6,-2"/>
      <sheetName val="6,-3"/>
      <sheetName val="6,-4"/>
      <sheetName val="ACOMETIDA A VIVIENDAS"/>
      <sheetName val="  ACOMETIDA S E    "/>
      <sheetName val="Electrico"/>
      <sheetName val="Hoja2 (2)"/>
      <sheetName val="tpte"/>
      <sheetName val="herr"/>
      <sheetName val="mat"/>
      <sheetName val="RESUMEN"/>
      <sheetName val="mo"/>
      <sheetName val="C"/>
      <sheetName val="10,1,01"/>
      <sheetName val="10,1,02"/>
      <sheetName val="10,1,03"/>
      <sheetName val="10,1,04"/>
      <sheetName val="10,1,05"/>
      <sheetName val="10,1,06"/>
      <sheetName val="10,1,07"/>
      <sheetName val="10,01,8"/>
      <sheetName val="10,01,9"/>
      <sheetName val="10,01,10"/>
      <sheetName val="10,01,11"/>
      <sheetName val="10,01,12"/>
      <sheetName val="10,01,13"/>
      <sheetName val="10,1,14"/>
      <sheetName val="10,01,15"/>
      <sheetName val="10,01,16"/>
      <sheetName val="10,01,17"/>
      <sheetName val="10,01,18"/>
      <sheetName val="10,01,19"/>
      <sheetName val="10,1,20"/>
      <sheetName val="10,1,22"/>
      <sheetName val="10,1,21"/>
      <sheetName val="10,1,23"/>
      <sheetName val="10,1,24"/>
      <sheetName val="10,1,25"/>
      <sheetName val="10,1,26"/>
      <sheetName val="10,1,27"/>
      <sheetName val="10,2,01"/>
      <sheetName val="10,2,02"/>
      <sheetName val="10,2,03"/>
      <sheetName val="10,2,04"/>
      <sheetName val="10,2,05"/>
      <sheetName val="10,2,06"/>
      <sheetName val="10,2,07"/>
      <sheetName val="10,2,08"/>
      <sheetName val="10,2,09"/>
      <sheetName val="10,2,10"/>
      <sheetName val="10,2,11"/>
      <sheetName val="10,2,12"/>
      <sheetName val="10,3,01"/>
      <sheetName val="10,3,02"/>
      <sheetName val="10,3,03"/>
      <sheetName val="10,3,04"/>
      <sheetName val="10,3,05"/>
      <sheetName val="10,3,06"/>
      <sheetName val="10,3,07"/>
      <sheetName val="10,3,08"/>
      <sheetName val="10,3,09"/>
      <sheetName val="10,3,10"/>
      <sheetName val="10,3,11"/>
      <sheetName val="10,3,12"/>
      <sheetName val="10,3,13"/>
      <sheetName val="10,3,14"/>
      <sheetName val="10,4,01"/>
      <sheetName val="10,4,02"/>
      <sheetName val="10,4,03"/>
      <sheetName val="10,4,04"/>
      <sheetName val="10,5,01"/>
      <sheetName val="10,5,02"/>
      <sheetName val="10,5,03"/>
      <sheetName val="10,5,04"/>
      <sheetName val="10,5,05"/>
      <sheetName val="10,5,06"/>
      <sheetName val="10,5,07"/>
      <sheetName val="10,5,08"/>
      <sheetName val="10,5,08A"/>
      <sheetName val="10,5,08B"/>
      <sheetName val="10,5,09"/>
      <sheetName val="10,5,10"/>
      <sheetName val="10,5,11"/>
      <sheetName val="10,5,12"/>
      <sheetName val="10,5,13"/>
      <sheetName val="10,5,14"/>
      <sheetName val="10,5,15"/>
      <sheetName val="10,5,16"/>
      <sheetName val="10,6,01"/>
      <sheetName val="10,6,02"/>
      <sheetName val="10,6,03"/>
      <sheetName val="10,6,04"/>
      <sheetName val="10,6,05"/>
      <sheetName val="10,6,05A"/>
      <sheetName val="10,6,05B"/>
      <sheetName val="10,6,05C"/>
      <sheetName val="10,6,05D"/>
      <sheetName val="10,6,06"/>
      <sheetName val="10,6,07"/>
      <sheetName val="10,6,08"/>
      <sheetName val="10,6,09"/>
      <sheetName val="10,6,10"/>
      <sheetName val="10,6,11"/>
      <sheetName val="10,6,12"/>
      <sheetName val="10,6,13"/>
      <sheetName val="10,6,14"/>
      <sheetName val="10,6,15"/>
      <sheetName val="10,6,16"/>
      <sheetName val="10,6,16A"/>
      <sheetName val="10,6,17"/>
      <sheetName val="10,6,18"/>
      <sheetName val="10,6,19"/>
      <sheetName val="10,6,20"/>
      <sheetName val="10,6,21"/>
      <sheetName val="10,7,01"/>
      <sheetName val="10,7,02"/>
      <sheetName val="10,7,03"/>
      <sheetName val="10,7,04"/>
      <sheetName val="10,7,05"/>
      <sheetName val="10,8,01"/>
      <sheetName val="10,8,02"/>
      <sheetName val="10,8,03"/>
      <sheetName val="10,8,04"/>
      <sheetName val="10,9,01"/>
      <sheetName val="10,9,02"/>
      <sheetName val="10,9,03"/>
      <sheetName val="10,9,04"/>
      <sheetName val="10,9,05"/>
      <sheetName val="10,9,06"/>
      <sheetName val="10,9,07"/>
      <sheetName val="10,9,08"/>
      <sheetName val="10,9,09"/>
      <sheetName val="10,10,01"/>
      <sheetName val="10,10,02"/>
      <sheetName val="10,10,03"/>
      <sheetName val="10,10,04"/>
      <sheetName val="10,10,05"/>
      <sheetName val="10,10,06"/>
      <sheetName val="10,10,07"/>
      <sheetName val="10,10,08"/>
      <sheetName val="10,10,09"/>
      <sheetName val="10,10,10"/>
      <sheetName val="10,10,11"/>
      <sheetName val="10,10,12"/>
      <sheetName val="10,10,13"/>
      <sheetName val="10,10,14"/>
      <sheetName val="10,10,15"/>
      <sheetName val="10,10,16"/>
      <sheetName val="10,11,01"/>
      <sheetName val="10,11,02"/>
      <sheetName val="10,11,03"/>
      <sheetName val="10,11,04"/>
      <sheetName val="10,11,05"/>
      <sheetName val="10,11,06"/>
      <sheetName val="10,11,07"/>
      <sheetName val="10,11,08"/>
      <sheetName val="10,11,09"/>
      <sheetName val="10,12,01"/>
      <sheetName val="10,12,02"/>
      <sheetName val="10,12,03"/>
      <sheetName val="10,12,04"/>
      <sheetName val="10,12,05"/>
      <sheetName val="10,12,5A"/>
      <sheetName val="10,12,06"/>
      <sheetName val="10,12,07"/>
      <sheetName val="10,12,08"/>
      <sheetName val="10,12,09"/>
      <sheetName val="10,12,10"/>
      <sheetName val="10,13,01"/>
      <sheetName val="10,13,02"/>
      <sheetName val="10,13,03"/>
      <sheetName val="10,13,04"/>
      <sheetName val="10,13,05"/>
      <sheetName val="10,13,06"/>
      <sheetName val="10,13,07"/>
      <sheetName val="10,13,08"/>
      <sheetName val="10,13,09"/>
      <sheetName val="10,13,10"/>
      <sheetName val="10,13,11"/>
      <sheetName val="10,13,12"/>
      <sheetName val="10,13,13"/>
      <sheetName val="10,13,14"/>
      <sheetName val="10,13,15"/>
      <sheetName val="HASTA AQUI"/>
      <sheetName val="5,22"/>
      <sheetName val="6,03"/>
      <sheetName val="6,04"/>
      <sheetName val="6,05"/>
      <sheetName val="6,06"/>
      <sheetName val="6,07"/>
      <sheetName val="6,08"/>
      <sheetName val="6,09"/>
      <sheetName val="6,10"/>
      <sheetName val="6,11"/>
      <sheetName val="6,13"/>
      <sheetName val="6,14"/>
      <sheetName val="6,15"/>
      <sheetName val="6,16"/>
      <sheetName val="6,17"/>
      <sheetName val="6,18"/>
      <sheetName val="ANTERIOR"/>
      <sheetName val="3,311"/>
      <sheetName val="2,066"/>
      <sheetName val="3,011"/>
      <sheetName val="3,0222"/>
      <sheetName val="3,0333"/>
      <sheetName val="3,0444"/>
      <sheetName val="3,05555"/>
      <sheetName val="3,0888"/>
      <sheetName val="3,0999"/>
      <sheetName val="3,1110"/>
      <sheetName val="3,11111"/>
      <sheetName val="4,001"/>
      <sheetName val="4,002"/>
      <sheetName val="4,003"/>
      <sheetName val="4,005"/>
      <sheetName val="5,002"/>
      <sheetName val="5,003"/>
      <sheetName val="5,005"/>
      <sheetName val="5,006"/>
      <sheetName val="5,007"/>
      <sheetName val="5,009"/>
      <sheetName val="5,10"/>
      <sheetName val="5,11"/>
      <sheetName val="5,12"/>
      <sheetName val="5,13"/>
      <sheetName val="5,14"/>
      <sheetName val="5,15"/>
      <sheetName val="5,16"/>
      <sheetName val="5,17"/>
      <sheetName val="5,18"/>
      <sheetName val="5,19"/>
      <sheetName val="5,20"/>
      <sheetName val="5,21"/>
      <sheetName val="5,23"/>
      <sheetName val="7,02"/>
      <sheetName val="7,033"/>
      <sheetName val="7,04"/>
      <sheetName val="7,08"/>
      <sheetName val="7,09"/>
      <sheetName val="7,10"/>
      <sheetName val="8,01"/>
      <sheetName val="8,02"/>
      <sheetName val="8,03"/>
      <sheetName val="8,04"/>
      <sheetName val="9,01"/>
      <sheetName val="9,02"/>
      <sheetName val="9,03"/>
      <sheetName val="9,04"/>
      <sheetName val="2,0777"/>
      <sheetName val="7,05"/>
      <sheetName val="7,06"/>
      <sheetName val="7,07"/>
      <sheetName val="2,23"/>
      <sheetName val="2,29"/>
      <sheetName val="2,25"/>
      <sheetName val="2,30"/>
      <sheetName val="2,34"/>
      <sheetName val="2,35"/>
      <sheetName val="2,36"/>
      <sheetName val="2,37"/>
      <sheetName val="3,044"/>
      <sheetName val="3,022"/>
      <sheetName val="3,033"/>
      <sheetName val="3,06a"/>
      <sheetName val="3,077"/>
      <sheetName val="3,088"/>
      <sheetName val="3,099"/>
      <sheetName val="4,006"/>
      <sheetName val="4,008"/>
      <sheetName val="4,009"/>
      <sheetName val="4,100"/>
      <sheetName val="4,11"/>
      <sheetName val="4,12"/>
      <sheetName val="4,13"/>
      <sheetName val="5,077"/>
      <sheetName val="5,099"/>
      <sheetName val="5,088"/>
      <sheetName val="5,08 (2)"/>
      <sheetName val="5,09 (2)"/>
      <sheetName val="5,133"/>
      <sheetName val="5,144"/>
      <sheetName val="5,155"/>
      <sheetName val="5,177"/>
      <sheetName val="5,199"/>
      <sheetName val="5,220"/>
      <sheetName val="5,211"/>
      <sheetName val="5,222"/>
      <sheetName val="5,266"/>
      <sheetName val="5,288"/>
      <sheetName val="5,28a"/>
      <sheetName val="5,28c"/>
      <sheetName val="5,299"/>
      <sheetName val="5,322"/>
      <sheetName val="5,333"/>
      <sheetName val="5,344"/>
      <sheetName val="5,35"/>
      <sheetName val="5,36"/>
      <sheetName val="5,37"/>
      <sheetName val="5,38"/>
      <sheetName val="5,39"/>
      <sheetName val="5,40"/>
      <sheetName val="5,41"/>
      <sheetName val="5,42"/>
      <sheetName val="5,43"/>
      <sheetName val="5,44"/>
      <sheetName val="5,45"/>
      <sheetName val="5,46"/>
      <sheetName val="5,47"/>
      <sheetName val="7,11"/>
      <sheetName val="7,12"/>
      <sheetName val="7,13"/>
      <sheetName val="7,14"/>
      <sheetName val="5,55"/>
      <sheetName val="PreUniCap.rpt"/>
      <sheetName val="6,001"/>
      <sheetName val="6,007"/>
      <sheetName val="6,002"/>
      <sheetName val="6,003"/>
      <sheetName val="6,004"/>
      <sheetName val="6,005"/>
      <sheetName val="6,006"/>
      <sheetName val="6,008"/>
      <sheetName val="6,009"/>
      <sheetName val="6,100"/>
      <sheetName val="Hoja19"/>
      <sheetName val="RECURSOS"/>
      <sheetName val="CUADRILLAS"/>
      <sheetName val="LISTADO GENERAL"/>
      <sheetName val="3,3,1,1"/>
      <sheetName val="3,3,1,2"/>
      <sheetName val="3,3,1,3"/>
      <sheetName val="3,3,4,1"/>
      <sheetName val="3,3,4,2"/>
      <sheetName val="3,5,1,1"/>
      <sheetName val="3,5,1,2"/>
      <sheetName val="3,5,1,6"/>
      <sheetName val="3,5,1,7"/>
      <sheetName val="3,5,1,8"/>
      <sheetName val="3,5,3,2"/>
      <sheetName val="3,6,3,1,2,2"/>
      <sheetName val="3,6,5,1,4"/>
      <sheetName val="3.6.5.2.1.2"/>
      <sheetName val="3,6,5,3,1"/>
      <sheetName val="3.7.1.3.1"/>
      <sheetName val="3.7.1.3.2"/>
      <sheetName val="3.7.1.3.5.1"/>
      <sheetName val="3.7.2.1.4"/>
      <sheetName val="3.7.2.1.6"/>
      <sheetName val="3.7.3.1.1"/>
      <sheetName val="3.7.3.1.2"/>
      <sheetName val="3.7.3.1.3"/>
      <sheetName val="3.7.3.1.9.1"/>
      <sheetName val="3.7.3.1.14.1"/>
      <sheetName val="3.7.3.1.17"/>
      <sheetName val="3.7.3.1.19"/>
      <sheetName val="3.7.3.1.24"/>
      <sheetName val="3.7.3.1.25"/>
      <sheetName val="3.7.3.2.1.2"/>
      <sheetName val="3.7.3.2.1.3"/>
      <sheetName val="3.7.3.2.1.4"/>
      <sheetName val="3.7.3.2.1.7"/>
      <sheetName val="3.7.3.2.1.8"/>
      <sheetName val="3.7.3.2.1.11"/>
      <sheetName val="3.7.3.2.1.11.1"/>
      <sheetName val="3.7.3.2.1.12"/>
      <sheetName val="3.7.3.2.1.13"/>
      <sheetName val="3.7.3.2.1.14"/>
      <sheetName val="3.7.3.2.2.1"/>
      <sheetName val="3.7.3.2.2.3"/>
      <sheetName val="3.7.3.2.3.3.1"/>
      <sheetName val="3.7.3.3.1"/>
      <sheetName val="3.7.3.4.6"/>
      <sheetName val="3.7.3.4.7 "/>
      <sheetName val="3.7.3.4.9"/>
      <sheetName val="5.1"/>
      <sheetName val="5.2"/>
      <sheetName val="10,1 O.C"/>
      <sheetName val="10.1 SUM"/>
      <sheetName val="Hoja34"/>
      <sheetName val="3.1.3.1"/>
      <sheetName val="3.1.3.1 (2)"/>
      <sheetName val="3.7.1.4.1"/>
      <sheetName val="3.7.1.4.2"/>
      <sheetName val="3.7.1.4.3"/>
      <sheetName val="3.7.1.5.1"/>
      <sheetName val="3.7.2.4.1"/>
      <sheetName val="3.7.3.2.3.7"/>
      <sheetName val="3.7."/>
      <sheetName val="3.7.3.4.10"/>
      <sheetName val="4.7.1"/>
      <sheetName val="4.7.2"/>
      <sheetName val="4.7.2 (2)"/>
      <sheetName val="5.2 (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row r="1">
          <cell r="E1">
            <v>0.5</v>
          </cell>
          <cell r="F1">
            <v>1</v>
          </cell>
        </row>
        <row r="2">
          <cell r="A2" t="str">
            <v>COD</v>
          </cell>
          <cell r="B2" t="str">
            <v>DESCRIPCION</v>
          </cell>
          <cell r="C2" t="str">
            <v>UN</v>
          </cell>
          <cell r="D2" t="str">
            <v>V/unit hr</v>
          </cell>
          <cell r="E2" t="str">
            <v>V/TOTAL</v>
          </cell>
          <cell r="F2" t="str">
            <v>PROVEEDOR</v>
          </cell>
          <cell r="G2" t="str">
            <v>PROYECTO</v>
          </cell>
        </row>
        <row r="3">
          <cell r="A3">
            <v>4001</v>
          </cell>
          <cell r="B3" t="str">
            <v xml:space="preserve">Herramientas Varias </v>
          </cell>
          <cell r="C3" t="str">
            <v>gl</v>
          </cell>
          <cell r="D3">
            <v>6000</v>
          </cell>
          <cell r="E3">
            <v>9000</v>
          </cell>
        </row>
        <row r="4">
          <cell r="A4">
            <v>4002</v>
          </cell>
          <cell r="B4" t="str">
            <v xml:space="preserve">Dobladora </v>
          </cell>
          <cell r="C4" t="str">
            <v>gl</v>
          </cell>
          <cell r="D4">
            <v>2500</v>
          </cell>
          <cell r="E4">
            <v>3750</v>
          </cell>
          <cell r="F4">
            <v>0</v>
          </cell>
        </row>
        <row r="5">
          <cell r="A5">
            <v>4003</v>
          </cell>
          <cell r="B5" t="str">
            <v>Tarraja</v>
          </cell>
          <cell r="C5" t="str">
            <v>gl</v>
          </cell>
          <cell r="D5">
            <v>2000</v>
          </cell>
          <cell r="E5">
            <v>3000</v>
          </cell>
          <cell r="F5">
            <v>0</v>
          </cell>
        </row>
        <row r="6">
          <cell r="A6">
            <v>4004</v>
          </cell>
          <cell r="B6" t="str">
            <v>Herramienta menor</v>
          </cell>
          <cell r="C6" t="str">
            <v>gl</v>
          </cell>
          <cell r="D6">
            <v>1500</v>
          </cell>
          <cell r="E6">
            <v>2250</v>
          </cell>
          <cell r="F6">
            <v>0</v>
          </cell>
        </row>
        <row r="7">
          <cell r="A7">
            <v>4005</v>
          </cell>
          <cell r="B7" t="str">
            <v>Soldador</v>
          </cell>
          <cell r="C7" t="str">
            <v>gl</v>
          </cell>
          <cell r="D7">
            <v>12000</v>
          </cell>
          <cell r="E7">
            <v>18000</v>
          </cell>
          <cell r="F7">
            <v>0</v>
          </cell>
        </row>
        <row r="8">
          <cell r="A8">
            <v>4006</v>
          </cell>
          <cell r="B8" t="str">
            <v>Grua Hidraulica 5 ton y tpte</v>
          </cell>
          <cell r="C8" t="str">
            <v>Hr</v>
          </cell>
          <cell r="D8">
            <v>70000</v>
          </cell>
          <cell r="E8">
            <v>105000</v>
          </cell>
          <cell r="F8">
            <v>0</v>
          </cell>
        </row>
        <row r="9">
          <cell r="A9">
            <v>4007</v>
          </cell>
          <cell r="B9" t="str">
            <v>Aparejos</v>
          </cell>
          <cell r="C9" t="str">
            <v>UND</v>
          </cell>
          <cell r="D9">
            <v>12000</v>
          </cell>
          <cell r="E9">
            <v>18000</v>
          </cell>
          <cell r="F9">
            <v>0</v>
          </cell>
        </row>
        <row r="10">
          <cell r="A10">
            <v>4008</v>
          </cell>
          <cell r="B10" t="str">
            <v xml:space="preserve">Mezcladora A GASOLINA 1 1/2" SACO </v>
          </cell>
          <cell r="C10">
            <v>284200</v>
          </cell>
          <cell r="D10">
            <v>57000</v>
          </cell>
          <cell r="E10">
            <v>85500</v>
          </cell>
          <cell r="F10">
            <v>0</v>
          </cell>
        </row>
        <row r="11">
          <cell r="A11">
            <v>4009</v>
          </cell>
          <cell r="B11" t="str">
            <v xml:space="preserve">Vibrador a Gasolina </v>
          </cell>
          <cell r="C11">
            <v>1100</v>
          </cell>
          <cell r="D11">
            <v>37500</v>
          </cell>
          <cell r="E11">
            <v>56250</v>
          </cell>
          <cell r="F11">
            <v>0</v>
          </cell>
        </row>
        <row r="12">
          <cell r="A12">
            <v>4010</v>
          </cell>
          <cell r="B12" t="str">
            <v xml:space="preserve">Motobomba a gasolina 3" </v>
          </cell>
          <cell r="C12" t="str">
            <v>dia</v>
          </cell>
          <cell r="D12">
            <v>37500</v>
          </cell>
          <cell r="E12">
            <v>56250</v>
          </cell>
          <cell r="F12">
            <v>0</v>
          </cell>
        </row>
        <row r="13">
          <cell r="A13">
            <v>0</v>
          </cell>
          <cell r="C13">
            <v>0</v>
          </cell>
          <cell r="D13">
            <v>0</v>
          </cell>
          <cell r="E13">
            <v>0</v>
          </cell>
          <cell r="F13">
            <v>0</v>
          </cell>
        </row>
        <row r="14">
          <cell r="A14">
            <v>4011</v>
          </cell>
          <cell r="B14" t="str">
            <v>Andamios de carga estructural</v>
          </cell>
          <cell r="C14" t="str">
            <v>dia</v>
          </cell>
          <cell r="D14">
            <v>500</v>
          </cell>
          <cell r="E14">
            <v>750</v>
          </cell>
          <cell r="F14" t="str">
            <v>EQUINORTE</v>
          </cell>
        </row>
        <row r="15">
          <cell r="A15">
            <v>4012</v>
          </cell>
          <cell r="B15" t="str">
            <v>Andamios colgantes cable 50 mts</v>
          </cell>
          <cell r="C15" t="str">
            <v>dia</v>
          </cell>
          <cell r="D15">
            <v>1500</v>
          </cell>
          <cell r="E15">
            <v>2250</v>
          </cell>
          <cell r="F15" t="str">
            <v>EQUINORTE</v>
          </cell>
        </row>
        <row r="16">
          <cell r="A16">
            <v>4013</v>
          </cell>
          <cell r="B16" t="str">
            <v>Andamios tubulares</v>
          </cell>
          <cell r="C16" t="str">
            <v>dia</v>
          </cell>
          <cell r="D16">
            <v>450</v>
          </cell>
          <cell r="E16">
            <v>675</v>
          </cell>
          <cell r="F16" t="str">
            <v>EQUINORTE</v>
          </cell>
        </row>
        <row r="17">
          <cell r="A17">
            <v>4014</v>
          </cell>
          <cell r="B17" t="str">
            <v>Cercha o vigas metalicas de 3.0 mts</v>
          </cell>
          <cell r="C17" t="str">
            <v>dia</v>
          </cell>
          <cell r="D17">
            <v>93</v>
          </cell>
          <cell r="E17">
            <v>139.5</v>
          </cell>
          <cell r="F17" t="str">
            <v>EQUINORTE</v>
          </cell>
        </row>
        <row r="18">
          <cell r="A18">
            <v>4015</v>
          </cell>
          <cell r="B18" t="str">
            <v>Chazas de madera</v>
          </cell>
          <cell r="C18" t="str">
            <v>dia</v>
          </cell>
          <cell r="D18">
            <v>99</v>
          </cell>
          <cell r="E18">
            <v>148.5</v>
          </cell>
          <cell r="F18" t="str">
            <v>EQUINORTE</v>
          </cell>
        </row>
        <row r="19">
          <cell r="A19">
            <v>4016</v>
          </cell>
          <cell r="B19" t="str">
            <v xml:space="preserve">Crucetas cortas y largas </v>
          </cell>
          <cell r="C19" t="str">
            <v>dia</v>
          </cell>
          <cell r="D19">
            <v>36</v>
          </cell>
          <cell r="E19">
            <v>54</v>
          </cell>
          <cell r="F19" t="str">
            <v>EQUINORTE</v>
          </cell>
        </row>
        <row r="20">
          <cell r="A20">
            <v>4017</v>
          </cell>
          <cell r="B20" t="str">
            <v>Cilindro de Pruebas</v>
          </cell>
          <cell r="C20" t="str">
            <v>dia</v>
          </cell>
          <cell r="D20">
            <v>1250</v>
          </cell>
          <cell r="E20">
            <v>1875</v>
          </cell>
          <cell r="F20" t="str">
            <v>EQUINORTE</v>
          </cell>
        </row>
        <row r="21">
          <cell r="A21">
            <v>4018</v>
          </cell>
          <cell r="B21" t="str">
            <v>Coche llanta neumatica</v>
          </cell>
          <cell r="C21" t="str">
            <v>dia</v>
          </cell>
          <cell r="D21">
            <v>990</v>
          </cell>
          <cell r="E21">
            <v>1485</v>
          </cell>
          <cell r="F21" t="str">
            <v>EQUINORTE</v>
          </cell>
        </row>
        <row r="22">
          <cell r="A22">
            <v>4019</v>
          </cell>
          <cell r="B22" t="str">
            <v>Gatos metalicos de 3.0 mts</v>
          </cell>
          <cell r="C22" t="str">
            <v>dia</v>
          </cell>
          <cell r="D22">
            <v>93</v>
          </cell>
          <cell r="E22">
            <v>139.5</v>
          </cell>
          <cell r="F22" t="str">
            <v>EQUINORTE</v>
          </cell>
        </row>
        <row r="23">
          <cell r="A23">
            <v>4020</v>
          </cell>
          <cell r="B23" t="str">
            <v>Gatos metalicos de 4.0 mts</v>
          </cell>
          <cell r="C23" t="str">
            <v>dia</v>
          </cell>
          <cell r="D23">
            <v>131</v>
          </cell>
          <cell r="E23">
            <v>196.5</v>
          </cell>
          <cell r="F23" t="str">
            <v>EQUINORTE</v>
          </cell>
        </row>
        <row r="24">
          <cell r="A24">
            <v>4021</v>
          </cell>
          <cell r="B24" t="str">
            <v>Guarders de madera</v>
          </cell>
          <cell r="C24" t="str">
            <v>dia</v>
          </cell>
          <cell r="D24">
            <v>70</v>
          </cell>
          <cell r="E24">
            <v>105</v>
          </cell>
          <cell r="F24" t="str">
            <v>EQUINORTE</v>
          </cell>
        </row>
        <row r="25">
          <cell r="A25">
            <v>4022</v>
          </cell>
          <cell r="B25" t="str">
            <v xml:space="preserve">Guarderas metalicas de 0.36 x 2.5 mts </v>
          </cell>
          <cell r="C25" t="str">
            <v>dia</v>
          </cell>
          <cell r="D25">
            <v>180</v>
          </cell>
          <cell r="E25">
            <v>270</v>
          </cell>
          <cell r="F25" t="str">
            <v>EQUINORTE</v>
          </cell>
        </row>
        <row r="26">
          <cell r="A26">
            <v>4023</v>
          </cell>
          <cell r="B26" t="str">
            <v>Platina de Pavimento</v>
          </cell>
          <cell r="C26" t="str">
            <v>dia</v>
          </cell>
          <cell r="D26">
            <v>250</v>
          </cell>
          <cell r="E26">
            <v>375</v>
          </cell>
          <cell r="F26" t="str">
            <v>EQUINORTE</v>
          </cell>
        </row>
        <row r="27">
          <cell r="A27">
            <v>4024</v>
          </cell>
          <cell r="B27" t="str">
            <v>Piso Concreto o burro metalico</v>
          </cell>
          <cell r="C27" t="str">
            <v>dia</v>
          </cell>
          <cell r="D27">
            <v>2000</v>
          </cell>
          <cell r="E27">
            <v>3000</v>
          </cell>
          <cell r="F27" t="str">
            <v>EQUINORTE</v>
          </cell>
        </row>
        <row r="28">
          <cell r="A28">
            <v>4025</v>
          </cell>
          <cell r="B28" t="str">
            <v>Pisones metalicos</v>
          </cell>
          <cell r="C28" t="str">
            <v>dia</v>
          </cell>
          <cell r="D28">
            <v>240</v>
          </cell>
          <cell r="E28">
            <v>360</v>
          </cell>
          <cell r="F28" t="str">
            <v>EQUINORTE</v>
          </cell>
        </row>
        <row r="29">
          <cell r="A29">
            <v>4026</v>
          </cell>
          <cell r="B29" t="str">
            <v>Rieles de Pavimento</v>
          </cell>
          <cell r="C29" t="str">
            <v>dia</v>
          </cell>
          <cell r="D29">
            <v>990</v>
          </cell>
          <cell r="E29">
            <v>1485</v>
          </cell>
          <cell r="F29" t="str">
            <v>EQUINORTE</v>
          </cell>
        </row>
        <row r="30">
          <cell r="A30">
            <v>4027</v>
          </cell>
          <cell r="B30" t="str">
            <v>Ruedas para andamio</v>
          </cell>
          <cell r="C30" t="str">
            <v>dia</v>
          </cell>
          <cell r="D30">
            <v>450</v>
          </cell>
          <cell r="E30">
            <v>675</v>
          </cell>
          <cell r="F30" t="str">
            <v>EQUINORTE</v>
          </cell>
        </row>
        <row r="31">
          <cell r="A31">
            <v>4028</v>
          </cell>
          <cell r="B31" t="str">
            <v>Tablones de Madera</v>
          </cell>
          <cell r="C31" t="str">
            <v>dia</v>
          </cell>
          <cell r="D31">
            <v>429</v>
          </cell>
          <cell r="E31">
            <v>643.5</v>
          </cell>
          <cell r="F31" t="str">
            <v>EQUINORTE</v>
          </cell>
        </row>
        <row r="32">
          <cell r="A32">
            <v>4029</v>
          </cell>
          <cell r="B32" t="str">
            <v>Bomba Antisol</v>
          </cell>
          <cell r="C32" t="str">
            <v>dia</v>
          </cell>
          <cell r="D32">
            <v>2800</v>
          </cell>
          <cell r="E32">
            <v>4200</v>
          </cell>
          <cell r="F32" t="str">
            <v>EQUINORTE</v>
          </cell>
        </row>
        <row r="33">
          <cell r="A33">
            <v>4030</v>
          </cell>
          <cell r="B33" t="str">
            <v>Apisonador Vertical o canguro</v>
          </cell>
          <cell r="C33" t="str">
            <v>dia</v>
          </cell>
          <cell r="D33">
            <v>45000</v>
          </cell>
          <cell r="E33">
            <v>67500</v>
          </cell>
          <cell r="F33" t="str">
            <v>EQUINORTE</v>
          </cell>
        </row>
        <row r="34">
          <cell r="A34">
            <v>4031</v>
          </cell>
          <cell r="B34" t="str">
            <v xml:space="preserve">Compresor con un martillo </v>
          </cell>
          <cell r="C34" t="str">
            <v>dia</v>
          </cell>
          <cell r="D34">
            <v>272500</v>
          </cell>
          <cell r="E34">
            <v>408750</v>
          </cell>
          <cell r="F34" t="str">
            <v>EQUINORTE</v>
          </cell>
        </row>
        <row r="35">
          <cell r="A35">
            <v>4032</v>
          </cell>
          <cell r="B35" t="str">
            <v>Compresor con dos martillos</v>
          </cell>
          <cell r="C35" t="str">
            <v>dia</v>
          </cell>
          <cell r="D35">
            <v>295000</v>
          </cell>
          <cell r="E35">
            <v>442500</v>
          </cell>
          <cell r="F35" t="str">
            <v>EQUINORTE</v>
          </cell>
        </row>
        <row r="36">
          <cell r="A36">
            <v>4033</v>
          </cell>
          <cell r="B36" t="str">
            <v>Corte de pavimento con equipo mecanico x M/l</v>
          </cell>
          <cell r="C36" t="str">
            <v>Mtl</v>
          </cell>
          <cell r="D36">
            <v>6000</v>
          </cell>
          <cell r="E36">
            <v>9000</v>
          </cell>
          <cell r="F36" t="str">
            <v>EQUINORTE</v>
          </cell>
        </row>
        <row r="37">
          <cell r="A37">
            <v>4034</v>
          </cell>
          <cell r="B37" t="str">
            <v xml:space="preserve">Mezcladora  </v>
          </cell>
          <cell r="C37" t="str">
            <v>dia</v>
          </cell>
          <cell r="D37">
            <v>22500</v>
          </cell>
          <cell r="E37">
            <v>33750</v>
          </cell>
          <cell r="F37" t="str">
            <v>EQUINORTE</v>
          </cell>
        </row>
        <row r="38">
          <cell r="A38">
            <v>4035</v>
          </cell>
          <cell r="B38" t="str">
            <v xml:space="preserve">Motobomba a gasolina de 2" y 3" </v>
          </cell>
          <cell r="C38" t="str">
            <v>dia</v>
          </cell>
          <cell r="D38">
            <v>22500</v>
          </cell>
          <cell r="E38">
            <v>33750</v>
          </cell>
          <cell r="F38" t="str">
            <v>EQUINORTE</v>
          </cell>
        </row>
        <row r="39">
          <cell r="A39">
            <v>4036</v>
          </cell>
          <cell r="B39" t="str">
            <v>Transporte Planta 50 KVA</v>
          </cell>
          <cell r="C39" t="str">
            <v>dia</v>
          </cell>
          <cell r="D39">
            <v>26500</v>
          </cell>
          <cell r="E39">
            <v>39750</v>
          </cell>
          <cell r="F39" t="str">
            <v>EQUINORTE</v>
          </cell>
        </row>
        <row r="40">
          <cell r="A40">
            <v>4037</v>
          </cell>
          <cell r="B40" t="str">
            <v>Camión Canasta</v>
          </cell>
          <cell r="C40" t="str">
            <v>dia</v>
          </cell>
          <cell r="D40">
            <v>800000</v>
          </cell>
          <cell r="E40">
            <v>1200000</v>
          </cell>
          <cell r="F40" t="str">
            <v>EQUINORTE</v>
          </cell>
        </row>
        <row r="41">
          <cell r="A41">
            <v>4038</v>
          </cell>
          <cell r="B41" t="str">
            <v>Motobomba sumergible</v>
          </cell>
          <cell r="C41" t="str">
            <v>dia</v>
          </cell>
          <cell r="D41">
            <v>26500</v>
          </cell>
          <cell r="E41">
            <v>39750</v>
          </cell>
          <cell r="F41" t="str">
            <v>EQUINORTE</v>
          </cell>
        </row>
        <row r="42">
          <cell r="A42">
            <v>4039</v>
          </cell>
          <cell r="B42" t="str">
            <v>Pulidora electrica</v>
          </cell>
          <cell r="C42" t="str">
            <v>dia</v>
          </cell>
          <cell r="D42">
            <v>12000</v>
          </cell>
          <cell r="E42">
            <v>18000</v>
          </cell>
          <cell r="F42" t="str">
            <v>EQUINORTE</v>
          </cell>
        </row>
        <row r="43">
          <cell r="A43">
            <v>4040</v>
          </cell>
          <cell r="B43" t="str">
            <v>Rodillo Compacatador sencillo ( .50 ton)</v>
          </cell>
          <cell r="C43" t="str">
            <v>dia</v>
          </cell>
          <cell r="D43">
            <v>90000</v>
          </cell>
          <cell r="E43">
            <v>135000</v>
          </cell>
          <cell r="F43" t="str">
            <v>EQUINORTE</v>
          </cell>
        </row>
        <row r="44">
          <cell r="A44">
            <v>4041</v>
          </cell>
          <cell r="B44" t="str">
            <v>Rodillo compactador Doble ( 1.0 Ton)</v>
          </cell>
          <cell r="C44" t="str">
            <v>dia</v>
          </cell>
          <cell r="D44">
            <v>180000</v>
          </cell>
          <cell r="E44">
            <v>270000</v>
          </cell>
          <cell r="F44" t="str">
            <v>EQUINORTE</v>
          </cell>
        </row>
        <row r="45">
          <cell r="A45">
            <v>4042</v>
          </cell>
          <cell r="B45" t="str">
            <v xml:space="preserve">Tronchadora de Metal </v>
          </cell>
          <cell r="C45" t="str">
            <v>dia</v>
          </cell>
          <cell r="D45">
            <v>12000</v>
          </cell>
          <cell r="E45">
            <v>18000</v>
          </cell>
          <cell r="F45" t="str">
            <v>EQUINORTE</v>
          </cell>
        </row>
        <row r="46">
          <cell r="A46">
            <v>4043</v>
          </cell>
          <cell r="B46" t="str">
            <v>Vibradores de Concreto</v>
          </cell>
          <cell r="C46" t="str">
            <v>dia</v>
          </cell>
          <cell r="D46">
            <v>22500</v>
          </cell>
          <cell r="E46">
            <v>33750</v>
          </cell>
          <cell r="F46" t="str">
            <v>EQUINORTE</v>
          </cell>
        </row>
        <row r="47">
          <cell r="A47">
            <v>4044</v>
          </cell>
          <cell r="B47" t="str">
            <v>Vibrocompactadoras o Ranas</v>
          </cell>
          <cell r="C47" t="str">
            <v>dia</v>
          </cell>
          <cell r="D47">
            <v>22500</v>
          </cell>
          <cell r="E47">
            <v>33750</v>
          </cell>
          <cell r="F47" t="str">
            <v>EQUINORTE</v>
          </cell>
        </row>
        <row r="48">
          <cell r="A48">
            <v>4045</v>
          </cell>
          <cell r="B48" t="str">
            <v>Machinero o Pistolero de compresor</v>
          </cell>
          <cell r="C48" t="str">
            <v>dia</v>
          </cell>
          <cell r="D48">
            <v>22000</v>
          </cell>
          <cell r="E48">
            <v>33000</v>
          </cell>
          <cell r="F48" t="str">
            <v>EQUINORTE</v>
          </cell>
        </row>
        <row r="49">
          <cell r="A49">
            <v>4046</v>
          </cell>
          <cell r="B49" t="str">
            <v>Operador</v>
          </cell>
          <cell r="C49" t="str">
            <v>dia</v>
          </cell>
          <cell r="D49">
            <v>16500</v>
          </cell>
          <cell r="E49">
            <v>24750</v>
          </cell>
          <cell r="F49" t="str">
            <v>EQUINORTE</v>
          </cell>
        </row>
        <row r="50">
          <cell r="A50">
            <v>4047</v>
          </cell>
          <cell r="B50" t="str">
            <v>compresor de Pintura</v>
          </cell>
          <cell r="C50" t="str">
            <v>dia</v>
          </cell>
          <cell r="D50">
            <v>18000</v>
          </cell>
          <cell r="E50">
            <v>27000</v>
          </cell>
          <cell r="F50" t="str">
            <v>EL MACHO</v>
          </cell>
        </row>
        <row r="51">
          <cell r="A51">
            <v>4048</v>
          </cell>
          <cell r="B51" t="str">
            <v>Tablones de Madera</v>
          </cell>
          <cell r="C51" t="str">
            <v>dia</v>
          </cell>
          <cell r="D51">
            <v>600</v>
          </cell>
          <cell r="E51">
            <v>900</v>
          </cell>
          <cell r="F51" t="str">
            <v>EL MACHO</v>
          </cell>
        </row>
        <row r="52">
          <cell r="A52">
            <v>4049</v>
          </cell>
          <cell r="B52" t="str">
            <v>Andamios de carga estructural</v>
          </cell>
          <cell r="C52" t="str">
            <v>dia</v>
          </cell>
          <cell r="D52">
            <v>450</v>
          </cell>
          <cell r="E52">
            <v>675</v>
          </cell>
          <cell r="F52" t="str">
            <v>EL MACHO</v>
          </cell>
        </row>
        <row r="53">
          <cell r="A53">
            <v>4050</v>
          </cell>
          <cell r="B53" t="str">
            <v xml:space="preserve">Herramientas  </v>
          </cell>
          <cell r="C53" t="str">
            <v>glb</v>
          </cell>
          <cell r="D53">
            <v>112000</v>
          </cell>
          <cell r="E53">
            <v>168000</v>
          </cell>
        </row>
        <row r="54">
          <cell r="A54">
            <v>4051</v>
          </cell>
          <cell r="B54" t="str">
            <v>volqueta 6 m3</v>
          </cell>
          <cell r="C54" t="str">
            <v>viaje</v>
          </cell>
          <cell r="D54">
            <v>50000</v>
          </cell>
          <cell r="E54">
            <v>75000</v>
          </cell>
        </row>
        <row r="55">
          <cell r="A55">
            <v>4052</v>
          </cell>
          <cell r="B55" t="str">
            <v>Taladro de percusion</v>
          </cell>
          <cell r="C55" t="str">
            <v>UND</v>
          </cell>
          <cell r="D55">
            <v>25500</v>
          </cell>
          <cell r="E55">
            <v>38250</v>
          </cell>
        </row>
        <row r="56">
          <cell r="A56">
            <v>4053</v>
          </cell>
          <cell r="B56" t="str">
            <v>Montacarga</v>
          </cell>
          <cell r="C56" t="str">
            <v>hora</v>
          </cell>
          <cell r="D56">
            <v>120000</v>
          </cell>
          <cell r="E56">
            <v>180000</v>
          </cell>
          <cell r="G56" t="str">
            <v>sao</v>
          </cell>
        </row>
        <row r="57">
          <cell r="A57">
            <v>4054</v>
          </cell>
          <cell r="B57" t="str">
            <v>transporte de transformador</v>
          </cell>
          <cell r="D57">
            <v>70000</v>
          </cell>
          <cell r="E57">
            <v>105000</v>
          </cell>
        </row>
        <row r="58">
          <cell r="A58">
            <v>4055</v>
          </cell>
          <cell r="B58" t="str">
            <v>Transporte de poste de 12x800 daN</v>
          </cell>
          <cell r="C58" t="str">
            <v>un</v>
          </cell>
          <cell r="D58">
            <v>800000</v>
          </cell>
          <cell r="E58">
            <v>1200000</v>
          </cell>
        </row>
        <row r="59">
          <cell r="A59">
            <v>4056</v>
          </cell>
          <cell r="B59" t="str">
            <v>Canasta aislada</v>
          </cell>
          <cell r="C59" t="str">
            <v>un</v>
          </cell>
          <cell r="D59">
            <v>80000</v>
          </cell>
          <cell r="E59">
            <v>120000</v>
          </cell>
        </row>
        <row r="60">
          <cell r="A60">
            <v>4057</v>
          </cell>
          <cell r="B60" t="str">
            <v>Transporte Planta 300 KVA</v>
          </cell>
          <cell r="C60" t="str">
            <v>UN</v>
          </cell>
          <cell r="D60">
            <v>900000</v>
          </cell>
          <cell r="E60">
            <v>1350000</v>
          </cell>
        </row>
      </sheetData>
      <sheetData sheetId="110" refreshError="1">
        <row r="1">
          <cell r="D1">
            <v>2155369752.9240761</v>
          </cell>
          <cell r="F1">
            <v>1.0000000000000001E-5</v>
          </cell>
          <cell r="H1">
            <v>0</v>
          </cell>
          <cell r="J1">
            <v>0</v>
          </cell>
          <cell r="K1">
            <v>0</v>
          </cell>
        </row>
        <row r="2">
          <cell r="A2" t="str">
            <v>CODIGO</v>
          </cell>
          <cell r="B2" t="str">
            <v>DESCRIPCION</v>
          </cell>
          <cell r="C2" t="str">
            <v>UNIDAD</v>
          </cell>
          <cell r="D2" t="str">
            <v>V/SIN IVA</v>
          </cell>
          <cell r="E2">
            <v>0</v>
          </cell>
          <cell r="F2">
            <v>0</v>
          </cell>
          <cell r="G2">
            <v>0</v>
          </cell>
          <cell r="H2">
            <v>0</v>
          </cell>
          <cell r="I2" t="str">
            <v>V/PARCIAL</v>
          </cell>
          <cell r="J2">
            <v>0</v>
          </cell>
          <cell r="K2">
            <v>0</v>
          </cell>
        </row>
        <row r="3">
          <cell r="A3">
            <v>1539</v>
          </cell>
          <cell r="B3" t="str">
            <v>ACCESORIOS</v>
          </cell>
          <cell r="C3" t="str">
            <v>GLO</v>
          </cell>
          <cell r="D3">
            <v>9999.9000009999891</v>
          </cell>
          <cell r="E3">
            <v>0</v>
          </cell>
          <cell r="F3">
            <v>11600</v>
          </cell>
          <cell r="G3">
            <v>0</v>
          </cell>
          <cell r="H3">
            <v>29</v>
          </cell>
          <cell r="I3">
            <v>336400</v>
          </cell>
          <cell r="J3" t="str">
            <v xml:space="preserve"> T </v>
          </cell>
          <cell r="K3" t="str">
            <v>ACC</v>
          </cell>
          <cell r="L3">
            <v>12759.872401275987</v>
          </cell>
          <cell r="M3">
            <v>1159.8724012759867</v>
          </cell>
        </row>
        <row r="4">
          <cell r="A4">
            <v>9123</v>
          </cell>
          <cell r="B4" t="str">
            <v xml:space="preserve">ACCESORIOS </v>
          </cell>
          <cell r="C4" t="str">
            <v>GLB</v>
          </cell>
          <cell r="D4">
            <v>100000</v>
          </cell>
          <cell r="E4">
            <v>0</v>
          </cell>
          <cell r="F4">
            <v>116001.15999999999</v>
          </cell>
          <cell r="G4">
            <v>0</v>
          </cell>
          <cell r="H4">
            <v>0</v>
          </cell>
          <cell r="I4">
            <v>0</v>
          </cell>
          <cell r="J4">
            <v>0</v>
          </cell>
          <cell r="K4">
            <v>0</v>
          </cell>
        </row>
        <row r="5">
          <cell r="A5">
            <v>1041</v>
          </cell>
          <cell r="B5" t="str">
            <v>ARANDELA DE PRESION DE 5/8"</v>
          </cell>
          <cell r="C5" t="str">
            <v>UND</v>
          </cell>
          <cell r="D5">
            <v>799.99200007999912</v>
          </cell>
          <cell r="E5">
            <v>0</v>
          </cell>
          <cell r="F5">
            <v>927.99999999999989</v>
          </cell>
          <cell r="H5">
            <v>0</v>
          </cell>
          <cell r="I5">
            <v>0</v>
          </cell>
          <cell r="K5" t="str">
            <v>HERRAJES</v>
          </cell>
        </row>
        <row r="6">
          <cell r="A6">
            <v>1330</v>
          </cell>
          <cell r="B6" t="str">
            <v>TUERCA HEXAGONAL DE 5/8"</v>
          </cell>
          <cell r="C6" t="str">
            <v>UND</v>
          </cell>
          <cell r="D6">
            <v>799.99200007999912</v>
          </cell>
          <cell r="E6">
            <v>0</v>
          </cell>
          <cell r="F6">
            <v>927.99999999999989</v>
          </cell>
          <cell r="H6">
            <v>0</v>
          </cell>
          <cell r="I6">
            <v>0</v>
          </cell>
          <cell r="K6" t="str">
            <v>HERRAJES</v>
          </cell>
          <cell r="L6">
            <v>0</v>
          </cell>
          <cell r="M6">
            <v>0</v>
          </cell>
        </row>
        <row r="7">
          <cell r="A7">
            <v>1393</v>
          </cell>
          <cell r="B7" t="str">
            <v>ARANDELA REDONDA PLANA DE 5/8"</v>
          </cell>
          <cell r="C7" t="str">
            <v>UND</v>
          </cell>
          <cell r="D7">
            <v>799.99200007999912</v>
          </cell>
          <cell r="E7">
            <v>0</v>
          </cell>
          <cell r="F7">
            <v>927.99999999999989</v>
          </cell>
          <cell r="H7">
            <v>0</v>
          </cell>
          <cell r="I7">
            <v>0</v>
          </cell>
          <cell r="K7" t="str">
            <v>HERRAJES</v>
          </cell>
        </row>
        <row r="8">
          <cell r="A8">
            <v>1336</v>
          </cell>
          <cell r="B8" t="str">
            <v>ESPARRAGO DE 5/8"X18"</v>
          </cell>
          <cell r="C8" t="str">
            <v>UND</v>
          </cell>
          <cell r="D8">
            <v>19999.800001999978</v>
          </cell>
          <cell r="E8">
            <v>0</v>
          </cell>
          <cell r="F8">
            <v>23200</v>
          </cell>
          <cell r="H8">
            <v>0</v>
          </cell>
          <cell r="I8">
            <v>0</v>
          </cell>
          <cell r="K8" t="str">
            <v>HERRAJES</v>
          </cell>
        </row>
        <row r="9">
          <cell r="A9">
            <v>1369</v>
          </cell>
          <cell r="B9" t="str">
            <v>ACCESORIOS DE MONTAJE LUMINARIA CANOPIES</v>
          </cell>
          <cell r="C9" t="str">
            <v>GLB</v>
          </cell>
          <cell r="D9">
            <v>20000</v>
          </cell>
          <cell r="F9">
            <v>23200.232</v>
          </cell>
          <cell r="I9">
            <v>0</v>
          </cell>
        </row>
        <row r="10">
          <cell r="A10">
            <v>1362</v>
          </cell>
          <cell r="B10" t="str">
            <v>ARANDELA CUADRADA 5/8"</v>
          </cell>
          <cell r="C10" t="str">
            <v>UND</v>
          </cell>
          <cell r="D10">
            <v>549.99450005499943</v>
          </cell>
          <cell r="E10">
            <v>0</v>
          </cell>
          <cell r="F10">
            <v>638</v>
          </cell>
          <cell r="H10">
            <v>0</v>
          </cell>
          <cell r="I10">
            <v>0</v>
          </cell>
          <cell r="K10" t="str">
            <v>HERRAJES</v>
          </cell>
        </row>
        <row r="11">
          <cell r="A11">
            <v>1420</v>
          </cell>
          <cell r="B11" t="str">
            <v>ACERO DE REFUERZO</v>
          </cell>
          <cell r="C11">
            <v>4141.2414120000003</v>
          </cell>
          <cell r="D11">
            <v>936</v>
          </cell>
          <cell r="F11">
            <v>1085.7708576</v>
          </cell>
          <cell r="I11">
            <v>0</v>
          </cell>
        </row>
        <row r="12">
          <cell r="A12">
            <v>1457</v>
          </cell>
          <cell r="B12" t="str">
            <v>ACOLPLE FLEXIBLE APE. DE 3/4"x12"</v>
          </cell>
          <cell r="C12" t="str">
            <v>UND</v>
          </cell>
          <cell r="D12">
            <v>81400</v>
          </cell>
          <cell r="E12">
            <v>0</v>
          </cell>
          <cell r="F12">
            <v>94424.944239999997</v>
          </cell>
          <cell r="I12">
            <v>0</v>
          </cell>
          <cell r="K12" t="str">
            <v>APE</v>
          </cell>
        </row>
        <row r="13">
          <cell r="A13">
            <v>1570</v>
          </cell>
          <cell r="B13" t="str">
            <v>ACOPLE FLEXIBLE APE 3"x30</v>
          </cell>
          <cell r="C13" t="str">
            <v>UND</v>
          </cell>
          <cell r="D13">
            <v>385300</v>
          </cell>
          <cell r="E13">
            <v>0</v>
          </cell>
          <cell r="F13">
            <v>446952.46947999997</v>
          </cell>
          <cell r="I13">
            <v>0</v>
          </cell>
          <cell r="K13" t="str">
            <v>APE</v>
          </cell>
        </row>
        <row r="14">
          <cell r="A14">
            <v>1162</v>
          </cell>
          <cell r="B14" t="str">
            <v>ACOPLE FLEXIBLE APE DE 1 1/2"</v>
          </cell>
          <cell r="C14" t="str">
            <v>UND</v>
          </cell>
          <cell r="D14">
            <v>155000</v>
          </cell>
          <cell r="F14">
            <v>179801.79800000001</v>
          </cell>
          <cell r="I14">
            <v>0</v>
          </cell>
        </row>
        <row r="15">
          <cell r="A15">
            <v>1159</v>
          </cell>
          <cell r="B15" t="str">
            <v>ACOPLE FLEXIBLE APE DE 1 1/4"</v>
          </cell>
          <cell r="C15" t="str">
            <v>UND</v>
          </cell>
          <cell r="D15">
            <v>131200</v>
          </cell>
          <cell r="F15">
            <v>152193.52192</v>
          </cell>
          <cell r="I15">
            <v>0</v>
          </cell>
        </row>
        <row r="16">
          <cell r="A16">
            <v>1158</v>
          </cell>
          <cell r="B16" t="str">
            <v>ACOPLE FLEXIBLE APE DE 1"X16"</v>
          </cell>
          <cell r="C16" t="str">
            <v>UND</v>
          </cell>
          <cell r="D16">
            <v>111100</v>
          </cell>
          <cell r="E16">
            <v>0</v>
          </cell>
          <cell r="F16">
            <v>128877.28876</v>
          </cell>
          <cell r="I16">
            <v>0</v>
          </cell>
          <cell r="K16" t="str">
            <v>APE</v>
          </cell>
        </row>
        <row r="17">
          <cell r="A17">
            <v>1156</v>
          </cell>
          <cell r="B17" t="str">
            <v>ACOPLE FLEXIBLE APE DE 1/2"x 30</v>
          </cell>
          <cell r="C17" t="str">
            <v>UND</v>
          </cell>
          <cell r="D17">
            <v>109200</v>
          </cell>
          <cell r="E17">
            <v>0</v>
          </cell>
          <cell r="F17">
            <v>126673.26672</v>
          </cell>
          <cell r="I17">
            <v>0</v>
          </cell>
          <cell r="K17" t="str">
            <v>APE</v>
          </cell>
        </row>
        <row r="18">
          <cell r="A18">
            <v>1121</v>
          </cell>
          <cell r="B18" t="str">
            <v>ACOPLE FLEXIBLE APE DE 2 1/2"</v>
          </cell>
          <cell r="C18" t="str">
            <v>UND</v>
          </cell>
          <cell r="D18">
            <v>329000</v>
          </cell>
          <cell r="E18">
            <v>0</v>
          </cell>
          <cell r="F18">
            <v>381643.81640000001</v>
          </cell>
          <cell r="I18">
            <v>0</v>
          </cell>
          <cell r="K18" t="str">
            <v>APE</v>
          </cell>
        </row>
        <row r="19">
          <cell r="A19">
            <v>1163</v>
          </cell>
          <cell r="B19" t="str">
            <v>ACOPLE FLEXIBLE APE DE 2"X16</v>
          </cell>
          <cell r="C19" t="str">
            <v>UND</v>
          </cell>
          <cell r="D19">
            <v>248000</v>
          </cell>
          <cell r="E19">
            <v>0</v>
          </cell>
          <cell r="F19">
            <v>287682.87679999997</v>
          </cell>
          <cell r="I19">
            <v>0</v>
          </cell>
          <cell r="K19" t="str">
            <v>APE</v>
          </cell>
        </row>
        <row r="20">
          <cell r="A20">
            <v>1157</v>
          </cell>
          <cell r="B20" t="str">
            <v>ACOPLE FLEXIBLE APE DE 3/4" x 30"</v>
          </cell>
          <cell r="C20" t="str">
            <v>UND</v>
          </cell>
          <cell r="D20">
            <v>90000</v>
          </cell>
          <cell r="F20">
            <v>104401.04400000001</v>
          </cell>
          <cell r="I20">
            <v>0</v>
          </cell>
          <cell r="K20" t="str">
            <v>APE</v>
          </cell>
        </row>
        <row r="21">
          <cell r="A21">
            <v>1335</v>
          </cell>
          <cell r="B21" t="str">
            <v>ACOPLES PARA L.T. DE 1"</v>
          </cell>
          <cell r="C21" t="str">
            <v>UND</v>
          </cell>
          <cell r="D21">
            <v>4700</v>
          </cell>
          <cell r="F21">
            <v>5452.0545200000006</v>
          </cell>
          <cell r="I21">
            <v>0</v>
          </cell>
        </row>
        <row r="22">
          <cell r="A22">
            <v>1127</v>
          </cell>
          <cell r="B22" t="str">
            <v>ACOPLES PARA L.T. DE 3/4"</v>
          </cell>
          <cell r="C22" t="str">
            <v>UND</v>
          </cell>
          <cell r="D22">
            <v>3700</v>
          </cell>
          <cell r="F22">
            <v>4292.0429199999999</v>
          </cell>
          <cell r="I22">
            <v>0</v>
          </cell>
        </row>
        <row r="23">
          <cell r="A23">
            <v>1103</v>
          </cell>
          <cell r="B23" t="str">
            <v>ACRILICO PARA PROTECCION DE BARRAJE</v>
          </cell>
          <cell r="C23" t="str">
            <v>UND</v>
          </cell>
          <cell r="D23">
            <v>35000</v>
          </cell>
          <cell r="F23">
            <v>40600.406000000003</v>
          </cell>
          <cell r="I23">
            <v>0</v>
          </cell>
          <cell r="K23" t="str">
            <v>CELDA</v>
          </cell>
        </row>
        <row r="24">
          <cell r="A24">
            <v>1016</v>
          </cell>
          <cell r="B24" t="str">
            <v>AD.TERMINAL COND.    1"    PVC</v>
          </cell>
          <cell r="C24" t="str">
            <v>UN</v>
          </cell>
          <cell r="D24">
            <v>629.99370006299932</v>
          </cell>
          <cell r="E24">
            <v>0</v>
          </cell>
          <cell r="F24">
            <v>730.8</v>
          </cell>
          <cell r="I24">
            <v>0</v>
          </cell>
          <cell r="K24" t="str">
            <v>PVC</v>
          </cell>
          <cell r="L24">
            <v>803.87196128038715</v>
          </cell>
          <cell r="M24">
            <v>73.0719612803872</v>
          </cell>
        </row>
        <row r="25">
          <cell r="A25">
            <v>1425</v>
          </cell>
          <cell r="B25" t="str">
            <v>AD.TERMINAL COND.    2"  PVC</v>
          </cell>
          <cell r="C25" t="str">
            <v>UND</v>
          </cell>
          <cell r="D25">
            <v>6329.9367006329931</v>
          </cell>
          <cell r="F25">
            <v>7342.7999999999993</v>
          </cell>
          <cell r="I25">
            <v>0</v>
          </cell>
          <cell r="K25" t="str">
            <v>PVC</v>
          </cell>
        </row>
        <row r="26">
          <cell r="A26">
            <v>1128</v>
          </cell>
          <cell r="B26" t="str">
            <v>AD.TERMINAL COND.  1 1/4"  PVC</v>
          </cell>
          <cell r="C26" t="str">
            <v>UN</v>
          </cell>
          <cell r="D26">
            <v>864.36</v>
          </cell>
          <cell r="F26">
            <v>1002.667626576</v>
          </cell>
          <cell r="I26">
            <v>0</v>
          </cell>
          <cell r="K26" t="str">
            <v>PVC</v>
          </cell>
        </row>
        <row r="27">
          <cell r="A27">
            <v>1019</v>
          </cell>
          <cell r="B27" t="str">
            <v>AD.TERMINAL COND.  1/2"  PVC</v>
          </cell>
          <cell r="C27" t="str">
            <v>UN</v>
          </cell>
          <cell r="D27">
            <v>253.99746002539973</v>
          </cell>
          <cell r="E27">
            <v>0</v>
          </cell>
          <cell r="F27">
            <v>294.64</v>
          </cell>
          <cell r="I27">
            <v>0</v>
          </cell>
          <cell r="K27" t="str">
            <v>PVC</v>
          </cell>
          <cell r="L27">
            <v>324.10075899241002</v>
          </cell>
          <cell r="M27">
            <v>29.460758992410035</v>
          </cell>
        </row>
        <row r="28">
          <cell r="A28">
            <v>1020</v>
          </cell>
          <cell r="B28" t="str">
            <v>AD.TERMINAL COND.  3/4"  PVC</v>
          </cell>
          <cell r="C28" t="str">
            <v>UN</v>
          </cell>
          <cell r="D28">
            <v>338.99661003389963</v>
          </cell>
          <cell r="E28">
            <v>0</v>
          </cell>
          <cell r="F28">
            <v>393.23999999999995</v>
          </cell>
          <cell r="I28">
            <v>0</v>
          </cell>
          <cell r="K28" t="str">
            <v>PVC</v>
          </cell>
          <cell r="L28">
            <v>432.55967440325594</v>
          </cell>
          <cell r="M28">
            <v>39.319674403255988</v>
          </cell>
        </row>
        <row r="29">
          <cell r="A29">
            <v>6500</v>
          </cell>
          <cell r="B29" t="str">
            <v>ADAPT.TERMINAL EMT 3</v>
          </cell>
          <cell r="C29" t="str">
            <v>UND</v>
          </cell>
          <cell r="D29">
            <v>12813</v>
          </cell>
          <cell r="E29">
            <v>0</v>
          </cell>
          <cell r="F29">
            <v>14863.2286308</v>
          </cell>
          <cell r="I29">
            <v>0</v>
          </cell>
          <cell r="K29" t="str">
            <v>EMT</v>
          </cell>
          <cell r="L29">
            <v>16349.388000000001</v>
          </cell>
          <cell r="M29">
            <v>1486.1593692000006</v>
          </cell>
        </row>
        <row r="30">
          <cell r="A30">
            <v>6800</v>
          </cell>
          <cell r="B30" t="str">
            <v>ADAPT.TERMINAL EMT 4</v>
          </cell>
          <cell r="C30" t="str">
            <v>UND</v>
          </cell>
          <cell r="D30">
            <v>16320</v>
          </cell>
          <cell r="F30">
            <v>18931.389311999999</v>
          </cell>
          <cell r="I30">
            <v>0</v>
          </cell>
        </row>
        <row r="31">
          <cell r="A31">
            <v>1345</v>
          </cell>
          <cell r="B31" t="str">
            <v>ADAPT.TERMINAL EMT GALV. 1"</v>
          </cell>
          <cell r="C31" t="str">
            <v>UND</v>
          </cell>
          <cell r="D31">
            <v>1280</v>
          </cell>
          <cell r="E31">
            <v>0</v>
          </cell>
          <cell r="F31">
            <v>1484.8148479999998</v>
          </cell>
          <cell r="I31">
            <v>0</v>
          </cell>
          <cell r="K31" t="str">
            <v>EMT</v>
          </cell>
          <cell r="L31">
            <v>1633.28</v>
          </cell>
          <cell r="M31">
            <v>148.46515200000022</v>
          </cell>
        </row>
        <row r="32">
          <cell r="A32">
            <v>1576</v>
          </cell>
          <cell r="B32" t="str">
            <v>ADAPT.TERMINAL EMT GALV. 1/2</v>
          </cell>
          <cell r="C32" t="str">
            <v>UND</v>
          </cell>
          <cell r="D32">
            <v>530</v>
          </cell>
          <cell r="E32">
            <v>0</v>
          </cell>
          <cell r="F32">
            <v>614.80614800000001</v>
          </cell>
          <cell r="I32">
            <v>0</v>
          </cell>
          <cell r="K32" t="str">
            <v>EMT</v>
          </cell>
          <cell r="L32">
            <v>676.28</v>
          </cell>
          <cell r="M32">
            <v>61.473851999999965</v>
          </cell>
        </row>
        <row r="33">
          <cell r="A33">
            <v>1329</v>
          </cell>
          <cell r="B33" t="str">
            <v>ADAPT.TERMINAL EMT GALV. 1-1/2"</v>
          </cell>
          <cell r="C33" t="str">
            <v>UND</v>
          </cell>
          <cell r="D33">
            <v>3172</v>
          </cell>
          <cell r="E33">
            <v>0</v>
          </cell>
          <cell r="F33">
            <v>3679.5567952000001</v>
          </cell>
          <cell r="I33">
            <v>0</v>
          </cell>
          <cell r="K33" t="str">
            <v>EMT</v>
          </cell>
          <cell r="L33">
            <v>4047.4720000000002</v>
          </cell>
          <cell r="M33">
            <v>367.91520480000008</v>
          </cell>
        </row>
        <row r="34">
          <cell r="A34">
            <v>1380</v>
          </cell>
          <cell r="B34" t="str">
            <v>ADAPT.TERMINAL EMT GALV. 1-1/4"</v>
          </cell>
          <cell r="C34" t="str">
            <v>UND</v>
          </cell>
          <cell r="D34">
            <v>3061</v>
          </cell>
          <cell r="F34">
            <v>3550.7955075999998</v>
          </cell>
          <cell r="I34">
            <v>0</v>
          </cell>
          <cell r="K34" t="str">
            <v>EMT</v>
          </cell>
        </row>
        <row r="35">
          <cell r="A35">
            <v>1025</v>
          </cell>
          <cell r="B35" t="str">
            <v>ADAPT.TERMINAL EMT GALV. 2"</v>
          </cell>
          <cell r="C35" t="str">
            <v>UND</v>
          </cell>
          <cell r="D35">
            <v>4535</v>
          </cell>
          <cell r="E35">
            <v>0</v>
          </cell>
          <cell r="F35">
            <v>5260.6526059999997</v>
          </cell>
          <cell r="I35">
            <v>0</v>
          </cell>
          <cell r="K35" t="str">
            <v>EMT</v>
          </cell>
          <cell r="L35">
            <v>5786.66</v>
          </cell>
          <cell r="M35">
            <v>526.0073940000002</v>
          </cell>
        </row>
        <row r="36">
          <cell r="A36">
            <v>1338</v>
          </cell>
          <cell r="B36" t="str">
            <v>ADAPT.TERMINAL EMT GALV. 3/4</v>
          </cell>
          <cell r="C36" t="str">
            <v>UND</v>
          </cell>
          <cell r="D36">
            <v>830</v>
          </cell>
          <cell r="E36">
            <v>0</v>
          </cell>
          <cell r="F36">
            <v>962.80962799999998</v>
          </cell>
          <cell r="I36">
            <v>0</v>
          </cell>
          <cell r="K36" t="str">
            <v>EMT</v>
          </cell>
          <cell r="L36">
            <v>1059.0800000000002</v>
          </cell>
          <cell r="M36">
            <v>96.270372000000179</v>
          </cell>
        </row>
        <row r="37">
          <cell r="A37">
            <v>1366</v>
          </cell>
          <cell r="B37" t="str">
            <v>ADAPTADOR TERM,INALDE 3" PVC</v>
          </cell>
          <cell r="C37" t="str">
            <v>UND</v>
          </cell>
          <cell r="D37">
            <v>14042.859571404286</v>
          </cell>
          <cell r="F37">
            <v>16289.88</v>
          </cell>
          <cell r="I37">
            <v>0</v>
          </cell>
          <cell r="K37" t="str">
            <v>PVC</v>
          </cell>
          <cell r="L37">
            <v>17918.688813111869</v>
          </cell>
          <cell r="M37">
            <v>1628.8088131118693</v>
          </cell>
        </row>
        <row r="38">
          <cell r="A38">
            <v>1482</v>
          </cell>
          <cell r="B38" t="str">
            <v>AISLADOR POSTYPE CON BASE</v>
          </cell>
          <cell r="C38" t="str">
            <v>UN</v>
          </cell>
          <cell r="D38">
            <v>68965.517241379319</v>
          </cell>
          <cell r="F38">
            <v>80000.800000000017</v>
          </cell>
          <cell r="I38">
            <v>0</v>
          </cell>
        </row>
        <row r="39">
          <cell r="A39">
            <v>1232</v>
          </cell>
          <cell r="B39" t="str">
            <v>AISLADORES DE CARRETE</v>
          </cell>
          <cell r="C39" t="str">
            <v>UN</v>
          </cell>
          <cell r="D39">
            <v>6999.9300006999929</v>
          </cell>
          <cell r="E39">
            <v>0</v>
          </cell>
          <cell r="F39">
            <v>8119.9999999999991</v>
          </cell>
          <cell r="H39">
            <v>0</v>
          </cell>
          <cell r="I39">
            <v>0</v>
          </cell>
          <cell r="K39" t="str">
            <v>AISLADORES</v>
          </cell>
        </row>
        <row r="40">
          <cell r="A40">
            <v>1026</v>
          </cell>
          <cell r="B40" t="str">
            <v>AISLADORES DE SUSPENSION  POLIMERICO</v>
          </cell>
          <cell r="C40" t="str">
            <v>UND</v>
          </cell>
          <cell r="D40">
            <v>34999.650003499963</v>
          </cell>
          <cell r="E40">
            <v>0</v>
          </cell>
          <cell r="F40">
            <v>40600</v>
          </cell>
          <cell r="H40">
            <v>0</v>
          </cell>
          <cell r="I40">
            <v>0</v>
          </cell>
          <cell r="K40" t="str">
            <v>AISLADORES</v>
          </cell>
        </row>
        <row r="41">
          <cell r="A41">
            <v>1516</v>
          </cell>
          <cell r="B41" t="str">
            <v>AISLADORES LINE POST</v>
          </cell>
          <cell r="C41" t="str">
            <v>GLB</v>
          </cell>
          <cell r="D41">
            <v>89999.1000089999</v>
          </cell>
          <cell r="E41">
            <v>0</v>
          </cell>
          <cell r="F41">
            <v>104400</v>
          </cell>
          <cell r="H41">
            <v>0</v>
          </cell>
          <cell r="I41">
            <v>0</v>
          </cell>
          <cell r="K41" t="str">
            <v>AISLADORES</v>
          </cell>
        </row>
        <row r="42">
          <cell r="A42">
            <v>1409</v>
          </cell>
          <cell r="B42" t="str">
            <v>ALAMBRE 2X16 POLARIZADO</v>
          </cell>
          <cell r="C42" t="str">
            <v>ML</v>
          </cell>
          <cell r="D42">
            <v>1550</v>
          </cell>
          <cell r="F42">
            <v>1798.0179800000001</v>
          </cell>
          <cell r="I42">
            <v>0</v>
          </cell>
        </row>
        <row r="43">
          <cell r="A43">
            <v>1030</v>
          </cell>
          <cell r="B43" t="str">
            <v>ALAMBRE COBRE THHN   8 AWG</v>
          </cell>
          <cell r="C43" t="str">
            <v>ML</v>
          </cell>
          <cell r="D43">
            <v>2105</v>
          </cell>
          <cell r="F43">
            <v>2441.8244180000002</v>
          </cell>
          <cell r="I43">
            <v>0</v>
          </cell>
        </row>
        <row r="44">
          <cell r="A44">
            <v>1031</v>
          </cell>
          <cell r="B44" t="str">
            <v>ALAMBRE COBRE THHN  10 AWG</v>
          </cell>
          <cell r="C44" t="str">
            <v>ML</v>
          </cell>
          <cell r="D44">
            <v>1733.7598266240173</v>
          </cell>
          <cell r="E44">
            <v>0</v>
          </cell>
          <cell r="F44">
            <v>2011.1815104978489</v>
          </cell>
          <cell r="I44">
            <v>0</v>
          </cell>
          <cell r="K44" t="str">
            <v>ALAMBRE</v>
          </cell>
          <cell r="L44">
            <v>1484.4287999999997</v>
          </cell>
          <cell r="M44">
            <v>1350.8320000000001</v>
          </cell>
        </row>
        <row r="45">
          <cell r="A45">
            <v>1032</v>
          </cell>
          <cell r="B45" t="str">
            <v>ALAMBRE COBRE THHN  12 AWG</v>
          </cell>
          <cell r="C45" t="str">
            <v>ML</v>
          </cell>
          <cell r="D45">
            <v>1971.980280197198</v>
          </cell>
          <cell r="E45">
            <v>0</v>
          </cell>
          <cell r="F45">
            <v>2287.52</v>
          </cell>
          <cell r="I45">
            <v>0</v>
          </cell>
          <cell r="K45" t="str">
            <v>ALAMBRE</v>
          </cell>
          <cell r="N45">
            <v>690</v>
          </cell>
          <cell r="O45">
            <v>1972</v>
          </cell>
          <cell r="P45">
            <v>0.34989858012170383</v>
          </cell>
        </row>
        <row r="46">
          <cell r="A46">
            <v>1033</v>
          </cell>
          <cell r="B46" t="str">
            <v>ALAMBRE COBRE THHN  14 AWG</v>
          </cell>
          <cell r="C46" t="str">
            <v>ML</v>
          </cell>
          <cell r="D46">
            <v>1354.9864501354987</v>
          </cell>
          <cell r="E46">
            <v>0</v>
          </cell>
          <cell r="F46">
            <v>1571.8000000000002</v>
          </cell>
          <cell r="I46">
            <v>0</v>
          </cell>
          <cell r="K46" t="str">
            <v>ALAMBRE</v>
          </cell>
          <cell r="M46">
            <v>2.2000000000000002</v>
          </cell>
        </row>
        <row r="47">
          <cell r="A47">
            <v>9120</v>
          </cell>
          <cell r="B47" t="str">
            <v>AMARRAS NYLON</v>
          </cell>
          <cell r="C47" t="str">
            <v>und</v>
          </cell>
          <cell r="D47">
            <v>129.99870001299988</v>
          </cell>
          <cell r="F47">
            <v>150.80000000000001</v>
          </cell>
          <cell r="I47">
            <v>0</v>
          </cell>
          <cell r="K47" t="str">
            <v>ACC</v>
          </cell>
          <cell r="L47">
            <v>165.87834121658784</v>
          </cell>
          <cell r="M47">
            <v>15.07834121658783</v>
          </cell>
          <cell r="N47">
            <v>800.4</v>
          </cell>
          <cell r="O47">
            <v>0</v>
          </cell>
          <cell r="P47">
            <v>0</v>
          </cell>
        </row>
        <row r="48">
          <cell r="A48">
            <v>1427</v>
          </cell>
          <cell r="B48" t="str">
            <v>AMARRAS PRIMARIAS</v>
          </cell>
          <cell r="C48" t="str">
            <v>UND</v>
          </cell>
          <cell r="D48">
            <v>14999.850001499985</v>
          </cell>
          <cell r="E48">
            <v>0</v>
          </cell>
          <cell r="F48">
            <v>17400</v>
          </cell>
          <cell r="H48">
            <v>0</v>
          </cell>
          <cell r="I48">
            <v>0</v>
          </cell>
          <cell r="K48" t="str">
            <v>HERRAJES</v>
          </cell>
          <cell r="O48">
            <v>657.342536</v>
          </cell>
        </row>
        <row r="49">
          <cell r="A49">
            <v>1081</v>
          </cell>
          <cell r="B49" t="str">
            <v>ALTERNADOR DE BOMBAS PARA TRES BOMBAS</v>
          </cell>
          <cell r="C49" t="str">
            <v>UND</v>
          </cell>
          <cell r="D49">
            <v>1600000</v>
          </cell>
          <cell r="F49">
            <v>1856018.5599999998</v>
          </cell>
          <cell r="H49">
            <v>1</v>
          </cell>
          <cell r="I49">
            <v>1856018.5599999998</v>
          </cell>
          <cell r="J49" t="str">
            <v xml:space="preserve"> T </v>
          </cell>
        </row>
        <row r="50">
          <cell r="A50">
            <v>1505</v>
          </cell>
          <cell r="B50" t="str">
            <v>ANALIZADOR DE REDES</v>
          </cell>
          <cell r="C50" t="str">
            <v>UN</v>
          </cell>
          <cell r="D50">
            <v>3600000</v>
          </cell>
          <cell r="E50">
            <v>0</v>
          </cell>
          <cell r="F50">
            <v>4176041.7600000002</v>
          </cell>
          <cell r="H50">
            <v>1</v>
          </cell>
          <cell r="I50">
            <v>4176041.7600000002</v>
          </cell>
          <cell r="J50" t="str">
            <v xml:space="preserve"> T </v>
          </cell>
          <cell r="K50" t="str">
            <v>LAUMAYER</v>
          </cell>
        </row>
        <row r="51">
          <cell r="A51">
            <v>1598</v>
          </cell>
          <cell r="B51" t="str">
            <v>ANALIZADOR DE REDES PM100</v>
          </cell>
          <cell r="C51" t="str">
            <v>UND</v>
          </cell>
          <cell r="D51">
            <v>700</v>
          </cell>
          <cell r="F51">
            <v>812.00811999999996</v>
          </cell>
          <cell r="I51">
            <v>0</v>
          </cell>
          <cell r="K51">
            <v>0</v>
          </cell>
        </row>
        <row r="52">
          <cell r="A52">
            <v>1381</v>
          </cell>
          <cell r="B52" t="str">
            <v>ANTENA DE 15  ELEMENTOS</v>
          </cell>
          <cell r="C52" t="str">
            <v>UND</v>
          </cell>
          <cell r="D52">
            <v>45000</v>
          </cell>
          <cell r="F52">
            <v>52200.522000000004</v>
          </cell>
          <cell r="I52">
            <v>0</v>
          </cell>
        </row>
        <row r="53">
          <cell r="A53">
            <v>1424</v>
          </cell>
          <cell r="B53" t="str">
            <v>APLIQUE DE PARED 2X32W</v>
          </cell>
          <cell r="C53" t="str">
            <v>UND</v>
          </cell>
          <cell r="D53">
            <v>110000</v>
          </cell>
          <cell r="F53">
            <v>127601.276</v>
          </cell>
          <cell r="I53">
            <v>0</v>
          </cell>
        </row>
        <row r="54">
          <cell r="A54">
            <v>1502</v>
          </cell>
          <cell r="B54" t="str">
            <v xml:space="preserve">OJO DE BUEY  FLUOR. DE 1X20W </v>
          </cell>
          <cell r="C54" t="str">
            <v>UND</v>
          </cell>
          <cell r="D54">
            <v>52959.47040529595</v>
          </cell>
          <cell r="F54">
            <v>61433.600000000006</v>
          </cell>
          <cell r="I54">
            <v>0</v>
          </cell>
          <cell r="K54" t="str">
            <v>LUMINARIA</v>
          </cell>
        </row>
        <row r="55">
          <cell r="A55">
            <v>1552</v>
          </cell>
          <cell r="B55" t="str">
            <v>ARRANCADOR DIRECTO 2,6-3,7A</v>
          </cell>
          <cell r="C55" t="str">
            <v>UN</v>
          </cell>
          <cell r="D55">
            <v>272997.2700272997</v>
          </cell>
          <cell r="F55">
            <v>316680</v>
          </cell>
          <cell r="I55">
            <v>0</v>
          </cell>
          <cell r="K55" t="str">
            <v>SCHNEIDER</v>
          </cell>
        </row>
        <row r="56">
          <cell r="A56">
            <v>1210</v>
          </cell>
          <cell r="B56" t="str">
            <v>ARRANCADOR ESTRELLA TRIANGULO DE 30HP</v>
          </cell>
          <cell r="C56" t="str">
            <v>UN</v>
          </cell>
          <cell r="D56">
            <v>2199978.0002199975</v>
          </cell>
          <cell r="E56">
            <v>0</v>
          </cell>
          <cell r="F56">
            <v>2552000</v>
          </cell>
          <cell r="H56">
            <v>3</v>
          </cell>
          <cell r="I56">
            <v>7656000</v>
          </cell>
          <cell r="J56" t="str">
            <v xml:space="preserve"> T </v>
          </cell>
        </row>
        <row r="57">
          <cell r="A57">
            <v>1216</v>
          </cell>
          <cell r="B57" t="str">
            <v>ARRANCADOR ESTRELLA TRIANGULO DE 60HP</v>
          </cell>
          <cell r="C57" t="str">
            <v>UN</v>
          </cell>
          <cell r="D57">
            <v>4399956.000439995</v>
          </cell>
          <cell r="E57">
            <v>0</v>
          </cell>
          <cell r="F57">
            <v>5104000</v>
          </cell>
          <cell r="H57">
            <v>3</v>
          </cell>
          <cell r="I57">
            <v>15312000</v>
          </cell>
          <cell r="J57" t="str">
            <v xml:space="preserve"> T </v>
          </cell>
        </row>
        <row r="58">
          <cell r="A58">
            <v>1132</v>
          </cell>
          <cell r="B58" t="str">
            <v xml:space="preserve">BALISA LUMINOSA </v>
          </cell>
          <cell r="C58" t="str">
            <v>UN</v>
          </cell>
          <cell r="D58">
            <v>25999.740002599974</v>
          </cell>
          <cell r="F58">
            <v>30159.999999999996</v>
          </cell>
          <cell r="I58">
            <v>0</v>
          </cell>
          <cell r="K58" t="str">
            <v>VARIOS</v>
          </cell>
        </row>
        <row r="59">
          <cell r="A59">
            <v>1605</v>
          </cell>
          <cell r="B59" t="str">
            <v>BANCO DE CONDENSADORES DE 160 KVAR a 220V</v>
          </cell>
          <cell r="C59" t="str">
            <v>UND</v>
          </cell>
          <cell r="D59">
            <v>9200000</v>
          </cell>
          <cell r="F59">
            <v>10672106.719999999</v>
          </cell>
          <cell r="I59">
            <v>0</v>
          </cell>
        </row>
        <row r="60">
          <cell r="A60">
            <v>1070</v>
          </cell>
          <cell r="B60" t="str">
            <v>BANCO DE CONDENSADORES DE 40 KVAR</v>
          </cell>
          <cell r="C60" t="str">
            <v>UND</v>
          </cell>
          <cell r="D60">
            <v>0</v>
          </cell>
          <cell r="F60">
            <v>0</v>
          </cell>
          <cell r="G60">
            <v>0</v>
          </cell>
          <cell r="I60">
            <v>0</v>
          </cell>
        </row>
        <row r="61">
          <cell r="A61">
            <v>1604</v>
          </cell>
          <cell r="B61" t="str">
            <v>BANDAS DOBLES 10 " GALV</v>
          </cell>
          <cell r="C61" t="str">
            <v>UND</v>
          </cell>
          <cell r="D61">
            <v>9999.9000009999891</v>
          </cell>
          <cell r="E61">
            <v>0</v>
          </cell>
          <cell r="F61">
            <v>11600</v>
          </cell>
          <cell r="G61">
            <v>0</v>
          </cell>
          <cell r="H61">
            <v>0</v>
          </cell>
          <cell r="I61">
            <v>0</v>
          </cell>
          <cell r="K61" t="str">
            <v>HERRAJES</v>
          </cell>
        </row>
        <row r="62">
          <cell r="A62">
            <v>1343</v>
          </cell>
          <cell r="B62" t="str">
            <v>BANDAS DOBLES 7 1/2" GALV</v>
          </cell>
          <cell r="C62" t="str">
            <v>UND</v>
          </cell>
          <cell r="D62">
            <v>7999.9200007999916</v>
          </cell>
          <cell r="E62">
            <v>0</v>
          </cell>
          <cell r="F62">
            <v>9280</v>
          </cell>
          <cell r="H62">
            <v>0</v>
          </cell>
          <cell r="I62">
            <v>0</v>
          </cell>
          <cell r="K62" t="str">
            <v>HERRAJES</v>
          </cell>
        </row>
        <row r="63">
          <cell r="A63">
            <v>9001</v>
          </cell>
          <cell r="B63" t="str">
            <v>BANDEJA PORTACABLES DE 40X8 SEMIPESADA</v>
          </cell>
          <cell r="C63" t="str">
            <v>ML</v>
          </cell>
          <cell r="D63">
            <v>39625</v>
          </cell>
          <cell r="E63">
            <v>0</v>
          </cell>
          <cell r="F63">
            <v>45965.459650000004</v>
          </cell>
          <cell r="I63">
            <v>0</v>
          </cell>
          <cell r="K63" t="str">
            <v>BANDEJA</v>
          </cell>
          <cell r="L63">
            <v>50561.5</v>
          </cell>
          <cell r="M63">
            <v>4596.0403499999957</v>
          </cell>
        </row>
        <row r="64">
          <cell r="A64">
            <v>1437</v>
          </cell>
          <cell r="B64" t="str">
            <v>BANDEJA PORTACABLES DE 50x8CMS CERRADA CON TAPA</v>
          </cell>
          <cell r="C64" t="str">
            <v>ML</v>
          </cell>
          <cell r="D64">
            <v>36206.896551724138</v>
          </cell>
          <cell r="F64">
            <v>42000.420000000006</v>
          </cell>
          <cell r="I64">
            <v>0</v>
          </cell>
          <cell r="K64">
            <v>0</v>
          </cell>
          <cell r="L64">
            <v>0</v>
          </cell>
        </row>
        <row r="65">
          <cell r="A65">
            <v>9000</v>
          </cell>
          <cell r="B65" t="str">
            <v>BANDEJA PORTACABLES DE 60X8</v>
          </cell>
          <cell r="C65" t="str">
            <v>ML</v>
          </cell>
          <cell r="D65">
            <v>140300</v>
          </cell>
          <cell r="F65">
            <v>162749.62748000002</v>
          </cell>
          <cell r="I65">
            <v>0</v>
          </cell>
        </row>
        <row r="66">
          <cell r="A66">
            <v>1247</v>
          </cell>
          <cell r="B66" t="str">
            <v>BANDEJA PORTACABLES SEMIPESADA DE 20 CMS</v>
          </cell>
          <cell r="C66" t="str">
            <v>ML</v>
          </cell>
          <cell r="D66">
            <v>21600</v>
          </cell>
          <cell r="F66">
            <v>25056.25056</v>
          </cell>
          <cell r="I66">
            <v>0</v>
          </cell>
        </row>
        <row r="67">
          <cell r="A67">
            <v>1246</v>
          </cell>
          <cell r="B67" t="str">
            <v>BANDEJA PORTACABLES SEMIPESADA DE 30 CMS</v>
          </cell>
          <cell r="C67" t="str">
            <v>ML</v>
          </cell>
          <cell r="D67">
            <v>34666.666666666672</v>
          </cell>
          <cell r="F67">
            <v>40213.735466666672</v>
          </cell>
          <cell r="I67">
            <v>0</v>
          </cell>
        </row>
        <row r="68">
          <cell r="A68">
            <v>1245</v>
          </cell>
          <cell r="B68" t="str">
            <v>BANDEJA PORTACABLES SEMIPESADA DE 40 CMS</v>
          </cell>
          <cell r="C68" t="str">
            <v>ML</v>
          </cell>
          <cell r="D68">
            <v>39625</v>
          </cell>
          <cell r="F68">
            <v>45965.459650000004</v>
          </cell>
          <cell r="I68">
            <v>0</v>
          </cell>
        </row>
        <row r="69">
          <cell r="A69">
            <v>1405</v>
          </cell>
          <cell r="B69" t="str">
            <v>BANDEJA PORTACABLES SEMIPESADA DE 50 CMS</v>
          </cell>
          <cell r="C69" t="str">
            <v>ML</v>
          </cell>
          <cell r="D69">
            <v>30948.799999999999</v>
          </cell>
          <cell r="F69">
            <v>35900.967006079998</v>
          </cell>
          <cell r="I69">
            <v>0</v>
          </cell>
        </row>
        <row r="70">
          <cell r="A70">
            <v>9002</v>
          </cell>
          <cell r="B70" t="str">
            <v>BANDEJA PROTACABLER DE 20X8</v>
          </cell>
          <cell r="C70" t="str">
            <v>ML</v>
          </cell>
          <cell r="D70">
            <v>30600</v>
          </cell>
          <cell r="F70">
            <v>35496.354959999997</v>
          </cell>
          <cell r="I70">
            <v>0</v>
          </cell>
          <cell r="K70">
            <v>0</v>
          </cell>
        </row>
        <row r="71">
          <cell r="A71">
            <v>1101</v>
          </cell>
          <cell r="B71" t="str">
            <v>BARRAJE DE COBRE DE 100 AMPS NEUTRO Y TIERRA</v>
          </cell>
          <cell r="C71" t="str">
            <v>UND</v>
          </cell>
          <cell r="D71">
            <v>55000</v>
          </cell>
          <cell r="F71">
            <v>63800.637999999999</v>
          </cell>
          <cell r="I71">
            <v>0</v>
          </cell>
          <cell r="K71" t="str">
            <v>CELDA</v>
          </cell>
        </row>
        <row r="72">
          <cell r="A72">
            <v>1494</v>
          </cell>
          <cell r="B72" t="str">
            <v>BARRAJE DE COBRE DE 800 AMPS</v>
          </cell>
          <cell r="C72" t="str">
            <v>GLB</v>
          </cell>
          <cell r="D72">
            <v>140000</v>
          </cell>
          <cell r="F72">
            <v>162401.62400000001</v>
          </cell>
          <cell r="I72">
            <v>0</v>
          </cell>
        </row>
        <row r="73">
          <cell r="A73">
            <v>1419</v>
          </cell>
          <cell r="B73" t="str">
            <v>BARRAJE DE Cu DE 3F DE 300 A</v>
          </cell>
          <cell r="C73" t="str">
            <v>ML</v>
          </cell>
          <cell r="D73">
            <v>29999.700002999969</v>
          </cell>
          <cell r="F73">
            <v>34800</v>
          </cell>
          <cell r="I73">
            <v>0</v>
          </cell>
          <cell r="K73" t="str">
            <v>SUBES</v>
          </cell>
        </row>
        <row r="74">
          <cell r="A74">
            <v>1092</v>
          </cell>
          <cell r="B74" t="str">
            <v>BARRAJE EQUIPOTENCIAL</v>
          </cell>
          <cell r="C74" t="str">
            <v>UND</v>
          </cell>
          <cell r="D74">
            <v>38000</v>
          </cell>
          <cell r="F74">
            <v>44080.440800000004</v>
          </cell>
          <cell r="I74">
            <v>0</v>
          </cell>
          <cell r="L74">
            <v>0</v>
          </cell>
        </row>
        <row r="75">
          <cell r="A75">
            <v>1094</v>
          </cell>
          <cell r="B75" t="str">
            <v>BARRAJE EQUIPOTENCIAL</v>
          </cell>
          <cell r="C75" t="str">
            <v>UND</v>
          </cell>
          <cell r="D75">
            <v>150000</v>
          </cell>
          <cell r="F75">
            <v>174001.74</v>
          </cell>
          <cell r="I75">
            <v>0</v>
          </cell>
          <cell r="L75">
            <v>0</v>
          </cell>
        </row>
        <row r="76">
          <cell r="A76">
            <v>1454</v>
          </cell>
          <cell r="B76" t="str">
            <v>BARRAJE INTERCONEXION DE CELDAS PROTECCION SECCIONADOR</v>
          </cell>
          <cell r="C76" t="str">
            <v>UND</v>
          </cell>
          <cell r="D76">
            <v>678000</v>
          </cell>
          <cell r="F76">
            <v>786487.86479999998</v>
          </cell>
          <cell r="I76">
            <v>0</v>
          </cell>
        </row>
        <row r="77">
          <cell r="A77">
            <v>1600</v>
          </cell>
          <cell r="B77" t="str">
            <v>BARRAJES DE COBRE 1250 AMP</v>
          </cell>
          <cell r="C77" t="str">
            <v>ML</v>
          </cell>
          <cell r="D77">
            <v>71000</v>
          </cell>
          <cell r="F77">
            <v>82360.823600000003</v>
          </cell>
          <cell r="I77">
            <v>0</v>
          </cell>
        </row>
        <row r="78">
          <cell r="A78">
            <v>1601</v>
          </cell>
          <cell r="B78" t="str">
            <v>BARRAJES DE COBRE 1800 AMP</v>
          </cell>
          <cell r="C78" t="str">
            <v>ML</v>
          </cell>
          <cell r="D78">
            <v>232000</v>
          </cell>
          <cell r="F78">
            <v>269122.6912</v>
          </cell>
          <cell r="I78">
            <v>0</v>
          </cell>
          <cell r="M78">
            <v>0</v>
          </cell>
        </row>
        <row r="79">
          <cell r="A79">
            <v>1599</v>
          </cell>
          <cell r="B79" t="str">
            <v>BARRAJES DE COBRE 600 AMP</v>
          </cell>
          <cell r="C79" t="str">
            <v>ML</v>
          </cell>
          <cell r="D79">
            <v>65000</v>
          </cell>
          <cell r="F79">
            <v>75400.754000000001</v>
          </cell>
          <cell r="I79">
            <v>0</v>
          </cell>
          <cell r="K79" t="str">
            <v>SUBES</v>
          </cell>
          <cell r="L79">
            <v>82940</v>
          </cell>
          <cell r="M79">
            <v>7539.2459999999992</v>
          </cell>
        </row>
        <row r="80">
          <cell r="A80">
            <v>9113</v>
          </cell>
          <cell r="B80" t="str">
            <v>BASE 8 PINES TLK 1468</v>
          </cell>
          <cell r="C80" t="str">
            <v>UN</v>
          </cell>
          <cell r="D80">
            <v>3200</v>
          </cell>
          <cell r="F80">
            <v>3712.03712</v>
          </cell>
          <cell r="I80">
            <v>0</v>
          </cell>
          <cell r="K80" t="str">
            <v>LAUMAYER</v>
          </cell>
        </row>
        <row r="81">
          <cell r="A81">
            <v>1358</v>
          </cell>
          <cell r="B81" t="str">
            <v>BASE EN CONCRETO PARA POSTE LUMNIARIA</v>
          </cell>
          <cell r="C81" t="str">
            <v>UN</v>
          </cell>
          <cell r="D81">
            <v>49999.500004999951</v>
          </cell>
          <cell r="F81">
            <v>58000.000000000007</v>
          </cell>
          <cell r="I81">
            <v>0</v>
          </cell>
          <cell r="K81" t="str">
            <v>CIVIL</v>
          </cell>
        </row>
        <row r="82">
          <cell r="A82">
            <v>9121</v>
          </cell>
          <cell r="B82" t="str">
            <v>BASES PARA AMARRAS</v>
          </cell>
          <cell r="C82" t="str">
            <v>GLB</v>
          </cell>
          <cell r="D82">
            <v>12000</v>
          </cell>
          <cell r="F82">
            <v>13920.1392</v>
          </cell>
          <cell r="I82">
            <v>0</v>
          </cell>
        </row>
        <row r="83">
          <cell r="A83">
            <v>1091</v>
          </cell>
          <cell r="B83" t="str">
            <v xml:space="preserve">BOBINA DE CHOQUE </v>
          </cell>
          <cell r="C83" t="str">
            <v>UND</v>
          </cell>
          <cell r="D83">
            <v>280000</v>
          </cell>
          <cell r="F83">
            <v>324803.24800000002</v>
          </cell>
          <cell r="I83">
            <v>0</v>
          </cell>
        </row>
        <row r="84">
          <cell r="A84">
            <v>1035</v>
          </cell>
          <cell r="B84" t="str">
            <v>BORNERA DE PRUEBA CONTADOR ELECT.</v>
          </cell>
          <cell r="C84" t="str">
            <v>UN</v>
          </cell>
          <cell r="D84">
            <v>210000</v>
          </cell>
          <cell r="E84">
            <v>0</v>
          </cell>
          <cell r="F84">
            <v>243602.43599999999</v>
          </cell>
          <cell r="I84">
            <v>0</v>
          </cell>
          <cell r="K84" t="str">
            <v>SUBES</v>
          </cell>
          <cell r="L84">
            <v>267960</v>
          </cell>
          <cell r="M84">
            <v>1570.7464186981656</v>
          </cell>
        </row>
        <row r="85">
          <cell r="A85">
            <v>1057</v>
          </cell>
          <cell r="B85" t="str">
            <v>BOYA DE NIVEL</v>
          </cell>
          <cell r="C85" t="str">
            <v>UN</v>
          </cell>
          <cell r="D85">
            <v>160000</v>
          </cell>
          <cell r="F85">
            <v>185601.856</v>
          </cell>
          <cell r="I85">
            <v>0</v>
          </cell>
        </row>
        <row r="86">
          <cell r="A86">
            <v>1188</v>
          </cell>
          <cell r="B86" t="str">
            <v>BREAKER 3 X 500 A - 42KA -EASY PACK CVS - LV563306</v>
          </cell>
          <cell r="C86" t="str">
            <v>UND</v>
          </cell>
          <cell r="D86">
            <v>2599974.0002599973</v>
          </cell>
          <cell r="E86">
            <v>0</v>
          </cell>
          <cell r="F86">
            <v>3016000</v>
          </cell>
          <cell r="I86">
            <v>0</v>
          </cell>
          <cell r="K86" t="str">
            <v>SCHNEIDER</v>
          </cell>
          <cell r="L86">
            <v>3317566.8243317567</v>
          </cell>
          <cell r="M86">
            <v>301566.82433175668</v>
          </cell>
        </row>
        <row r="87">
          <cell r="A87">
            <v>2400</v>
          </cell>
          <cell r="B87" t="str">
            <v>BREAKER Compact NSX400N 160-400AMP, 45KA A 440V</v>
          </cell>
          <cell r="C87" t="str">
            <v>UND</v>
          </cell>
          <cell r="D87">
            <v>2717972.820271797</v>
          </cell>
          <cell r="E87">
            <v>0</v>
          </cell>
          <cell r="F87">
            <v>3152880</v>
          </cell>
          <cell r="I87">
            <v>0</v>
          </cell>
          <cell r="K87" t="str">
            <v>SCHNEIDER</v>
          </cell>
        </row>
        <row r="88">
          <cell r="A88">
            <v>2700</v>
          </cell>
          <cell r="B88" t="str">
            <v xml:space="preserve">BREAKER 3X800 </v>
          </cell>
          <cell r="C88" t="str">
            <v>UND</v>
          </cell>
          <cell r="D88">
            <v>10499895.00104999</v>
          </cell>
          <cell r="F88">
            <v>12180000.000000002</v>
          </cell>
          <cell r="I88">
            <v>0</v>
          </cell>
          <cell r="K88" t="str">
            <v>SCHNEIDER</v>
          </cell>
        </row>
        <row r="89">
          <cell r="A89">
            <v>2800</v>
          </cell>
          <cell r="B89" t="str">
            <v xml:space="preserve">BREAKER 3X50 NSX100 </v>
          </cell>
          <cell r="C89" t="str">
            <v>UND</v>
          </cell>
          <cell r="D89">
            <v>1076989.2301076988</v>
          </cell>
          <cell r="E89">
            <v>0</v>
          </cell>
          <cell r="F89">
            <v>1249320</v>
          </cell>
          <cell r="I89">
            <v>0</v>
          </cell>
          <cell r="K89" t="str">
            <v>SCHNEIDER</v>
          </cell>
          <cell r="M89">
            <v>821.07199159222273</v>
          </cell>
        </row>
        <row r="90">
          <cell r="A90">
            <v>2600</v>
          </cell>
          <cell r="B90" t="str">
            <v>BREAKER 3X40 NSX100H, 28-40A, 35KA, 440V</v>
          </cell>
          <cell r="C90" t="str">
            <v>UND</v>
          </cell>
          <cell r="D90">
            <v>1076989.2301076988</v>
          </cell>
          <cell r="E90">
            <v>0</v>
          </cell>
          <cell r="F90">
            <v>1249320</v>
          </cell>
          <cell r="I90">
            <v>0</v>
          </cell>
          <cell r="K90" t="str">
            <v>SCHNEIDER</v>
          </cell>
        </row>
        <row r="91">
          <cell r="A91">
            <v>2900</v>
          </cell>
          <cell r="B91" t="str">
            <v>BREAKER 3X100 Compact NSX 100/160/250F (85 kA 220/240V 35 kA 440V)</v>
          </cell>
          <cell r="C91" t="str">
            <v>UND</v>
          </cell>
          <cell r="D91">
            <v>675993.24006759934</v>
          </cell>
          <cell r="E91">
            <v>0</v>
          </cell>
          <cell r="F91">
            <v>784160.00000000012</v>
          </cell>
          <cell r="H91">
            <v>4</v>
          </cell>
          <cell r="I91">
            <v>3136640.0000000005</v>
          </cell>
          <cell r="J91" t="str">
            <v xml:space="preserve"> T </v>
          </cell>
          <cell r="K91" t="str">
            <v>SCHNEIDER</v>
          </cell>
        </row>
        <row r="92">
          <cell r="A92">
            <v>1615</v>
          </cell>
          <cell r="B92" t="str">
            <v>BREAKER 3X250 EASYPACK CVSX250 40 kA 220/240V</v>
          </cell>
          <cell r="C92" t="str">
            <v>UND</v>
          </cell>
          <cell r="D92">
            <v>742992.57007429923</v>
          </cell>
          <cell r="E92">
            <v>0</v>
          </cell>
          <cell r="F92">
            <v>861879.99999999988</v>
          </cell>
          <cell r="I92">
            <v>0</v>
          </cell>
          <cell r="K92" t="str">
            <v>SCHNEIDER</v>
          </cell>
        </row>
        <row r="93">
          <cell r="A93">
            <v>2500</v>
          </cell>
          <cell r="B93" t="str">
            <v>BREAKER 3X2200 MASTERPACT</v>
          </cell>
          <cell r="C93" t="str">
            <v>UND</v>
          </cell>
          <cell r="D93">
            <v>33999660.003399961</v>
          </cell>
          <cell r="E93">
            <v>0</v>
          </cell>
          <cell r="F93">
            <v>39440000</v>
          </cell>
          <cell r="I93">
            <v>0</v>
          </cell>
          <cell r="K93" t="str">
            <v>SCHNEIDER</v>
          </cell>
        </row>
        <row r="94">
          <cell r="A94">
            <v>1522</v>
          </cell>
          <cell r="B94" t="str">
            <v>BREAKER 3X20 NSXX100F, 15-35A, 35KA, 440V</v>
          </cell>
          <cell r="C94" t="str">
            <v>UND</v>
          </cell>
          <cell r="D94">
            <v>629993.70006299939</v>
          </cell>
          <cell r="E94">
            <v>0</v>
          </cell>
          <cell r="F94">
            <v>730800</v>
          </cell>
          <cell r="I94">
            <v>0</v>
          </cell>
          <cell r="K94" t="str">
            <v>SCHNEIDER</v>
          </cell>
        </row>
        <row r="95">
          <cell r="A95">
            <v>1411</v>
          </cell>
          <cell r="B95" t="str">
            <v>BREAKER 3X32 CVSX32, 40KA /240V</v>
          </cell>
          <cell r="C95" t="str">
            <v>UND</v>
          </cell>
          <cell r="D95">
            <v>244997.55002449974</v>
          </cell>
          <cell r="E95">
            <v>0</v>
          </cell>
          <cell r="F95">
            <v>284200</v>
          </cell>
          <cell r="I95">
            <v>0</v>
          </cell>
          <cell r="K95" t="str">
            <v>SCHNEIDER</v>
          </cell>
        </row>
        <row r="96">
          <cell r="A96">
            <v>1100</v>
          </cell>
          <cell r="B96" t="str">
            <v>BREAKER 3X40 CVSX40, 40KA /240V</v>
          </cell>
          <cell r="C96" t="str">
            <v>UND</v>
          </cell>
          <cell r="D96">
            <v>244997.55002449974</v>
          </cell>
          <cell r="E96">
            <v>0</v>
          </cell>
          <cell r="F96">
            <v>284200</v>
          </cell>
          <cell r="I96">
            <v>0</v>
          </cell>
          <cell r="K96" t="str">
            <v>SCHNEIDER</v>
          </cell>
        </row>
        <row r="97">
          <cell r="A97">
            <v>1102</v>
          </cell>
          <cell r="B97" t="str">
            <v>BREAKER 3X63 CVSX63, 40KA /240V</v>
          </cell>
          <cell r="C97" t="str">
            <v>UND</v>
          </cell>
          <cell r="D97">
            <v>247997.52002479974</v>
          </cell>
          <cell r="E97">
            <v>0</v>
          </cell>
          <cell r="F97">
            <v>287680</v>
          </cell>
          <cell r="I97">
            <v>0</v>
          </cell>
          <cell r="K97" t="str">
            <v>SCHNEIDER</v>
          </cell>
        </row>
        <row r="98">
          <cell r="A98">
            <v>2200</v>
          </cell>
          <cell r="B98" t="str">
            <v>BREAKER 3X132 NSX160F, 70-150A, 35KA, 440V</v>
          </cell>
          <cell r="C98" t="str">
            <v>UND</v>
          </cell>
          <cell r="D98">
            <v>1687983.1201687981</v>
          </cell>
          <cell r="E98">
            <v>0</v>
          </cell>
          <cell r="F98">
            <v>1958079.9999999998</v>
          </cell>
          <cell r="I98">
            <v>0</v>
          </cell>
          <cell r="K98" t="str">
            <v>SCHNEIDER</v>
          </cell>
        </row>
        <row r="99">
          <cell r="A99">
            <v>2100</v>
          </cell>
          <cell r="B99" t="str">
            <v xml:space="preserve">BREAKER 3X16 EZC </v>
          </cell>
          <cell r="C99" t="str">
            <v>UND</v>
          </cell>
          <cell r="D99">
            <v>201597.98402015978</v>
          </cell>
          <cell r="F99">
            <v>233855.99999999997</v>
          </cell>
          <cell r="I99">
            <v>0</v>
          </cell>
          <cell r="K99" t="str">
            <v>SCHNEIDER</v>
          </cell>
          <cell r="M99">
            <v>516.10239471511147</v>
          </cell>
        </row>
        <row r="100">
          <cell r="A100">
            <v>1398</v>
          </cell>
          <cell r="B100" t="str">
            <v>BREAKER DE 3X100 AMP EZC100N</v>
          </cell>
          <cell r="C100" t="str">
            <v>UN</v>
          </cell>
          <cell r="D100">
            <v>250997.49002509975</v>
          </cell>
          <cell r="E100">
            <v>0</v>
          </cell>
          <cell r="F100">
            <v>291160</v>
          </cell>
          <cell r="I100">
            <v>0</v>
          </cell>
          <cell r="K100" t="str">
            <v>SCHNEIDER</v>
          </cell>
          <cell r="L100">
            <v>320272.7972720273</v>
          </cell>
          <cell r="M100">
            <v>29112.797272027296</v>
          </cell>
        </row>
        <row r="101">
          <cell r="A101">
            <v>1352</v>
          </cell>
          <cell r="B101" t="str">
            <v>BREAKER DE 3X125 AMP EZC250N</v>
          </cell>
          <cell r="C101" t="str">
            <v>UN</v>
          </cell>
          <cell r="D101">
            <v>632193.6780632193</v>
          </cell>
          <cell r="E101">
            <v>0</v>
          </cell>
          <cell r="F101">
            <v>733352</v>
          </cell>
          <cell r="I101">
            <v>0</v>
          </cell>
          <cell r="K101" t="str">
            <v>SCHNEIDER</v>
          </cell>
        </row>
        <row r="102">
          <cell r="A102">
            <v>1354</v>
          </cell>
          <cell r="B102" t="str">
            <v>BREAKER DE 3X150 AMP EZC 250N</v>
          </cell>
          <cell r="C102" t="str">
            <v>UN</v>
          </cell>
          <cell r="D102">
            <v>623993.76006239932</v>
          </cell>
          <cell r="E102">
            <v>0</v>
          </cell>
          <cell r="F102">
            <v>723840</v>
          </cell>
          <cell r="H102">
            <v>0</v>
          </cell>
          <cell r="I102">
            <v>0</v>
          </cell>
          <cell r="K102" t="str">
            <v>SCHNEIDER</v>
          </cell>
          <cell r="L102">
            <v>796216.03783962154</v>
          </cell>
          <cell r="M102">
            <v>72376.037839621538</v>
          </cell>
          <cell r="N102">
            <v>6513843.405565938</v>
          </cell>
        </row>
        <row r="103">
          <cell r="A103">
            <v>1056</v>
          </cell>
          <cell r="B103" t="str">
            <v>BREAKER DE 3X175 AMP EZC250N</v>
          </cell>
          <cell r="C103" t="str">
            <v>UN</v>
          </cell>
          <cell r="D103">
            <v>682993.17006829928</v>
          </cell>
          <cell r="E103">
            <v>0</v>
          </cell>
          <cell r="F103">
            <v>792280</v>
          </cell>
          <cell r="I103">
            <v>0</v>
          </cell>
          <cell r="K103" t="str">
            <v>SCHNEIDER</v>
          </cell>
          <cell r="L103">
            <v>871499.28500714991</v>
          </cell>
          <cell r="M103">
            <v>79219.285007149912</v>
          </cell>
        </row>
        <row r="104">
          <cell r="A104">
            <v>1356</v>
          </cell>
          <cell r="B104" t="str">
            <v>BREAKER DE 3X200 AMP EZC250N</v>
          </cell>
          <cell r="C104" t="str">
            <v>UN</v>
          </cell>
          <cell r="D104">
            <v>632993.67006329936</v>
          </cell>
          <cell r="E104">
            <v>0</v>
          </cell>
          <cell r="F104">
            <v>734280</v>
          </cell>
          <cell r="H104">
            <v>0</v>
          </cell>
          <cell r="I104">
            <v>0</v>
          </cell>
          <cell r="K104" t="str">
            <v>SCHNEIDER</v>
          </cell>
          <cell r="M104">
            <v>302000</v>
          </cell>
          <cell r="N104">
            <v>1812000</v>
          </cell>
        </row>
        <row r="105">
          <cell r="A105">
            <v>1348</v>
          </cell>
          <cell r="B105" t="str">
            <v>BREAKER DE 3X225 AMP EZC250N</v>
          </cell>
          <cell r="C105" t="str">
            <v>UN</v>
          </cell>
          <cell r="D105">
            <v>553994.46005539945</v>
          </cell>
          <cell r="E105">
            <v>0</v>
          </cell>
          <cell r="F105">
            <v>642640</v>
          </cell>
          <cell r="I105">
            <v>0</v>
          </cell>
          <cell r="K105" t="str">
            <v>SCHNEIDER</v>
          </cell>
        </row>
        <row r="106">
          <cell r="A106">
            <v>1197</v>
          </cell>
          <cell r="B106" t="str">
            <v>BREAKER DE 3X250 AMP EZC250</v>
          </cell>
          <cell r="C106" t="str">
            <v>UN</v>
          </cell>
          <cell r="D106">
            <v>832691.67308326915</v>
          </cell>
          <cell r="E106">
            <v>0</v>
          </cell>
          <cell r="F106">
            <v>965931.99999999988</v>
          </cell>
          <cell r="I106">
            <v>0</v>
          </cell>
          <cell r="K106" t="str">
            <v>SCHNEIDER</v>
          </cell>
        </row>
        <row r="107">
          <cell r="A107">
            <v>1401</v>
          </cell>
          <cell r="B107" t="str">
            <v>BREAKER DE 3X250 AMP NB250N</v>
          </cell>
          <cell r="C107" t="str">
            <v>UN</v>
          </cell>
          <cell r="D107">
            <v>413632</v>
          </cell>
          <cell r="F107">
            <v>479817.91813120001</v>
          </cell>
          <cell r="I107">
            <v>0</v>
          </cell>
        </row>
        <row r="108">
          <cell r="A108">
            <v>1053</v>
          </cell>
          <cell r="B108" t="str">
            <v>BREAKER DE 3X30 AMP EZC 100B</v>
          </cell>
          <cell r="C108" t="str">
            <v>UN</v>
          </cell>
          <cell r="D108">
            <v>200997.99002009979</v>
          </cell>
          <cell r="E108">
            <v>0</v>
          </cell>
          <cell r="F108">
            <v>233159.99999999997</v>
          </cell>
          <cell r="I108">
            <v>0</v>
          </cell>
          <cell r="K108" t="str">
            <v>SCHNEIDER</v>
          </cell>
        </row>
        <row r="109">
          <cell r="A109">
            <v>1531</v>
          </cell>
          <cell r="B109" t="str">
            <v>BREAKER DE 3X30 AMP NS100N</v>
          </cell>
          <cell r="C109" t="str">
            <v>UN</v>
          </cell>
          <cell r="D109">
            <v>627993.72006279929</v>
          </cell>
          <cell r="E109">
            <v>0</v>
          </cell>
          <cell r="F109">
            <v>728480</v>
          </cell>
          <cell r="I109">
            <v>0</v>
          </cell>
          <cell r="K109" t="str">
            <v>SCHNEIDER</v>
          </cell>
        </row>
        <row r="110">
          <cell r="A110">
            <v>1195</v>
          </cell>
          <cell r="B110" t="str">
            <v>BREAKER DE 3X500 AMP NSX400N</v>
          </cell>
          <cell r="C110" t="str">
            <v>UN</v>
          </cell>
          <cell r="D110">
            <v>3659963.4003659962</v>
          </cell>
          <cell r="E110">
            <v>0</v>
          </cell>
          <cell r="F110">
            <v>4245600</v>
          </cell>
          <cell r="I110">
            <v>0</v>
          </cell>
          <cell r="K110" t="str">
            <v>SCHNEIDER</v>
          </cell>
        </row>
        <row r="111">
          <cell r="A111">
            <v>1537</v>
          </cell>
          <cell r="B111" t="str">
            <v>BREAKER DE 3X40 AMP EZC</v>
          </cell>
          <cell r="C111" t="str">
            <v>UN</v>
          </cell>
          <cell r="D111">
            <v>244997.55002449974</v>
          </cell>
          <cell r="E111">
            <v>0</v>
          </cell>
          <cell r="F111">
            <v>284200</v>
          </cell>
          <cell r="I111">
            <v>0</v>
          </cell>
          <cell r="K111" t="str">
            <v>SCHNEIDER</v>
          </cell>
          <cell r="L111">
            <v>312616.87383126165</v>
          </cell>
          <cell r="M111">
            <v>28416.873831261648</v>
          </cell>
        </row>
        <row r="112">
          <cell r="A112">
            <v>1200</v>
          </cell>
          <cell r="B112" t="str">
            <v>BREAKER DE 3X400 AMP EZC400N</v>
          </cell>
          <cell r="C112" t="str">
            <v>UN</v>
          </cell>
          <cell r="D112">
            <v>917990.82009179902</v>
          </cell>
          <cell r="E112">
            <v>0</v>
          </cell>
          <cell r="F112">
            <v>1064880</v>
          </cell>
          <cell r="I112">
            <v>0</v>
          </cell>
          <cell r="K112" t="str">
            <v>SCHNEIDER</v>
          </cell>
        </row>
        <row r="113">
          <cell r="A113">
            <v>1117</v>
          </cell>
          <cell r="B113" t="str">
            <v>BREAKER DE 3X60 AMP EZC</v>
          </cell>
          <cell r="C113" t="str">
            <v>UN</v>
          </cell>
          <cell r="D113">
            <v>247997.52002479974</v>
          </cell>
          <cell r="E113">
            <v>0</v>
          </cell>
          <cell r="F113">
            <v>287680</v>
          </cell>
          <cell r="I113">
            <v>0</v>
          </cell>
          <cell r="K113" t="str">
            <v>SCHNEIDER</v>
          </cell>
          <cell r="L113">
            <v>316444.83555164444</v>
          </cell>
          <cell r="M113">
            <v>28764.835551644443</v>
          </cell>
        </row>
        <row r="114">
          <cell r="A114">
            <v>1202</v>
          </cell>
          <cell r="B114" t="str">
            <v xml:space="preserve">BREAKER DE 3X750 AMP </v>
          </cell>
          <cell r="C114" t="str">
            <v>UN</v>
          </cell>
          <cell r="D114">
            <v>9616903.8309616894</v>
          </cell>
          <cell r="E114">
            <v>0</v>
          </cell>
          <cell r="F114">
            <v>11155720</v>
          </cell>
          <cell r="I114">
            <v>0</v>
          </cell>
          <cell r="K114" t="str">
            <v>SCHNEIDER</v>
          </cell>
        </row>
        <row r="115">
          <cell r="A115">
            <v>1321</v>
          </cell>
          <cell r="B115" t="str">
            <v>BREAKER DE 3X70 AMP EZC100N</v>
          </cell>
          <cell r="C115" t="str">
            <v>UN</v>
          </cell>
          <cell r="D115">
            <v>257997.42002579971</v>
          </cell>
          <cell r="E115">
            <v>0</v>
          </cell>
          <cell r="F115">
            <v>299280</v>
          </cell>
          <cell r="I115">
            <v>0</v>
          </cell>
          <cell r="K115" t="str">
            <v>SCHNEIDER</v>
          </cell>
        </row>
        <row r="116">
          <cell r="A116">
            <v>1133</v>
          </cell>
          <cell r="B116" t="str">
            <v>BREAKER DE 3X80 AMP EZC 100N</v>
          </cell>
          <cell r="C116" t="str">
            <v>UN</v>
          </cell>
          <cell r="D116">
            <v>257997.42002579971</v>
          </cell>
          <cell r="E116">
            <v>0</v>
          </cell>
          <cell r="F116">
            <v>299280</v>
          </cell>
          <cell r="I116">
            <v>0</v>
          </cell>
          <cell r="K116" t="str">
            <v>SCHNEIDER</v>
          </cell>
        </row>
        <row r="117">
          <cell r="A117">
            <v>8000</v>
          </cell>
          <cell r="B117" t="str">
            <v>BREAKER ENCHUFABLE  3X70</v>
          </cell>
          <cell r="C117" t="str">
            <v>UND</v>
          </cell>
          <cell r="D117">
            <v>74100</v>
          </cell>
          <cell r="E117">
            <v>0</v>
          </cell>
          <cell r="F117">
            <v>85956.859560000012</v>
          </cell>
          <cell r="I117">
            <v>0</v>
          </cell>
          <cell r="K117" t="str">
            <v>SIEMENS</v>
          </cell>
        </row>
        <row r="118">
          <cell r="A118">
            <v>8700</v>
          </cell>
          <cell r="B118" t="str">
            <v>BREAKER ENCHUFABLE 1X15</v>
          </cell>
          <cell r="C118" t="str">
            <v>UND</v>
          </cell>
          <cell r="D118">
            <v>11600</v>
          </cell>
          <cell r="E118">
            <v>0</v>
          </cell>
          <cell r="F118">
            <v>13456.134559999999</v>
          </cell>
          <cell r="I118">
            <v>0</v>
          </cell>
          <cell r="K118" t="str">
            <v>SIEMENS</v>
          </cell>
        </row>
        <row r="119">
          <cell r="A119">
            <v>8600</v>
          </cell>
          <cell r="B119" t="str">
            <v>BREAKER ENCHUFABLE 1X20</v>
          </cell>
          <cell r="C119" t="str">
            <v>UND</v>
          </cell>
          <cell r="D119">
            <v>14999.850001499985</v>
          </cell>
          <cell r="E119">
            <v>0</v>
          </cell>
          <cell r="F119">
            <v>17400</v>
          </cell>
          <cell r="I119">
            <v>0</v>
          </cell>
          <cell r="K119" t="str">
            <v>SCHNEIDER</v>
          </cell>
          <cell r="L119">
            <v>19139.808601913977</v>
          </cell>
          <cell r="M119">
            <v>1739.8086019139773</v>
          </cell>
        </row>
        <row r="120">
          <cell r="A120">
            <v>1027</v>
          </cell>
          <cell r="B120" t="str">
            <v>BREAKER ENCHUFABLE 2X15A</v>
          </cell>
          <cell r="C120" t="str">
            <v>UND</v>
          </cell>
          <cell r="D120">
            <v>30000</v>
          </cell>
          <cell r="E120">
            <v>0</v>
          </cell>
          <cell r="F120">
            <v>34800.347999999998</v>
          </cell>
          <cell r="I120">
            <v>0</v>
          </cell>
          <cell r="K120" t="str">
            <v>SIEMENS</v>
          </cell>
          <cell r="N120">
            <v>8325843.405565938</v>
          </cell>
        </row>
        <row r="121">
          <cell r="A121">
            <v>8800</v>
          </cell>
          <cell r="B121" t="str">
            <v>BREAKER ENCHUFABLE 2X30</v>
          </cell>
          <cell r="C121" t="str">
            <v>UND</v>
          </cell>
          <cell r="D121">
            <v>39999.600003999956</v>
          </cell>
          <cell r="E121">
            <v>0</v>
          </cell>
          <cell r="F121">
            <v>46400</v>
          </cell>
          <cell r="I121">
            <v>0</v>
          </cell>
          <cell r="K121" t="str">
            <v>SCHNEIDER</v>
          </cell>
          <cell r="L121">
            <v>51039.489605103947</v>
          </cell>
          <cell r="M121">
            <v>4639.4896051039468</v>
          </cell>
        </row>
        <row r="122">
          <cell r="A122">
            <v>8400</v>
          </cell>
          <cell r="B122" t="str">
            <v>BREAKER ENCHUFABLE 3X30</v>
          </cell>
          <cell r="C122" t="str">
            <v>UND</v>
          </cell>
          <cell r="D122">
            <v>90799.092009079905</v>
          </cell>
          <cell r="E122">
            <v>0</v>
          </cell>
          <cell r="F122">
            <v>105328</v>
          </cell>
          <cell r="I122">
            <v>0</v>
          </cell>
          <cell r="K122" t="str">
            <v>SIEMENS</v>
          </cell>
          <cell r="L122">
            <v>115859.64140358596</v>
          </cell>
          <cell r="M122">
            <v>10531.641403585963</v>
          </cell>
        </row>
        <row r="123">
          <cell r="A123">
            <v>8500</v>
          </cell>
          <cell r="B123" t="str">
            <v>BREAKER ENCHUFABLE 3X20</v>
          </cell>
          <cell r="C123" t="str">
            <v>UND</v>
          </cell>
          <cell r="D123">
            <v>80800</v>
          </cell>
          <cell r="E123">
            <v>0</v>
          </cell>
          <cell r="F123">
            <v>93728.937279999998</v>
          </cell>
          <cell r="I123">
            <v>0</v>
          </cell>
          <cell r="K123" t="str">
            <v>SIEMENS</v>
          </cell>
        </row>
        <row r="124">
          <cell r="A124">
            <v>8300</v>
          </cell>
          <cell r="B124" t="str">
            <v>BREAKER ENCHUFABLE 3X40</v>
          </cell>
          <cell r="C124" t="str">
            <v>UND</v>
          </cell>
          <cell r="D124">
            <v>80800</v>
          </cell>
          <cell r="E124">
            <v>0</v>
          </cell>
          <cell r="F124">
            <v>93728.937279999998</v>
          </cell>
          <cell r="I124">
            <v>0</v>
          </cell>
          <cell r="K124" t="str">
            <v>SIEMENS</v>
          </cell>
        </row>
        <row r="125">
          <cell r="A125">
            <v>8100</v>
          </cell>
          <cell r="B125" t="str">
            <v>BREAKER ENCHUFABLE 3X60</v>
          </cell>
          <cell r="C125" t="str">
            <v>UND</v>
          </cell>
          <cell r="D125">
            <v>97000</v>
          </cell>
          <cell r="E125">
            <v>0</v>
          </cell>
          <cell r="F125">
            <v>112521.12519999999</v>
          </cell>
          <cell r="I125">
            <v>0</v>
          </cell>
          <cell r="K125" t="str">
            <v>SIEMENS</v>
          </cell>
        </row>
        <row r="126">
          <cell r="A126">
            <v>1474</v>
          </cell>
          <cell r="B126" t="str">
            <v>BREAKER ENCHUFABLE DE 1X20A</v>
          </cell>
          <cell r="C126" t="str">
            <v>UN</v>
          </cell>
          <cell r="D126">
            <v>14999.850001499985</v>
          </cell>
          <cell r="E126">
            <v>0</v>
          </cell>
          <cell r="F126">
            <v>17400</v>
          </cell>
          <cell r="I126">
            <v>0</v>
          </cell>
          <cell r="K126" t="str">
            <v>SIEMENS</v>
          </cell>
          <cell r="L126">
            <v>19139.808601913977</v>
          </cell>
          <cell r="M126">
            <v>1739.8086019139773</v>
          </cell>
        </row>
        <row r="127">
          <cell r="A127">
            <v>1518</v>
          </cell>
          <cell r="B127" t="str">
            <v>BREAKER ENCHUFABLE DE 1X30A</v>
          </cell>
          <cell r="C127" t="str">
            <v>UN</v>
          </cell>
          <cell r="D127">
            <v>11600</v>
          </cell>
          <cell r="E127">
            <v>0</v>
          </cell>
          <cell r="F127">
            <v>13456.134559999999</v>
          </cell>
          <cell r="G127">
            <v>0</v>
          </cell>
          <cell r="I127">
            <v>0</v>
          </cell>
          <cell r="K127" t="str">
            <v>SIEMENS</v>
          </cell>
        </row>
        <row r="128">
          <cell r="A128">
            <v>1390</v>
          </cell>
          <cell r="B128" t="str">
            <v>BREAKER ENCHUFABLE DE 2X30 A</v>
          </cell>
          <cell r="C128" t="str">
            <v>UN</v>
          </cell>
          <cell r="D128">
            <v>30000</v>
          </cell>
          <cell r="E128">
            <v>0</v>
          </cell>
          <cell r="F128">
            <v>34800.347999999998</v>
          </cell>
          <cell r="H128">
            <v>1</v>
          </cell>
          <cell r="I128">
            <v>34800.347999999998</v>
          </cell>
          <cell r="J128" t="str">
            <v xml:space="preserve"> T </v>
          </cell>
          <cell r="K128" t="str">
            <v>SIEMENS</v>
          </cell>
        </row>
        <row r="129">
          <cell r="A129">
            <v>1484</v>
          </cell>
          <cell r="B129" t="str">
            <v>BREAKER ENCHUFABLE DE 2X50 A</v>
          </cell>
          <cell r="C129" t="str">
            <v>UN</v>
          </cell>
          <cell r="D129">
            <v>47999.520004799946</v>
          </cell>
          <cell r="E129">
            <v>0</v>
          </cell>
          <cell r="F129">
            <v>55679.999999999993</v>
          </cell>
          <cell r="I129">
            <v>0</v>
          </cell>
          <cell r="K129" t="str">
            <v>SIEMENS</v>
          </cell>
          <cell r="L129">
            <v>61247.38752612473</v>
          </cell>
          <cell r="M129">
            <v>5567.3875261247376</v>
          </cell>
        </row>
        <row r="130">
          <cell r="A130">
            <v>8200</v>
          </cell>
          <cell r="B130" t="str">
            <v>BREAKER ENCHUFABLE DE 3 X 50</v>
          </cell>
          <cell r="C130" t="str">
            <v>UND</v>
          </cell>
          <cell r="D130">
            <v>80800</v>
          </cell>
          <cell r="E130">
            <v>0</v>
          </cell>
          <cell r="F130">
            <v>93728.937279999998</v>
          </cell>
          <cell r="I130">
            <v>0</v>
          </cell>
          <cell r="K130" t="str">
            <v>SIEMENS</v>
          </cell>
        </row>
        <row r="131">
          <cell r="A131">
            <v>1344</v>
          </cell>
          <cell r="B131" t="str">
            <v>BREAKER ENCHUFABLE DE 2X20 A</v>
          </cell>
          <cell r="C131" t="str">
            <v>UN</v>
          </cell>
          <cell r="D131">
            <v>39999.600003999956</v>
          </cell>
          <cell r="E131">
            <v>0</v>
          </cell>
          <cell r="F131">
            <v>46400</v>
          </cell>
          <cell r="I131">
            <v>0</v>
          </cell>
          <cell r="K131" t="str">
            <v>SIEMENS</v>
          </cell>
          <cell r="L131">
            <v>51039.489605103947</v>
          </cell>
          <cell r="M131">
            <v>4639.4896051039468</v>
          </cell>
        </row>
        <row r="132">
          <cell r="A132">
            <v>1193</v>
          </cell>
          <cell r="B132" t="str">
            <v>BREAKER MULTINUEVE 2X16A, K60</v>
          </cell>
          <cell r="C132" t="str">
            <v>UND</v>
          </cell>
          <cell r="D132">
            <v>40499.595004049959</v>
          </cell>
          <cell r="E132">
            <v>0</v>
          </cell>
          <cell r="F132">
            <v>46980</v>
          </cell>
          <cell r="I132">
            <v>0</v>
          </cell>
          <cell r="K132" t="str">
            <v>SCHNEIDER</v>
          </cell>
        </row>
        <row r="133">
          <cell r="A133">
            <v>1240</v>
          </cell>
          <cell r="B133" t="str">
            <v>BREAKER MULTINUEVE DE 1X20A, K60</v>
          </cell>
          <cell r="C133" t="str">
            <v>UN</v>
          </cell>
          <cell r="D133">
            <v>27999.720002799972</v>
          </cell>
          <cell r="E133">
            <v>0</v>
          </cell>
          <cell r="F133">
            <v>32479.999999999996</v>
          </cell>
          <cell r="I133">
            <v>0</v>
          </cell>
          <cell r="K133" t="str">
            <v>SCHNEIDER</v>
          </cell>
        </row>
        <row r="134">
          <cell r="A134">
            <v>1450</v>
          </cell>
          <cell r="B134" t="str">
            <v>BREAKER MULTINUEVE DE 1X2A, C60N</v>
          </cell>
          <cell r="C134" t="str">
            <v>UN</v>
          </cell>
          <cell r="D134">
            <v>42999.570004299952</v>
          </cell>
          <cell r="F134">
            <v>49880</v>
          </cell>
          <cell r="I134">
            <v>0</v>
          </cell>
          <cell r="K134" t="str">
            <v>SCHNEIDER</v>
          </cell>
        </row>
        <row r="135">
          <cell r="A135">
            <v>1239</v>
          </cell>
          <cell r="B135" t="str">
            <v>BREAKER MULTINUEVE DE 2X63A, C60N</v>
          </cell>
          <cell r="C135" t="str">
            <v>UN</v>
          </cell>
          <cell r="D135">
            <v>153998.46001539985</v>
          </cell>
          <cell r="E135">
            <v>0</v>
          </cell>
          <cell r="F135">
            <v>178640</v>
          </cell>
          <cell r="I135">
            <v>0</v>
          </cell>
          <cell r="K135" t="str">
            <v>SCHNEIDER</v>
          </cell>
        </row>
        <row r="136">
          <cell r="A136">
            <v>1063</v>
          </cell>
          <cell r="B136" t="str">
            <v>BREAKER MULTINUEVE DE 1X10A, C60N</v>
          </cell>
          <cell r="C136" t="str">
            <v>UN</v>
          </cell>
          <cell r="D136">
            <v>27999.720002799972</v>
          </cell>
          <cell r="F136">
            <v>32479.999999999996</v>
          </cell>
          <cell r="I136">
            <v>0</v>
          </cell>
          <cell r="K136" t="str">
            <v>SCHNEIDER</v>
          </cell>
        </row>
        <row r="137">
          <cell r="A137">
            <v>1023</v>
          </cell>
          <cell r="B137" t="str">
            <v>BREAKER MULTINUEVE DE 2X20A, C60N</v>
          </cell>
          <cell r="C137" t="str">
            <v>UN</v>
          </cell>
          <cell r="D137">
            <v>62999.370006299934</v>
          </cell>
          <cell r="F137">
            <v>73080</v>
          </cell>
          <cell r="I137">
            <v>0</v>
          </cell>
          <cell r="K137" t="str">
            <v>SCHNEIDER</v>
          </cell>
        </row>
        <row r="138">
          <cell r="A138">
            <v>1458</v>
          </cell>
          <cell r="B138" t="str">
            <v>BREAKER MULTINUEVE DE 2X40A, K60</v>
          </cell>
          <cell r="C138" t="str">
            <v>UN</v>
          </cell>
          <cell r="D138">
            <v>72999.270007299929</v>
          </cell>
          <cell r="E138">
            <v>0</v>
          </cell>
          <cell r="F138">
            <v>84680</v>
          </cell>
          <cell r="I138">
            <v>0</v>
          </cell>
          <cell r="K138" t="str">
            <v>SCHNEIDER</v>
          </cell>
          <cell r="L138">
            <v>93147.068529314696</v>
          </cell>
          <cell r="M138">
            <v>8467.0685293146962</v>
          </cell>
        </row>
        <row r="139">
          <cell r="A139">
            <v>1264</v>
          </cell>
          <cell r="B139" t="str">
            <v>BREAKER MULTINUEVE DE 2X2A, C60N</v>
          </cell>
          <cell r="C139" t="str">
            <v>UN</v>
          </cell>
          <cell r="D139">
            <v>69999.300006999925</v>
          </cell>
          <cell r="F139">
            <v>81200</v>
          </cell>
          <cell r="H139">
            <v>1</v>
          </cell>
          <cell r="I139">
            <v>81200</v>
          </cell>
          <cell r="J139" t="str">
            <v xml:space="preserve"> T </v>
          </cell>
          <cell r="K139" t="str">
            <v>SCHNEIDER</v>
          </cell>
        </row>
        <row r="140">
          <cell r="A140">
            <v>1478</v>
          </cell>
          <cell r="B140" t="str">
            <v>BREAKER MULTINUEVE DE 3X10A, C60N</v>
          </cell>
          <cell r="C140" t="str">
            <v>UN</v>
          </cell>
          <cell r="D140">
            <v>136998.63001369985</v>
          </cell>
          <cell r="F140">
            <v>158920</v>
          </cell>
          <cell r="I140">
            <v>0</v>
          </cell>
          <cell r="K140" t="str">
            <v>SCHNEIDER</v>
          </cell>
        </row>
        <row r="141">
          <cell r="A141">
            <v>1449</v>
          </cell>
          <cell r="B141" t="str">
            <v>BREAKER MULTINUEVE DE 3X80A, C60N</v>
          </cell>
          <cell r="C141" t="str">
            <v>UN</v>
          </cell>
          <cell r="D141">
            <v>241997.58002419973</v>
          </cell>
          <cell r="E141">
            <v>0</v>
          </cell>
          <cell r="F141">
            <v>280720</v>
          </cell>
          <cell r="I141">
            <v>0</v>
          </cell>
          <cell r="K141" t="str">
            <v>SCHNEIDER</v>
          </cell>
        </row>
        <row r="142">
          <cell r="A142">
            <v>1414</v>
          </cell>
          <cell r="B142" t="str">
            <v>BREAKER MULTINUEVE DE 1X16A, C60N</v>
          </cell>
          <cell r="C142" t="str">
            <v>UND</v>
          </cell>
          <cell r="D142">
            <v>24999.750002499975</v>
          </cell>
          <cell r="F142">
            <v>29000.000000000004</v>
          </cell>
          <cell r="I142">
            <v>0</v>
          </cell>
          <cell r="K142" t="str">
            <v>SCHNEIDER</v>
          </cell>
        </row>
        <row r="143">
          <cell r="A143">
            <v>1313</v>
          </cell>
          <cell r="B143" t="str">
            <v>BREAKER NS100N EZC 100 N, 3x60A</v>
          </cell>
          <cell r="C143" t="str">
            <v>UN</v>
          </cell>
          <cell r="D143">
            <v>295597.04402955971</v>
          </cell>
          <cell r="E143">
            <v>0</v>
          </cell>
          <cell r="F143">
            <v>342896</v>
          </cell>
          <cell r="I143">
            <v>0</v>
          </cell>
          <cell r="K143" t="str">
            <v>SCHNEIDER</v>
          </cell>
        </row>
        <row r="144">
          <cell r="A144">
            <v>1360</v>
          </cell>
          <cell r="B144" t="str">
            <v>BREAKER NS100N TM100D AMP. 25 KA, 3x100A</v>
          </cell>
          <cell r="C144" t="str">
            <v>UN</v>
          </cell>
          <cell r="D144">
            <v>701992.98007019924</v>
          </cell>
          <cell r="E144">
            <v>0</v>
          </cell>
          <cell r="F144">
            <v>814320</v>
          </cell>
          <cell r="I144">
            <v>0</v>
          </cell>
          <cell r="K144" t="str">
            <v>SCHNEIDER</v>
          </cell>
        </row>
        <row r="145">
          <cell r="A145">
            <v>1408</v>
          </cell>
          <cell r="B145" t="str">
            <v>BREAKER NS100N TM40D AMP. 25 KA, 3x20A</v>
          </cell>
          <cell r="C145" t="str">
            <v>UN</v>
          </cell>
          <cell r="D145">
            <v>658993.41006589925</v>
          </cell>
          <cell r="F145">
            <v>764440</v>
          </cell>
          <cell r="I145">
            <v>0</v>
          </cell>
          <cell r="K145" t="str">
            <v>SCHNEIDER</v>
          </cell>
        </row>
        <row r="146">
          <cell r="A146">
            <v>1066</v>
          </cell>
          <cell r="B146" t="str">
            <v>BREAKER NSX100F TM50D AMP. 35 KA, 3x80A 440V</v>
          </cell>
          <cell r="C146" t="str">
            <v>UN</v>
          </cell>
          <cell r="D146">
            <v>675993.24006759934</v>
          </cell>
          <cell r="E146">
            <v>0</v>
          </cell>
          <cell r="F146">
            <v>784160.00000000012</v>
          </cell>
          <cell r="H146">
            <v>1</v>
          </cell>
          <cell r="I146">
            <v>784160.00000000012</v>
          </cell>
          <cell r="J146" t="str">
            <v xml:space="preserve"> T </v>
          </cell>
          <cell r="K146" t="str">
            <v>SCHNEIDER</v>
          </cell>
        </row>
        <row r="147">
          <cell r="A147">
            <v>1421</v>
          </cell>
          <cell r="B147" t="str">
            <v>BREAKER NSX250F DE 140-200 AMP. 35 KA A 440V</v>
          </cell>
          <cell r="C147" t="str">
            <v>UN</v>
          </cell>
          <cell r="D147">
            <v>1719982.8001719981</v>
          </cell>
          <cell r="E147">
            <v>0</v>
          </cell>
          <cell r="F147">
            <v>1995199.9999999998</v>
          </cell>
          <cell r="H147">
            <v>1</v>
          </cell>
          <cell r="I147">
            <v>1995199.9999999998</v>
          </cell>
          <cell r="J147" t="str">
            <v xml:space="preserve"> T </v>
          </cell>
          <cell r="K147" t="str">
            <v>SCHNEIDER</v>
          </cell>
        </row>
        <row r="148">
          <cell r="A148">
            <v>1309</v>
          </cell>
          <cell r="B148" t="str">
            <v>BREAKER NS400N DE 160-400 AMP. 42 KA</v>
          </cell>
          <cell r="C148" t="str">
            <v>UN</v>
          </cell>
          <cell r="D148">
            <v>2846971.5302846972</v>
          </cell>
          <cell r="E148">
            <v>0</v>
          </cell>
          <cell r="F148">
            <v>3302520</v>
          </cell>
          <cell r="I148">
            <v>0</v>
          </cell>
          <cell r="K148" t="str">
            <v>SCHNEIDER</v>
          </cell>
        </row>
        <row r="149">
          <cell r="A149">
            <v>1538</v>
          </cell>
          <cell r="B149" t="str">
            <v>BUSHING DE 1 1/2"</v>
          </cell>
          <cell r="C149" t="str">
            <v>UND</v>
          </cell>
          <cell r="D149">
            <v>850</v>
          </cell>
          <cell r="F149">
            <v>986.00986</v>
          </cell>
          <cell r="I149">
            <v>0</v>
          </cell>
          <cell r="K149" t="str">
            <v>APE</v>
          </cell>
        </row>
        <row r="150">
          <cell r="A150">
            <v>1527</v>
          </cell>
          <cell r="B150" t="str">
            <v>BUSHING DE 1"</v>
          </cell>
          <cell r="C150" t="str">
            <v>UND</v>
          </cell>
          <cell r="D150">
            <v>425</v>
          </cell>
          <cell r="F150">
            <v>493.00493</v>
          </cell>
          <cell r="I150">
            <v>0</v>
          </cell>
          <cell r="L150">
            <v>542.30000000000007</v>
          </cell>
          <cell r="M150">
            <v>49.295070000000067</v>
          </cell>
        </row>
        <row r="151">
          <cell r="A151">
            <v>1473</v>
          </cell>
          <cell r="B151" t="str">
            <v>BUSHING DE 1/2"</v>
          </cell>
          <cell r="C151" t="str">
            <v>UND</v>
          </cell>
          <cell r="D151">
            <v>200</v>
          </cell>
          <cell r="F151">
            <v>232.00232</v>
          </cell>
          <cell r="I151">
            <v>0</v>
          </cell>
        </row>
        <row r="152">
          <cell r="A152">
            <v>1489</v>
          </cell>
          <cell r="B152" t="str">
            <v>BUSHING DE 2"</v>
          </cell>
          <cell r="C152" t="str">
            <v>UND</v>
          </cell>
          <cell r="D152">
            <v>1630</v>
          </cell>
          <cell r="F152">
            <v>1890.818908</v>
          </cell>
          <cell r="I152">
            <v>0</v>
          </cell>
        </row>
        <row r="153">
          <cell r="A153">
            <v>1553</v>
          </cell>
          <cell r="B153" t="str">
            <v>BUSHING DE 3"</v>
          </cell>
          <cell r="C153" t="str">
            <v>UND</v>
          </cell>
          <cell r="D153">
            <v>3570</v>
          </cell>
          <cell r="F153">
            <v>4141.2414120000003</v>
          </cell>
          <cell r="I153">
            <v>0</v>
          </cell>
        </row>
        <row r="154">
          <cell r="A154">
            <v>1501</v>
          </cell>
          <cell r="B154" t="str">
            <v>BUSHING DE 3/4"</v>
          </cell>
          <cell r="C154" t="str">
            <v>UND</v>
          </cell>
          <cell r="D154">
            <v>235</v>
          </cell>
          <cell r="F154">
            <v>272.60272599999996</v>
          </cell>
          <cell r="H154">
            <v>3</v>
          </cell>
          <cell r="I154">
            <v>817.80817799999988</v>
          </cell>
          <cell r="J154" t="str">
            <v xml:space="preserve"> T </v>
          </cell>
        </row>
        <row r="155">
          <cell r="A155">
            <v>1009</v>
          </cell>
          <cell r="B155" t="str">
            <v>CABLE  XLPE No. 2   15 KV, 100%</v>
          </cell>
          <cell r="C155" t="str">
            <v>ML</v>
          </cell>
          <cell r="D155">
            <v>45356.546434535652</v>
          </cell>
          <cell r="E155">
            <v>0</v>
          </cell>
          <cell r="F155">
            <v>52614.119999999995</v>
          </cell>
          <cell r="I155">
            <v>0</v>
          </cell>
          <cell r="K155" t="str">
            <v>CABLE</v>
          </cell>
          <cell r="L155">
            <v>57874.953250467493</v>
          </cell>
          <cell r="M155">
            <v>5260.8332504674981</v>
          </cell>
        </row>
        <row r="156">
          <cell r="A156">
            <v>1304</v>
          </cell>
          <cell r="B156" t="str">
            <v>CABLE 1/0 TIPO SOLDADOR</v>
          </cell>
          <cell r="C156" t="str">
            <v>UN</v>
          </cell>
          <cell r="D156">
            <v>36199.638003619963</v>
          </cell>
          <cell r="E156">
            <v>0</v>
          </cell>
          <cell r="F156">
            <v>41992</v>
          </cell>
          <cell r="I156">
            <v>0</v>
          </cell>
          <cell r="K156" t="str">
            <v>CABLE</v>
          </cell>
        </row>
        <row r="157">
          <cell r="A157">
            <v>1545</v>
          </cell>
          <cell r="B157" t="str">
            <v>CABLE 2/0 TIPO SOLDADOR</v>
          </cell>
          <cell r="C157" t="str">
            <v>ML</v>
          </cell>
          <cell r="D157">
            <v>18824</v>
          </cell>
          <cell r="F157">
            <v>21836.058358399998</v>
          </cell>
          <cell r="I157">
            <v>0</v>
          </cell>
        </row>
        <row r="158">
          <cell r="A158">
            <v>1196</v>
          </cell>
          <cell r="B158" t="str">
            <v>CABLE 350 MCM</v>
          </cell>
          <cell r="C158" t="str">
            <v>ML</v>
          </cell>
          <cell r="D158">
            <v>80243.197568024319</v>
          </cell>
          <cell r="E158">
            <v>0</v>
          </cell>
          <cell r="F158">
            <v>93083.04</v>
          </cell>
          <cell r="I158">
            <v>0</v>
          </cell>
        </row>
        <row r="159">
          <cell r="A159">
            <v>1543</v>
          </cell>
          <cell r="B159" t="str">
            <v>CABLE 4/0 TIPO SOLDADOR</v>
          </cell>
          <cell r="C159" t="str">
            <v>ML</v>
          </cell>
          <cell r="D159">
            <v>30153.75</v>
          </cell>
          <cell r="F159">
            <v>34978.6997835</v>
          </cell>
          <cell r="I159">
            <v>0</v>
          </cell>
        </row>
        <row r="160">
          <cell r="A160">
            <v>1236</v>
          </cell>
          <cell r="B160" t="str">
            <v>CABLE BELDEN 8451</v>
          </cell>
          <cell r="C160" t="str">
            <v>MTS</v>
          </cell>
          <cell r="D160">
            <v>1062.295081967213</v>
          </cell>
          <cell r="F160">
            <v>1232.2746177049178</v>
          </cell>
          <cell r="I160">
            <v>0</v>
          </cell>
          <cell r="K160" t="str">
            <v>CABDATOS</v>
          </cell>
        </row>
        <row r="161">
          <cell r="A161">
            <v>9027</v>
          </cell>
          <cell r="B161" t="str">
            <v>CABLE BINDADO 2X18</v>
          </cell>
          <cell r="C161" t="str">
            <v>ML</v>
          </cell>
          <cell r="D161">
            <v>2433.9756602433972</v>
          </cell>
          <cell r="E161">
            <v>0</v>
          </cell>
          <cell r="F161">
            <v>2823.4399999999996</v>
          </cell>
          <cell r="I161">
            <v>0</v>
          </cell>
          <cell r="K161" t="str">
            <v>CABLE</v>
          </cell>
        </row>
        <row r="162">
          <cell r="A162">
            <v>1554</v>
          </cell>
          <cell r="B162" t="str">
            <v>CABLE COAXIAL RG59</v>
          </cell>
          <cell r="C162" t="str">
            <v>ML</v>
          </cell>
          <cell r="D162">
            <v>1243.9875601243987</v>
          </cell>
          <cell r="E162">
            <v>0</v>
          </cell>
          <cell r="F162">
            <v>1443.04</v>
          </cell>
          <cell r="I162">
            <v>0</v>
          </cell>
          <cell r="K162" t="str">
            <v>CABLE</v>
          </cell>
        </row>
        <row r="163">
          <cell r="A163">
            <v>1119</v>
          </cell>
          <cell r="B163" t="str">
            <v>CABLE COBRE DESNUDO 2 AWG</v>
          </cell>
          <cell r="C163" t="str">
            <v>ML</v>
          </cell>
          <cell r="D163">
            <v>12180.878191218088</v>
          </cell>
          <cell r="E163">
            <v>0</v>
          </cell>
          <cell r="F163">
            <v>14129.96</v>
          </cell>
          <cell r="I163">
            <v>0</v>
          </cell>
          <cell r="K163" t="str">
            <v>CABLE</v>
          </cell>
        </row>
        <row r="164">
          <cell r="A164">
            <v>1075</v>
          </cell>
          <cell r="B164" t="str">
            <v>CABLE COBRE THHN     2 AWG</v>
          </cell>
          <cell r="C164" t="str">
            <v>ML</v>
          </cell>
          <cell r="D164">
            <v>23811.761882381175</v>
          </cell>
          <cell r="E164">
            <v>0</v>
          </cell>
          <cell r="F164">
            <v>27621.919999999998</v>
          </cell>
          <cell r="H164">
            <v>0</v>
          </cell>
          <cell r="I164">
            <v>0</v>
          </cell>
          <cell r="K164" t="str">
            <v>CABLE</v>
          </cell>
          <cell r="L164">
            <v>30383.808161918379</v>
          </cell>
          <cell r="M164">
            <v>2761.8881619183812</v>
          </cell>
        </row>
        <row r="165">
          <cell r="A165">
            <v>1076</v>
          </cell>
          <cell r="B165" t="str">
            <v>CABLE COBRE THHN     4 AWG</v>
          </cell>
          <cell r="C165" t="str">
            <v>ML</v>
          </cell>
          <cell r="D165">
            <v>15335.846641533584</v>
          </cell>
          <cell r="E165">
            <v>0</v>
          </cell>
          <cell r="F165">
            <v>17789.759999999998</v>
          </cell>
          <cell r="I165">
            <v>0</v>
          </cell>
          <cell r="K165" t="str">
            <v>CABLE</v>
          </cell>
          <cell r="L165">
            <v>19568.540314596852</v>
          </cell>
          <cell r="M165">
            <v>1778.7803145968537</v>
          </cell>
        </row>
        <row r="166">
          <cell r="A166">
            <v>1077</v>
          </cell>
          <cell r="B166" t="str">
            <v>CABLE COBRE THHN     6 AWG</v>
          </cell>
          <cell r="C166" t="str">
            <v>ML</v>
          </cell>
          <cell r="D166">
            <v>9947.90052099479</v>
          </cell>
          <cell r="E166">
            <v>0</v>
          </cell>
          <cell r="F166">
            <v>11539.679999999998</v>
          </cell>
          <cell r="H166">
            <v>192</v>
          </cell>
          <cell r="I166">
            <v>2215618.5599999996</v>
          </cell>
          <cell r="J166" t="str">
            <v xml:space="preserve"> T </v>
          </cell>
          <cell r="K166" t="str">
            <v>CABLE</v>
          </cell>
          <cell r="L166">
            <v>12693.521064789351</v>
          </cell>
          <cell r="M166">
            <v>1153.8410647893525</v>
          </cell>
        </row>
        <row r="167">
          <cell r="A167">
            <v>1078</v>
          </cell>
          <cell r="B167" t="str">
            <v>CABLE COBRE THHN     8 AWG</v>
          </cell>
          <cell r="C167" t="str">
            <v>ML</v>
          </cell>
          <cell r="D167">
            <v>6456.9354306456935</v>
          </cell>
          <cell r="E167">
            <v>0</v>
          </cell>
          <cell r="F167">
            <v>7490.12</v>
          </cell>
          <cell r="H167">
            <v>32</v>
          </cell>
          <cell r="I167">
            <v>239683.84</v>
          </cell>
          <cell r="J167" t="str">
            <v xml:space="preserve"> T </v>
          </cell>
          <cell r="K167" t="str">
            <v>CABLE</v>
          </cell>
          <cell r="L167">
            <v>8239.0496095039052</v>
          </cell>
          <cell r="M167">
            <v>748.92960950390534</v>
          </cell>
        </row>
        <row r="168">
          <cell r="A168">
            <v>1079</v>
          </cell>
          <cell r="B168" t="str">
            <v>CABLE COBRE THHN    10 AWG</v>
          </cell>
          <cell r="C168" t="str">
            <v>ML</v>
          </cell>
          <cell r="D168">
            <v>4455.9554404455957</v>
          </cell>
          <cell r="E168">
            <v>0</v>
          </cell>
          <cell r="F168">
            <v>5168.9600000000009</v>
          </cell>
          <cell r="H168">
            <v>0</v>
          </cell>
          <cell r="I168">
            <v>0</v>
          </cell>
          <cell r="K168" t="str">
            <v>CABLE</v>
          </cell>
          <cell r="L168">
            <v>5685.79914200858</v>
          </cell>
          <cell r="M168">
            <v>516.83914200857907</v>
          </cell>
        </row>
        <row r="169">
          <cell r="A169">
            <v>1422</v>
          </cell>
          <cell r="B169" t="str">
            <v>CABLE COBRE THHW    12 AWG</v>
          </cell>
          <cell r="C169" t="str">
            <v>ML</v>
          </cell>
          <cell r="D169">
            <v>3097.9690203097966</v>
          </cell>
          <cell r="E169">
            <v>0</v>
          </cell>
          <cell r="F169">
            <v>3593.68</v>
          </cell>
          <cell r="H169">
            <v>202</v>
          </cell>
          <cell r="I169">
            <v>725923.36</v>
          </cell>
          <cell r="J169" t="str">
            <v xml:space="preserve"> T </v>
          </cell>
          <cell r="K169" t="str">
            <v>CABLE</v>
          </cell>
          <cell r="L169">
            <v>3953.0084699153008</v>
          </cell>
          <cell r="M169">
            <v>359.32846991530096</v>
          </cell>
          <cell r="N169">
            <v>1053.2</v>
          </cell>
          <cell r="O169">
            <v>30300</v>
          </cell>
        </row>
        <row r="170">
          <cell r="A170">
            <v>1082</v>
          </cell>
          <cell r="B170" t="str">
            <v>CABLE COBRE THHN   1/0 AWG</v>
          </cell>
          <cell r="C170" t="str">
            <v>ML</v>
          </cell>
          <cell r="D170">
            <v>38873.61126388736</v>
          </cell>
          <cell r="E170">
            <v>0</v>
          </cell>
          <cell r="F170">
            <v>45093.84</v>
          </cell>
          <cell r="I170">
            <v>0</v>
          </cell>
          <cell r="K170" t="str">
            <v>CABLE</v>
          </cell>
          <cell r="L170">
            <v>49602.727972720269</v>
          </cell>
          <cell r="M170">
            <v>4508.887972720273</v>
          </cell>
        </row>
        <row r="171">
          <cell r="A171">
            <v>1083</v>
          </cell>
          <cell r="B171" t="str">
            <v>CABLE COBRE THHN   2/0 AWG</v>
          </cell>
          <cell r="C171" t="str">
            <v>ML</v>
          </cell>
          <cell r="D171">
            <v>48603.513964860351</v>
          </cell>
          <cell r="E171">
            <v>0</v>
          </cell>
          <cell r="F171">
            <v>56380.639999999999</v>
          </cell>
          <cell r="I171">
            <v>0</v>
          </cell>
          <cell r="K171" t="str">
            <v>CABLE</v>
          </cell>
          <cell r="L171">
            <v>62018.08381916181</v>
          </cell>
          <cell r="M171">
            <v>5637.4438191618101</v>
          </cell>
        </row>
        <row r="172">
          <cell r="A172">
            <v>1084</v>
          </cell>
          <cell r="B172" t="str">
            <v>CABLE COBRE THW   3/0 AWG</v>
          </cell>
          <cell r="C172" t="str">
            <v>ML</v>
          </cell>
          <cell r="D172">
            <v>60993.390066099339</v>
          </cell>
          <cell r="E172">
            <v>0</v>
          </cell>
          <cell r="F172">
            <v>70753.039999999994</v>
          </cell>
          <cell r="I172">
            <v>0</v>
          </cell>
          <cell r="K172" t="str">
            <v>CABLE</v>
          </cell>
        </row>
        <row r="173">
          <cell r="A173">
            <v>1085</v>
          </cell>
          <cell r="B173" t="str">
            <v>CABLE COBRE THHN   4/0 AWG</v>
          </cell>
          <cell r="C173" t="str">
            <v>ML</v>
          </cell>
          <cell r="D173">
            <v>76159.238407615921</v>
          </cell>
          <cell r="E173">
            <v>0</v>
          </cell>
          <cell r="F173">
            <v>88345.599999999991</v>
          </cell>
          <cell r="I173">
            <v>0</v>
          </cell>
          <cell r="K173" t="str">
            <v>CABLE</v>
          </cell>
          <cell r="L173">
            <v>97179.188208117906</v>
          </cell>
          <cell r="M173">
            <v>8833.5882081179152</v>
          </cell>
          <cell r="N173">
            <v>22658</v>
          </cell>
          <cell r="O173">
            <v>67973</v>
          </cell>
          <cell r="P173">
            <v>0.33333823724125755</v>
          </cell>
        </row>
        <row r="174">
          <cell r="A174">
            <v>1086</v>
          </cell>
          <cell r="B174" t="str">
            <v>CABLE COBRE THW  250 mcm</v>
          </cell>
          <cell r="C174" t="str">
            <v>ML</v>
          </cell>
          <cell r="D174">
            <v>94899.051009489893</v>
          </cell>
          <cell r="E174">
            <v>0</v>
          </cell>
          <cell r="F174">
            <v>110083.99999999999</v>
          </cell>
          <cell r="I174">
            <v>0</v>
          </cell>
          <cell r="K174" t="str">
            <v>CABLE</v>
          </cell>
          <cell r="L174">
            <v>121091.18908810909</v>
          </cell>
          <cell r="M174">
            <v>11007.189088109109</v>
          </cell>
          <cell r="N174">
            <v>915.11111111111109</v>
          </cell>
        </row>
        <row r="175">
          <cell r="A175">
            <v>1087</v>
          </cell>
          <cell r="B175" t="str">
            <v>CABLE COBRE THW  300Kcmil</v>
          </cell>
          <cell r="C175" t="str">
            <v>ML</v>
          </cell>
          <cell r="D175">
            <v>101300.9869901301</v>
          </cell>
          <cell r="E175">
            <v>0</v>
          </cell>
          <cell r="F175">
            <v>117510.31999999999</v>
          </cell>
          <cell r="I175">
            <v>0</v>
          </cell>
          <cell r="K175" t="str">
            <v>CABLE</v>
          </cell>
        </row>
        <row r="176">
          <cell r="A176">
            <v>9125</v>
          </cell>
          <cell r="B176" t="str">
            <v>CABLE COBRE THW  350 mcm</v>
          </cell>
          <cell r="C176" t="str">
            <v>ML</v>
          </cell>
          <cell r="D176">
            <v>83044.169558304406</v>
          </cell>
          <cell r="E176">
            <v>0</v>
          </cell>
          <cell r="F176">
            <v>96332.2</v>
          </cell>
          <cell r="I176">
            <v>0</v>
          </cell>
          <cell r="K176" t="str">
            <v>CABLE</v>
          </cell>
        </row>
        <row r="177">
          <cell r="A177">
            <v>1089</v>
          </cell>
          <cell r="B177" t="str">
            <v>CABLE COBRE THW  400Kcmil</v>
          </cell>
          <cell r="C177" t="str">
            <v>ML</v>
          </cell>
          <cell r="D177">
            <v>91447.085529144708</v>
          </cell>
          <cell r="E177">
            <v>0</v>
          </cell>
          <cell r="F177">
            <v>106079.67999999999</v>
          </cell>
          <cell r="I177">
            <v>0</v>
          </cell>
        </row>
        <row r="178">
          <cell r="A178">
            <v>1090</v>
          </cell>
          <cell r="B178" t="str">
            <v>CABLE COBRE THW  500Kcmil</v>
          </cell>
          <cell r="C178" t="str">
            <v>ML</v>
          </cell>
          <cell r="D178">
            <v>180698.19301806981</v>
          </cell>
          <cell r="E178">
            <v>0</v>
          </cell>
          <cell r="F178">
            <v>209612</v>
          </cell>
          <cell r="I178">
            <v>0</v>
          </cell>
          <cell r="K178" t="str">
            <v>CABLE</v>
          </cell>
        </row>
        <row r="179">
          <cell r="A179">
            <v>1199</v>
          </cell>
          <cell r="B179" t="str">
            <v>CABLE DE ALUMINIO ASCR 1/0 AWG</v>
          </cell>
          <cell r="C179" t="str">
            <v>MT</v>
          </cell>
          <cell r="D179">
            <v>4550.9544904550949</v>
          </cell>
          <cell r="E179">
            <v>0</v>
          </cell>
          <cell r="F179">
            <v>5279.16</v>
          </cell>
          <cell r="H179">
            <v>0</v>
          </cell>
          <cell r="I179">
            <v>0</v>
          </cell>
          <cell r="K179" t="str">
            <v>CABLE</v>
          </cell>
          <cell r="N179">
            <v>0</v>
          </cell>
          <cell r="O179">
            <v>0</v>
          </cell>
          <cell r="P179">
            <v>0.66666176275874245</v>
          </cell>
        </row>
        <row r="180">
          <cell r="A180">
            <v>1203</v>
          </cell>
          <cell r="B180" t="str">
            <v>CABLE DE COBRE DESNUDO No. 1/0</v>
          </cell>
          <cell r="C180" t="str">
            <v>MTS</v>
          </cell>
          <cell r="D180">
            <v>29953.70046299537</v>
          </cell>
          <cell r="E180">
            <v>0</v>
          </cell>
          <cell r="F180">
            <v>34746.639999999999</v>
          </cell>
          <cell r="I180">
            <v>0</v>
          </cell>
          <cell r="K180" t="str">
            <v>CABLE</v>
          </cell>
        </row>
        <row r="181">
          <cell r="A181">
            <v>9010</v>
          </cell>
          <cell r="B181" t="str">
            <v>CABLE DE COBRE No 12</v>
          </cell>
          <cell r="C181" t="str">
            <v>ML</v>
          </cell>
          <cell r="D181">
            <v>1689.9831001689981</v>
          </cell>
          <cell r="F181">
            <v>1960.3999999999999</v>
          </cell>
          <cell r="I181">
            <v>0</v>
          </cell>
          <cell r="K181" t="str">
            <v>CABLE</v>
          </cell>
        </row>
        <row r="182">
          <cell r="A182">
            <v>1047</v>
          </cell>
          <cell r="B182" t="str">
            <v>CABLE DE Cu DESNUDO 2 AWG</v>
          </cell>
          <cell r="C182" t="str">
            <v>ML</v>
          </cell>
          <cell r="D182">
            <v>22354.776452235477</v>
          </cell>
          <cell r="E182">
            <v>0</v>
          </cell>
          <cell r="F182">
            <v>25931.8</v>
          </cell>
          <cell r="H182">
            <v>0</v>
          </cell>
          <cell r="I182">
            <v>0</v>
          </cell>
          <cell r="K182" t="str">
            <v>CABLE</v>
          </cell>
          <cell r="L182">
            <v>28524.69475305247</v>
          </cell>
          <cell r="M182">
            <v>2592.8947530524711</v>
          </cell>
        </row>
        <row r="183">
          <cell r="A183">
            <v>1018</v>
          </cell>
          <cell r="B183" t="str">
            <v xml:space="preserve">CABLE DE Cu DESNUDO 2/0 </v>
          </cell>
          <cell r="C183" t="str">
            <v>ML</v>
          </cell>
          <cell r="D183">
            <v>37819.621803781964</v>
          </cell>
          <cell r="E183">
            <v>0</v>
          </cell>
          <cell r="F183">
            <v>43871.200000000004</v>
          </cell>
          <cell r="I183">
            <v>0</v>
          </cell>
          <cell r="K183" t="str">
            <v>CABLE</v>
          </cell>
          <cell r="L183">
            <v>48257.837421625787</v>
          </cell>
          <cell r="M183">
            <v>4386.6374216257827</v>
          </cell>
        </row>
        <row r="184">
          <cell r="A184">
            <v>1043</v>
          </cell>
          <cell r="B184" t="str">
            <v>CABLE DE Cu DESNUDO 4"</v>
          </cell>
          <cell r="C184" t="str">
            <v>ML</v>
          </cell>
          <cell r="D184">
            <v>8681.9131808681905</v>
          </cell>
          <cell r="E184">
            <v>0</v>
          </cell>
          <cell r="F184">
            <v>10071.119999999999</v>
          </cell>
          <cell r="I184">
            <v>0</v>
          </cell>
          <cell r="K184" t="str">
            <v>CABLE</v>
          </cell>
        </row>
        <row r="185">
          <cell r="A185">
            <v>1623</v>
          </cell>
          <cell r="B185" t="str">
            <v>CABLE DE VEHICULO No 12 AWG</v>
          </cell>
          <cell r="C185" t="str">
            <v>ML</v>
          </cell>
          <cell r="D185">
            <v>701.06399999999996</v>
          </cell>
          <cell r="F185">
            <v>813.24237234240002</v>
          </cell>
          <cell r="I185">
            <v>0</v>
          </cell>
        </row>
        <row r="186">
          <cell r="A186">
            <v>1622</v>
          </cell>
          <cell r="B186" t="str">
            <v>CABLE DE CONTROL 4X14+20</v>
          </cell>
          <cell r="C186" t="str">
            <v>UND</v>
          </cell>
          <cell r="D186">
            <v>16795.832041679583</v>
          </cell>
          <cell r="E186">
            <v>0</v>
          </cell>
          <cell r="F186">
            <v>19483.359999999997</v>
          </cell>
          <cell r="I186">
            <v>0</v>
          </cell>
        </row>
        <row r="187">
          <cell r="A187">
            <v>9025</v>
          </cell>
          <cell r="B187" t="str">
            <v>CABLE DE ALUMINIO ASCR 4/0 AWG</v>
          </cell>
          <cell r="C187" t="str">
            <v>ML</v>
          </cell>
          <cell r="D187">
            <v>9177.9082209177905</v>
          </cell>
          <cell r="E187">
            <v>0</v>
          </cell>
          <cell r="F187">
            <v>10646.48</v>
          </cell>
          <cell r="H187">
            <v>0</v>
          </cell>
          <cell r="I187">
            <v>0</v>
          </cell>
          <cell r="K187" t="str">
            <v>CABLE</v>
          </cell>
        </row>
        <row r="188">
          <cell r="A188">
            <v>1134</v>
          </cell>
          <cell r="B188" t="str">
            <v>CABLE ENCAUCHETADO 2X18</v>
          </cell>
          <cell r="C188" t="str">
            <v>ML</v>
          </cell>
          <cell r="D188">
            <v>1777.9822201777981</v>
          </cell>
          <cell r="E188">
            <v>0</v>
          </cell>
          <cell r="F188">
            <v>2062.48</v>
          </cell>
          <cell r="I188">
            <v>0</v>
          </cell>
          <cell r="K188" t="str">
            <v>CABLE</v>
          </cell>
        </row>
        <row r="189">
          <cell r="A189">
            <v>1472</v>
          </cell>
          <cell r="B189" t="str">
            <v>CABLE ENCAUCHETADO 3X12</v>
          </cell>
          <cell r="C189" t="str">
            <v>ML</v>
          </cell>
          <cell r="D189">
            <v>9999.9000009999891</v>
          </cell>
          <cell r="E189">
            <v>0</v>
          </cell>
          <cell r="F189">
            <v>11600</v>
          </cell>
          <cell r="I189">
            <v>0</v>
          </cell>
          <cell r="K189" t="str">
            <v>CABLE</v>
          </cell>
        </row>
        <row r="190">
          <cell r="A190">
            <v>1471</v>
          </cell>
          <cell r="B190" t="str">
            <v>CABLE ENCAUCHETADO 3X14</v>
          </cell>
          <cell r="C190" t="str">
            <v>ML</v>
          </cell>
          <cell r="D190">
            <v>7470.9252907470918</v>
          </cell>
          <cell r="E190">
            <v>0</v>
          </cell>
          <cell r="F190">
            <v>8666.3599999999988</v>
          </cell>
          <cell r="I190">
            <v>0</v>
          </cell>
          <cell r="K190" t="str">
            <v>CABLE</v>
          </cell>
        </row>
        <row r="191">
          <cell r="A191">
            <v>9018</v>
          </cell>
          <cell r="B191" t="str">
            <v>CABLE ENCAUCHETADO 3X16</v>
          </cell>
          <cell r="C191" t="str">
            <v>ML</v>
          </cell>
          <cell r="D191">
            <v>5232.9476705232946</v>
          </cell>
          <cell r="E191">
            <v>0</v>
          </cell>
          <cell r="F191">
            <v>6070.28</v>
          </cell>
          <cell r="I191">
            <v>0</v>
          </cell>
          <cell r="K191" t="str">
            <v>CABLE</v>
          </cell>
          <cell r="L191">
            <v>6677.2412275877241</v>
          </cell>
          <cell r="M191">
            <v>606.96122758772435</v>
          </cell>
        </row>
        <row r="192">
          <cell r="A192">
            <v>1225</v>
          </cell>
          <cell r="B192" t="str">
            <v>CABLE DE CONTROL 6X18+20 APANTALLADO</v>
          </cell>
          <cell r="C192" t="str">
            <v>MTS</v>
          </cell>
          <cell r="D192">
            <v>11088.512599999998</v>
          </cell>
          <cell r="F192">
            <v>12862.803242746159</v>
          </cell>
          <cell r="I192">
            <v>0</v>
          </cell>
          <cell r="K192" t="str">
            <v>CABLE</v>
          </cell>
        </row>
        <row r="193">
          <cell r="A193">
            <v>1007</v>
          </cell>
          <cell r="B193" t="str">
            <v>CABLE DE CONTROL 4X18+20 APANTALLADO</v>
          </cell>
          <cell r="C193" t="str">
            <v>MTS</v>
          </cell>
          <cell r="D193">
            <v>11885.881141188587</v>
          </cell>
          <cell r="E193">
            <v>0</v>
          </cell>
          <cell r="F193">
            <v>13787.759999999998</v>
          </cell>
          <cell r="I193">
            <v>0</v>
          </cell>
          <cell r="K193" t="str">
            <v>CABLE</v>
          </cell>
        </row>
        <row r="194">
          <cell r="A194">
            <v>1001</v>
          </cell>
          <cell r="B194" t="str">
            <v>CABLE DE CONTROL 4X14+20 APANTALLADO</v>
          </cell>
          <cell r="C194" t="str">
            <v>MTS</v>
          </cell>
          <cell r="D194">
            <v>16795.832041679583</v>
          </cell>
          <cell r="E194">
            <v>0</v>
          </cell>
          <cell r="F194">
            <v>19483.359999999997</v>
          </cell>
          <cell r="I194">
            <v>0</v>
          </cell>
          <cell r="K194" t="str">
            <v>CABLE</v>
          </cell>
        </row>
        <row r="195">
          <cell r="A195">
            <v>1002</v>
          </cell>
          <cell r="B195" t="str">
            <v>CABLE DE CONTROL 2X14+20 APANTALLADO</v>
          </cell>
          <cell r="C195" t="str">
            <v>MTS</v>
          </cell>
          <cell r="D195">
            <v>9775.9022409775898</v>
          </cell>
          <cell r="E195">
            <v>0</v>
          </cell>
          <cell r="F195">
            <v>11340.16</v>
          </cell>
          <cell r="I195">
            <v>0</v>
          </cell>
          <cell r="K195" t="str">
            <v>CABLE</v>
          </cell>
        </row>
        <row r="196">
          <cell r="A196">
            <v>1271</v>
          </cell>
          <cell r="B196" t="str">
            <v>CABLE DE CONTROL 2X18+20 APANTALLADO</v>
          </cell>
          <cell r="C196" t="str">
            <v>MTS</v>
          </cell>
          <cell r="D196">
            <v>6616.9338306616928</v>
          </cell>
          <cell r="E196">
            <v>0</v>
          </cell>
          <cell r="F196">
            <v>7675.7199999999993</v>
          </cell>
          <cell r="I196">
            <v>0</v>
          </cell>
          <cell r="K196" t="str">
            <v>CABLE</v>
          </cell>
        </row>
        <row r="197">
          <cell r="A197">
            <v>1007</v>
          </cell>
          <cell r="B197" t="str">
            <v>CABLE SILICONADO 10 AWG</v>
          </cell>
          <cell r="C197" t="str">
            <v>MTS</v>
          </cell>
          <cell r="D197">
            <v>7999.9200007999916</v>
          </cell>
          <cell r="E197">
            <v>0</v>
          </cell>
          <cell r="F197">
            <v>9280</v>
          </cell>
          <cell r="I197">
            <v>0</v>
          </cell>
          <cell r="K197" t="str">
            <v>CABLE</v>
          </cell>
        </row>
        <row r="198">
          <cell r="A198">
            <v>9092</v>
          </cell>
          <cell r="B198" t="str">
            <v>CABLE CENTELFLEX 2/0</v>
          </cell>
          <cell r="C198" t="str">
            <v>ML</v>
          </cell>
          <cell r="D198">
            <v>37999.620003799959</v>
          </cell>
          <cell r="F198">
            <v>44080</v>
          </cell>
          <cell r="I198">
            <v>0</v>
          </cell>
          <cell r="K198" t="str">
            <v>CABLE</v>
          </cell>
        </row>
        <row r="199">
          <cell r="A199">
            <v>9031</v>
          </cell>
          <cell r="B199" t="str">
            <v>CABLE CENTELFLEX No.2</v>
          </cell>
          <cell r="C199" t="str">
            <v>ML</v>
          </cell>
          <cell r="D199">
            <v>12499.875001249988</v>
          </cell>
          <cell r="E199">
            <v>0</v>
          </cell>
          <cell r="F199">
            <v>14500.000000000002</v>
          </cell>
          <cell r="I199">
            <v>0</v>
          </cell>
          <cell r="K199" t="str">
            <v>CABLE</v>
          </cell>
        </row>
        <row r="200">
          <cell r="A200">
            <v>1072</v>
          </cell>
          <cell r="B200" t="str">
            <v>CABLE MULTIPAR DE 2 PARES 0,5MM- JWT - PVC</v>
          </cell>
          <cell r="C200" t="str">
            <v>ML</v>
          </cell>
          <cell r="D200">
            <v>549.99450005499943</v>
          </cell>
          <cell r="E200">
            <v>0</v>
          </cell>
          <cell r="F200">
            <v>638</v>
          </cell>
          <cell r="I200">
            <v>0</v>
          </cell>
          <cell r="K200" t="str">
            <v>CABLE</v>
          </cell>
          <cell r="L200">
            <v>0</v>
          </cell>
        </row>
        <row r="201">
          <cell r="A201">
            <v>1577</v>
          </cell>
          <cell r="B201" t="str">
            <v>CABLE No.2 TIPO SOLDADOR</v>
          </cell>
          <cell r="C201" t="str">
            <v>ML</v>
          </cell>
          <cell r="D201">
            <v>23999.760002399973</v>
          </cell>
          <cell r="E201">
            <v>0</v>
          </cell>
          <cell r="F201">
            <v>27839.999999999996</v>
          </cell>
          <cell r="I201">
            <v>0</v>
          </cell>
          <cell r="K201" t="str">
            <v>CABLE</v>
          </cell>
          <cell r="L201">
            <v>0</v>
          </cell>
        </row>
        <row r="202">
          <cell r="A202">
            <v>9029</v>
          </cell>
          <cell r="B202" t="str">
            <v>CABLE ALUMINIO SERIE 8000 No.6</v>
          </cell>
          <cell r="C202" t="str">
            <v>ML</v>
          </cell>
          <cell r="D202">
            <v>3049.9695003049969</v>
          </cell>
          <cell r="F202">
            <v>3537.9999999999995</v>
          </cell>
          <cell r="I202">
            <v>0</v>
          </cell>
          <cell r="L202">
            <v>0</v>
          </cell>
        </row>
        <row r="203">
          <cell r="A203">
            <v>9028</v>
          </cell>
          <cell r="B203" t="str">
            <v>CABLE ALUMINIO SERIE 8000 No.2</v>
          </cell>
          <cell r="C203" t="str">
            <v>ML</v>
          </cell>
          <cell r="D203">
            <v>5999.9400005999933</v>
          </cell>
          <cell r="F203">
            <v>6959.9999999999991</v>
          </cell>
          <cell r="I203">
            <v>0</v>
          </cell>
          <cell r="L203">
            <v>0</v>
          </cell>
        </row>
        <row r="204">
          <cell r="A204">
            <v>9033</v>
          </cell>
          <cell r="B204" t="str">
            <v>CABLE ALUMINIO SERIE 8000 No.4</v>
          </cell>
          <cell r="C204" t="str">
            <v>MTS</v>
          </cell>
          <cell r="D204">
            <v>4099.9590004099955</v>
          </cell>
          <cell r="E204">
            <v>0</v>
          </cell>
          <cell r="F204">
            <v>4756</v>
          </cell>
          <cell r="I204">
            <v>0</v>
          </cell>
          <cell r="K204" t="str">
            <v>DATOS</v>
          </cell>
        </row>
        <row r="205">
          <cell r="A205">
            <v>1417</v>
          </cell>
          <cell r="B205" t="str">
            <v>CABLE STP DE 4 PARES</v>
          </cell>
          <cell r="C205" t="str">
            <v>MTS</v>
          </cell>
          <cell r="D205">
            <v>2770.4640986377021</v>
          </cell>
          <cell r="F205">
            <v>3213.7704918032787</v>
          </cell>
          <cell r="I205">
            <v>0</v>
          </cell>
          <cell r="K205" t="str">
            <v>DATOS</v>
          </cell>
        </row>
        <row r="206">
          <cell r="A206">
            <v>9078</v>
          </cell>
          <cell r="B206" t="str">
            <v>CABLE TELEFONICO 10 PARES</v>
          </cell>
          <cell r="C206" t="str">
            <v>ML</v>
          </cell>
          <cell r="D206">
            <v>31901.680983190166</v>
          </cell>
          <cell r="F206">
            <v>37006.32</v>
          </cell>
          <cell r="I206">
            <v>0</v>
          </cell>
          <cell r="K206" t="str">
            <v>DATOS</v>
          </cell>
        </row>
        <row r="207">
          <cell r="A207">
            <v>1306</v>
          </cell>
          <cell r="B207" t="str">
            <v>CABLE ALUMINIO SERIE 8000 No.2/0</v>
          </cell>
          <cell r="C207" t="str">
            <v>MTS</v>
          </cell>
          <cell r="D207">
            <v>12899.871001289986</v>
          </cell>
          <cell r="E207">
            <v>0</v>
          </cell>
          <cell r="F207">
            <v>14963.999999999998</v>
          </cell>
          <cell r="G207">
            <v>0</v>
          </cell>
          <cell r="I207">
            <v>0</v>
          </cell>
          <cell r="K207" t="str">
            <v>CABLE</v>
          </cell>
        </row>
        <row r="208">
          <cell r="A208">
            <v>1488</v>
          </cell>
          <cell r="B208" t="str">
            <v>CABLE ALUMINIO SERIE 8000 No.1/0</v>
          </cell>
          <cell r="C208" t="str">
            <v>MTS</v>
          </cell>
          <cell r="D208">
            <v>9899.9010009899903</v>
          </cell>
          <cell r="F208">
            <v>11484</v>
          </cell>
          <cell r="I208">
            <v>0</v>
          </cell>
          <cell r="K208" t="str">
            <v>CABLE</v>
          </cell>
          <cell r="L208">
            <v>0</v>
          </cell>
        </row>
        <row r="209">
          <cell r="A209">
            <v>1498</v>
          </cell>
          <cell r="B209" t="str">
            <v>CABLE ALUMINIO SERIE 8000 No.250 MCM</v>
          </cell>
          <cell r="C209" t="str">
            <v>ML</v>
          </cell>
          <cell r="D209">
            <v>20499.795002049977</v>
          </cell>
          <cell r="F209">
            <v>23780</v>
          </cell>
          <cell r="I209">
            <v>0</v>
          </cell>
        </row>
        <row r="210">
          <cell r="A210">
            <v>1416</v>
          </cell>
          <cell r="B210" t="str">
            <v>CABLE THHW No. 14</v>
          </cell>
          <cell r="C210" t="str">
            <v>MTS</v>
          </cell>
          <cell r="D210">
            <v>1829.9817001829981</v>
          </cell>
          <cell r="E210">
            <v>0</v>
          </cell>
          <cell r="F210">
            <v>2122.7999999999997</v>
          </cell>
          <cell r="H210">
            <v>160</v>
          </cell>
          <cell r="I210">
            <v>339647.99999999994</v>
          </cell>
          <cell r="J210" t="str">
            <v xml:space="preserve"> T </v>
          </cell>
          <cell r="K210" t="str">
            <v>CABLE</v>
          </cell>
        </row>
        <row r="211">
          <cell r="A211">
            <v>1270</v>
          </cell>
          <cell r="B211" t="str">
            <v>CABLE TFF No. 16</v>
          </cell>
          <cell r="C211" t="str">
            <v>MTS</v>
          </cell>
          <cell r="D211">
            <v>1105.9889401105988</v>
          </cell>
          <cell r="E211">
            <v>0</v>
          </cell>
          <cell r="F211">
            <v>1282.9599999999998</v>
          </cell>
          <cell r="H211">
            <v>160</v>
          </cell>
          <cell r="I211">
            <v>205273.59999999998</v>
          </cell>
          <cell r="J211" t="str">
            <v xml:space="preserve"> T </v>
          </cell>
          <cell r="K211" t="str">
            <v>CABLE</v>
          </cell>
        </row>
        <row r="212">
          <cell r="A212">
            <v>1211</v>
          </cell>
          <cell r="B212" t="str">
            <v>CABLE TWK No. 12 AWG</v>
          </cell>
          <cell r="C212" t="str">
            <v>MTS</v>
          </cell>
          <cell r="D212">
            <v>684.07560000000001</v>
          </cell>
          <cell r="F212">
            <v>793.53563127696009</v>
          </cell>
          <cell r="I212">
            <v>0</v>
          </cell>
          <cell r="M212">
            <v>1306</v>
          </cell>
        </row>
        <row r="213">
          <cell r="A213">
            <v>1221</v>
          </cell>
          <cell r="B213" t="str">
            <v>CABLE USO TFF No. 18 AWG</v>
          </cell>
          <cell r="C213" t="str">
            <v>MTS</v>
          </cell>
          <cell r="D213">
            <v>768.99231007689923</v>
          </cell>
          <cell r="E213">
            <v>0</v>
          </cell>
          <cell r="F213">
            <v>892.04</v>
          </cell>
          <cell r="H213">
            <v>0</v>
          </cell>
          <cell r="I213">
            <v>0</v>
          </cell>
          <cell r="K213" t="str">
            <v>CABLE</v>
          </cell>
          <cell r="L213">
            <v>981.23418765812346</v>
          </cell>
          <cell r="M213">
            <v>89.194187658123496</v>
          </cell>
        </row>
        <row r="214">
          <cell r="A214">
            <v>9030</v>
          </cell>
          <cell r="B214" t="str">
            <v>CABLE UTP 4  PARES CAT 6</v>
          </cell>
          <cell r="C214" t="str">
            <v>ML</v>
          </cell>
          <cell r="D214">
            <v>300</v>
          </cell>
          <cell r="E214">
            <v>0</v>
          </cell>
          <cell r="F214">
            <v>348.00348000000002</v>
          </cell>
          <cell r="I214">
            <v>0</v>
          </cell>
          <cell r="K214" t="str">
            <v>CABDATOS</v>
          </cell>
          <cell r="L214">
            <v>382.79999999999995</v>
          </cell>
          <cell r="M214">
            <v>34.79651999999993</v>
          </cell>
        </row>
        <row r="215">
          <cell r="A215">
            <v>1367</v>
          </cell>
          <cell r="B215" t="str">
            <v>CABLE XLPE 3X No.2/0 AWG, 15 KV</v>
          </cell>
          <cell r="C215" t="str">
            <v>MTS</v>
          </cell>
          <cell r="D215">
            <v>104248.77320000001</v>
          </cell>
          <cell r="F215">
            <v>120929.78619776914</v>
          </cell>
          <cell r="I215">
            <v>0</v>
          </cell>
        </row>
        <row r="216">
          <cell r="A216">
            <v>9003</v>
          </cell>
          <cell r="B216" t="str">
            <v>CABLE ALUMINIO SERIE 8000 No.4/0 awg</v>
          </cell>
          <cell r="C216" t="str">
            <v>UND</v>
          </cell>
          <cell r="D216">
            <v>15259.847401525984</v>
          </cell>
          <cell r="E216">
            <v>0</v>
          </cell>
          <cell r="F216">
            <v>17701.599999999999</v>
          </cell>
          <cell r="I216">
            <v>0</v>
          </cell>
        </row>
        <row r="217">
          <cell r="A217">
            <v>1497</v>
          </cell>
          <cell r="B217" t="str">
            <v xml:space="preserve">CAJA 4 X 4 PVC </v>
          </cell>
          <cell r="C217" t="str">
            <v>UND</v>
          </cell>
          <cell r="D217">
            <v>1840.981590184098</v>
          </cell>
          <cell r="F217">
            <v>2135.56</v>
          </cell>
          <cell r="I217">
            <v>0</v>
          </cell>
          <cell r="K217" t="str">
            <v>PVC</v>
          </cell>
          <cell r="L217">
            <v>2349.0925090749088</v>
          </cell>
          <cell r="M217">
            <v>213.53250907490883</v>
          </cell>
        </row>
        <row r="218">
          <cell r="A218">
            <v>1513</v>
          </cell>
          <cell r="B218" t="str">
            <v>CAJA 4 X 4 PVC  CON SUPLEMENTO</v>
          </cell>
          <cell r="C218" t="str">
            <v>UND</v>
          </cell>
          <cell r="D218">
            <v>3359.9664003359962</v>
          </cell>
          <cell r="E218">
            <v>0</v>
          </cell>
          <cell r="F218">
            <v>3897.6</v>
          </cell>
          <cell r="H218">
            <v>0</v>
          </cell>
          <cell r="I218">
            <v>0</v>
          </cell>
          <cell r="K218" t="str">
            <v>PVC</v>
          </cell>
          <cell r="N218">
            <v>1234.24</v>
          </cell>
        </row>
        <row r="219">
          <cell r="A219">
            <v>9075</v>
          </cell>
          <cell r="B219" t="str">
            <v>CAPUCHON PARA SELLAR PUNTA DE CABLE</v>
          </cell>
          <cell r="C219" t="str">
            <v>UN</v>
          </cell>
          <cell r="D219">
            <v>2599.9740002599974</v>
          </cell>
          <cell r="E219">
            <v>0</v>
          </cell>
          <cell r="F219">
            <v>3016</v>
          </cell>
          <cell r="H219">
            <v>0</v>
          </cell>
          <cell r="I219">
            <v>0</v>
          </cell>
          <cell r="K219" t="str">
            <v>TYCO</v>
          </cell>
        </row>
        <row r="220">
          <cell r="A220">
            <v>9065</v>
          </cell>
          <cell r="B220" t="str">
            <v>CAJA DE TIERRAS</v>
          </cell>
          <cell r="C220" t="str">
            <v>UN</v>
          </cell>
          <cell r="D220">
            <v>225000</v>
          </cell>
          <cell r="F220">
            <v>261002.61000000002</v>
          </cell>
          <cell r="I220">
            <v>0</v>
          </cell>
        </row>
        <row r="221">
          <cell r="A221">
            <v>1110</v>
          </cell>
          <cell r="B221" t="str">
            <v>CAJA 4X4X4</v>
          </cell>
          <cell r="C221" t="str">
            <v>UN</v>
          </cell>
          <cell r="D221">
            <v>2800</v>
          </cell>
          <cell r="E221">
            <v>0</v>
          </cell>
          <cell r="F221">
            <v>3248.0324799999999</v>
          </cell>
          <cell r="I221">
            <v>0</v>
          </cell>
          <cell r="K221" t="str">
            <v>EMT</v>
          </cell>
          <cell r="L221">
            <v>3572.8</v>
          </cell>
          <cell r="M221">
            <v>324.76752000000033</v>
          </cell>
        </row>
        <row r="222">
          <cell r="A222">
            <v>9012</v>
          </cell>
          <cell r="B222" t="str">
            <v>CAJA PARA CONTADOR INTEMPERIE</v>
          </cell>
          <cell r="C222" t="str">
            <v>UND</v>
          </cell>
          <cell r="D222">
            <v>300000</v>
          </cell>
          <cell r="F222">
            <v>348003.48</v>
          </cell>
          <cell r="I222">
            <v>0</v>
          </cell>
          <cell r="L222">
            <v>382800</v>
          </cell>
          <cell r="M222">
            <v>34796.520000000019</v>
          </cell>
        </row>
        <row r="223">
          <cell r="A223">
            <v>1040</v>
          </cell>
          <cell r="B223" t="str">
            <v>CAJA ELBD DE 2"</v>
          </cell>
          <cell r="C223" t="str">
            <v>UND</v>
          </cell>
          <cell r="D223">
            <v>109950</v>
          </cell>
          <cell r="F223">
            <v>127543.27542000001</v>
          </cell>
          <cell r="I223">
            <v>0</v>
          </cell>
          <cell r="K223" t="str">
            <v>APE</v>
          </cell>
        </row>
        <row r="224">
          <cell r="A224">
            <v>1415</v>
          </cell>
          <cell r="B224" t="str">
            <v>CAJA ELBD DE 3"</v>
          </cell>
          <cell r="C224" t="str">
            <v>UND</v>
          </cell>
          <cell r="D224">
            <v>250000</v>
          </cell>
          <cell r="F224">
            <v>290002.90000000002</v>
          </cell>
          <cell r="I224">
            <v>0</v>
          </cell>
          <cell r="K224" t="str">
            <v>APE</v>
          </cell>
        </row>
        <row r="225">
          <cell r="A225">
            <v>1289</v>
          </cell>
          <cell r="B225" t="str">
            <v>CAJA ELECTRICA 2 X4</v>
          </cell>
          <cell r="C225" t="str">
            <v>UND</v>
          </cell>
          <cell r="D225">
            <v>1299.9870001299987</v>
          </cell>
          <cell r="E225">
            <v>0</v>
          </cell>
          <cell r="F225">
            <v>1508</v>
          </cell>
          <cell r="H225">
            <v>0</v>
          </cell>
          <cell r="I225">
            <v>0</v>
          </cell>
          <cell r="K225" t="str">
            <v>PVC</v>
          </cell>
        </row>
        <row r="226">
          <cell r="A226">
            <v>9045</v>
          </cell>
          <cell r="B226" t="str">
            <v>CAJA EMT DE 2X4</v>
          </cell>
          <cell r="C226" t="str">
            <v>UN</v>
          </cell>
          <cell r="D226">
            <v>7181</v>
          </cell>
          <cell r="E226">
            <v>0</v>
          </cell>
          <cell r="F226">
            <v>8330.0432996</v>
          </cell>
          <cell r="H226">
            <v>2</v>
          </cell>
          <cell r="I226">
            <v>16660.0865992</v>
          </cell>
          <cell r="J226" t="str">
            <v xml:space="preserve"> T </v>
          </cell>
          <cell r="K226" t="str">
            <v>EMT</v>
          </cell>
          <cell r="L226">
            <v>9162.9560000000001</v>
          </cell>
          <cell r="M226">
            <v>832.91270040000018</v>
          </cell>
        </row>
        <row r="227">
          <cell r="A227">
            <v>9103</v>
          </cell>
          <cell r="B227" t="str">
            <v>CAJA GALVANIZADA DE 2X4</v>
          </cell>
          <cell r="C227" t="str">
            <v>UN</v>
          </cell>
          <cell r="D227">
            <v>800</v>
          </cell>
          <cell r="F227">
            <v>928.00927999999999</v>
          </cell>
          <cell r="I227">
            <v>0</v>
          </cell>
          <cell r="K227" t="str">
            <v>EMT</v>
          </cell>
        </row>
        <row r="228">
          <cell r="A228">
            <v>9101</v>
          </cell>
          <cell r="B228" t="str">
            <v>CAJA GALVANIZADA DE 4 X 4 CON SUPLEMENTO</v>
          </cell>
          <cell r="C228" t="str">
            <v>UN</v>
          </cell>
          <cell r="D228">
            <v>3089</v>
          </cell>
          <cell r="E228">
            <v>0</v>
          </cell>
          <cell r="F228">
            <v>3583.2758323999997</v>
          </cell>
          <cell r="I228">
            <v>0</v>
          </cell>
          <cell r="K228" t="str">
            <v>EMT</v>
          </cell>
          <cell r="L228">
            <v>3941.5639999999999</v>
          </cell>
          <cell r="M228">
            <v>358.28816760000018</v>
          </cell>
        </row>
        <row r="229">
          <cell r="A229">
            <v>9102</v>
          </cell>
          <cell r="B229" t="str">
            <v>CAJA GALVANIZADA DE 4 X 4 SIN SUPLEMENTO</v>
          </cell>
          <cell r="C229" t="str">
            <v>UN</v>
          </cell>
          <cell r="D229">
            <v>2039</v>
          </cell>
          <cell r="E229">
            <v>0</v>
          </cell>
          <cell r="F229">
            <v>2365.2636524</v>
          </cell>
          <cell r="I229">
            <v>0</v>
          </cell>
          <cell r="K229" t="str">
            <v>EMT</v>
          </cell>
          <cell r="L229">
            <v>2601.7640000000001</v>
          </cell>
          <cell r="M229">
            <v>236.50034760000017</v>
          </cell>
        </row>
        <row r="230">
          <cell r="A230">
            <v>1625</v>
          </cell>
          <cell r="B230" t="str">
            <v>CAJA METALICA 60 X 60 X 40</v>
          </cell>
          <cell r="C230" t="str">
            <v>UND</v>
          </cell>
          <cell r="D230">
            <v>150000</v>
          </cell>
          <cell r="F230">
            <v>174001.74</v>
          </cell>
          <cell r="I230">
            <v>0</v>
          </cell>
          <cell r="K230" t="str">
            <v>REG</v>
          </cell>
        </row>
        <row r="231">
          <cell r="A231">
            <v>1355</v>
          </cell>
          <cell r="B231" t="str">
            <v>CAJA METALICA DE 40X40X20CM</v>
          </cell>
          <cell r="C231" t="str">
            <v>UND</v>
          </cell>
          <cell r="D231">
            <v>90949.090509094909</v>
          </cell>
          <cell r="E231">
            <v>0</v>
          </cell>
          <cell r="F231">
            <v>105502</v>
          </cell>
          <cell r="I231">
            <v>0</v>
          </cell>
          <cell r="K231" t="str">
            <v>SCHNEIDER</v>
          </cell>
          <cell r="L231">
            <v>116051.0394896051</v>
          </cell>
          <cell r="M231">
            <v>10549.0394896051</v>
          </cell>
        </row>
        <row r="232">
          <cell r="A232">
            <v>1349</v>
          </cell>
          <cell r="B232" t="str">
            <v>CAJA METALICA DE 100x100x60CM</v>
          </cell>
          <cell r="C232" t="str">
            <v>UND</v>
          </cell>
          <cell r="D232">
            <v>650000</v>
          </cell>
          <cell r="F232">
            <v>754007.53999999992</v>
          </cell>
          <cell r="I232">
            <v>0</v>
          </cell>
        </row>
        <row r="233">
          <cell r="A233">
            <v>1624</v>
          </cell>
          <cell r="B233" t="str">
            <v>CAJA METALICA DE PASO ( 20 X 20 X 10 )</v>
          </cell>
          <cell r="C233" t="str">
            <v>UND</v>
          </cell>
          <cell r="D233">
            <v>35969.640303596963</v>
          </cell>
          <cell r="E233">
            <v>0</v>
          </cell>
          <cell r="F233">
            <v>41725.199999999997</v>
          </cell>
          <cell r="I233">
            <v>0</v>
          </cell>
          <cell r="K233" t="str">
            <v>SCHNEIDER</v>
          </cell>
          <cell r="L233">
            <v>45897.261027389723</v>
          </cell>
          <cell r="M233">
            <v>4172.0610273897255</v>
          </cell>
        </row>
        <row r="234">
          <cell r="A234">
            <v>1609</v>
          </cell>
          <cell r="B234" t="str">
            <v>CAJA METALICA DE PASO ( 15 X 15 X 15 )</v>
          </cell>
          <cell r="C234" t="str">
            <v>UND</v>
          </cell>
          <cell r="D234">
            <v>31029.689703102966</v>
          </cell>
          <cell r="E234">
            <v>0</v>
          </cell>
          <cell r="F234">
            <v>35994.799999999996</v>
          </cell>
          <cell r="I234">
            <v>0</v>
          </cell>
          <cell r="K234" t="str">
            <v>SCHNEIDER</v>
          </cell>
          <cell r="L234">
            <v>39593.884061159384</v>
          </cell>
          <cell r="M234">
            <v>3599.0840611593885</v>
          </cell>
        </row>
        <row r="235">
          <cell r="A235">
            <v>1610</v>
          </cell>
          <cell r="B235" t="str">
            <v>CAJA METALICA DE PASO ( 40 X 40 X 15)</v>
          </cell>
          <cell r="C235" t="str">
            <v>UND</v>
          </cell>
          <cell r="D235">
            <v>35650</v>
          </cell>
          <cell r="F235">
            <v>41354.413540000001</v>
          </cell>
          <cell r="I235">
            <v>0</v>
          </cell>
          <cell r="K235" t="str">
            <v>PVC</v>
          </cell>
        </row>
        <row r="236">
          <cell r="A236">
            <v>1611</v>
          </cell>
          <cell r="B236" t="str">
            <v>CAJA METALICA DE PASO ( 30 X 30 X 15)</v>
          </cell>
          <cell r="C236" t="str">
            <v>UND</v>
          </cell>
          <cell r="D236">
            <v>71689.283107168929</v>
          </cell>
          <cell r="E236">
            <v>0</v>
          </cell>
          <cell r="F236">
            <v>83160.399999999994</v>
          </cell>
          <cell r="I236">
            <v>0</v>
          </cell>
          <cell r="K236" t="str">
            <v>SCHNEIDER</v>
          </cell>
          <cell r="L236">
            <v>91475.525244747565</v>
          </cell>
          <cell r="M236">
            <v>8315.1252447475708</v>
          </cell>
        </row>
        <row r="237">
          <cell r="A237">
            <v>1582</v>
          </cell>
          <cell r="B237" t="str">
            <v>CAJA DE ABONADOS 4 PUESTOS 2F+N 8 ABONADOS A 120V</v>
          </cell>
          <cell r="C237" t="str">
            <v>UND</v>
          </cell>
          <cell r="D237">
            <v>139998.60001399985</v>
          </cell>
          <cell r="E237">
            <v>0</v>
          </cell>
          <cell r="F237">
            <v>162400</v>
          </cell>
          <cell r="H237">
            <v>0</v>
          </cell>
          <cell r="I237">
            <v>0</v>
          </cell>
          <cell r="K237" t="str">
            <v>TYCO</v>
          </cell>
          <cell r="L237">
            <v>0</v>
          </cell>
        </row>
        <row r="238">
          <cell r="A238">
            <v>1113</v>
          </cell>
          <cell r="B238" t="str">
            <v>CAJA MINIPRAGMA DE 12 PUESTOS</v>
          </cell>
          <cell r="C238" t="str">
            <v>UND</v>
          </cell>
          <cell r="D238">
            <v>104998.95001049989</v>
          </cell>
          <cell r="E238">
            <v>0</v>
          </cell>
          <cell r="F238">
            <v>121799.99999999999</v>
          </cell>
          <cell r="I238">
            <v>0</v>
          </cell>
          <cell r="K238" t="str">
            <v>SCHNEIDER</v>
          </cell>
        </row>
        <row r="239">
          <cell r="A239">
            <v>1546</v>
          </cell>
          <cell r="B239" t="str">
            <v>CAJA MINIPRAGMA DE 24 PUESTOS</v>
          </cell>
          <cell r="C239" t="str">
            <v>UN</v>
          </cell>
          <cell r="D239">
            <v>78720</v>
          </cell>
          <cell r="E239">
            <v>0</v>
          </cell>
          <cell r="F239">
            <v>91316.113152000005</v>
          </cell>
          <cell r="I239">
            <v>0</v>
          </cell>
          <cell r="K239" t="str">
            <v>SCHNEIDER</v>
          </cell>
        </row>
        <row r="240">
          <cell r="A240">
            <v>1263</v>
          </cell>
          <cell r="B240" t="str">
            <v>CAJA MINIPRAGMA DE 9 PUESTOS</v>
          </cell>
          <cell r="C240" t="str">
            <v>UN</v>
          </cell>
          <cell r="D240">
            <v>106998.93001069989</v>
          </cell>
          <cell r="E240">
            <v>0</v>
          </cell>
          <cell r="F240">
            <v>124119.99999999999</v>
          </cell>
          <cell r="I240">
            <v>0</v>
          </cell>
          <cell r="K240" t="str">
            <v>SCHNEIDER</v>
          </cell>
        </row>
        <row r="241">
          <cell r="A241">
            <v>1300</v>
          </cell>
          <cell r="B241" t="str">
            <v>CAJA DE ABONADOS 9 PUESTOS 2F+N 18 ABONADOS A 120V</v>
          </cell>
          <cell r="C241" t="str">
            <v>UND</v>
          </cell>
          <cell r="D241">
            <v>189998.1000189998</v>
          </cell>
          <cell r="E241">
            <v>0</v>
          </cell>
          <cell r="F241">
            <v>220399.99999999997</v>
          </cell>
          <cell r="H241">
            <v>0</v>
          </cell>
          <cell r="I241">
            <v>0</v>
          </cell>
          <cell r="K241" t="str">
            <v>TYCO</v>
          </cell>
          <cell r="L241">
            <v>242437.57562424373</v>
          </cell>
          <cell r="M241">
            <v>22037.575624243764</v>
          </cell>
        </row>
        <row r="242">
          <cell r="A242">
            <v>1118</v>
          </cell>
          <cell r="B242" t="str">
            <v>CAJA OCTOGONAL CONDUIT PVC</v>
          </cell>
          <cell r="C242" t="str">
            <v>UND</v>
          </cell>
          <cell r="D242">
            <v>2024.9797502024978</v>
          </cell>
          <cell r="E242">
            <v>0</v>
          </cell>
          <cell r="F242">
            <v>2349</v>
          </cell>
          <cell r="H242">
            <v>0</v>
          </cell>
          <cell r="I242">
            <v>0</v>
          </cell>
          <cell r="K242" t="str">
            <v>PVC</v>
          </cell>
        </row>
        <row r="243">
          <cell r="A243">
            <v>9024</v>
          </cell>
          <cell r="B243" t="str">
            <v>CAJA PARA STRIP DE 40X40X20</v>
          </cell>
          <cell r="C243" t="str">
            <v>UND</v>
          </cell>
          <cell r="D243">
            <v>70000</v>
          </cell>
          <cell r="E243">
            <v>0</v>
          </cell>
          <cell r="F243">
            <v>81200.812000000005</v>
          </cell>
          <cell r="I243">
            <v>0</v>
          </cell>
          <cell r="K243" t="str">
            <v>EMT</v>
          </cell>
        </row>
        <row r="244">
          <cell r="A244">
            <v>1142</v>
          </cell>
          <cell r="B244" t="str">
            <v>CAJA PVC 2X4 REF 5800</v>
          </cell>
          <cell r="C244" t="str">
            <v>UND</v>
          </cell>
          <cell r="D244">
            <v>1245.9875401245986</v>
          </cell>
          <cell r="E244">
            <v>0</v>
          </cell>
          <cell r="F244">
            <v>1445.36</v>
          </cell>
          <cell r="I244">
            <v>0</v>
          </cell>
          <cell r="K244" t="str">
            <v>PVC</v>
          </cell>
        </row>
        <row r="245">
          <cell r="A245">
            <v>1065</v>
          </cell>
          <cell r="B245" t="str">
            <v>CAJA REDONDA APE DE  1 1/2"</v>
          </cell>
          <cell r="C245" t="str">
            <v>UND</v>
          </cell>
          <cell r="D245">
            <v>158250</v>
          </cell>
          <cell r="F245">
            <v>183571.8357</v>
          </cell>
          <cell r="I245">
            <v>0</v>
          </cell>
        </row>
        <row r="246">
          <cell r="A246">
            <v>1190</v>
          </cell>
          <cell r="B246" t="str">
            <v>CAJA REDONDA APE DE 1"</v>
          </cell>
          <cell r="C246" t="str">
            <v>UND</v>
          </cell>
          <cell r="D246">
            <v>38600</v>
          </cell>
          <cell r="F246">
            <v>44776.447760000003</v>
          </cell>
          <cell r="I246">
            <v>0</v>
          </cell>
          <cell r="K246" t="str">
            <v>APE</v>
          </cell>
        </row>
        <row r="247">
          <cell r="A247">
            <v>1189</v>
          </cell>
          <cell r="B247" t="str">
            <v>CAJA REDONDA APE DE 1/2"</v>
          </cell>
          <cell r="C247" t="str">
            <v>UND</v>
          </cell>
          <cell r="D247">
            <v>36500</v>
          </cell>
          <cell r="F247">
            <v>42340.4234</v>
          </cell>
          <cell r="I247">
            <v>0</v>
          </cell>
        </row>
        <row r="248">
          <cell r="A248">
            <v>1365</v>
          </cell>
          <cell r="B248" t="str">
            <v>CAJA REDONDA APE DE 2 1/2"</v>
          </cell>
          <cell r="C248" t="str">
            <v>UND</v>
          </cell>
          <cell r="D248">
            <v>179000</v>
          </cell>
          <cell r="F248">
            <v>207642.07639999999</v>
          </cell>
          <cell r="I248">
            <v>0</v>
          </cell>
        </row>
        <row r="249">
          <cell r="A249">
            <v>1130</v>
          </cell>
          <cell r="B249" t="str">
            <v>CAJA REDONDA APE DE 2"</v>
          </cell>
          <cell r="C249" t="str">
            <v>UND</v>
          </cell>
          <cell r="D249">
            <v>168750</v>
          </cell>
          <cell r="F249">
            <v>195751.95749999999</v>
          </cell>
          <cell r="I249">
            <v>0</v>
          </cell>
        </row>
        <row r="250">
          <cell r="A250">
            <v>1191</v>
          </cell>
          <cell r="B250" t="str">
            <v>CAJA REDONDA APE DE 3/4"</v>
          </cell>
          <cell r="C250" t="str">
            <v>UND</v>
          </cell>
          <cell r="D250">
            <v>32450</v>
          </cell>
          <cell r="E250">
            <v>0</v>
          </cell>
          <cell r="F250">
            <v>37642.376420000001</v>
          </cell>
          <cell r="I250">
            <v>0</v>
          </cell>
          <cell r="K250" t="str">
            <v>APE</v>
          </cell>
        </row>
        <row r="251">
          <cell r="A251">
            <v>1028</v>
          </cell>
          <cell r="B251" t="str">
            <v>CAJA REDONDA DE ALUMINIO APE 1"</v>
          </cell>
          <cell r="C251" t="str">
            <v>UND</v>
          </cell>
          <cell r="D251">
            <v>32900</v>
          </cell>
          <cell r="E251">
            <v>0</v>
          </cell>
          <cell r="F251">
            <v>38164.381640000007</v>
          </cell>
          <cell r="I251">
            <v>0</v>
          </cell>
        </row>
        <row r="252">
          <cell r="A252">
            <v>1572</v>
          </cell>
          <cell r="B252" t="str">
            <v>CAJA REDONDA DE ALUMINIO APE 1/2"</v>
          </cell>
          <cell r="C252" t="str">
            <v>UND</v>
          </cell>
          <cell r="D252">
            <v>26750</v>
          </cell>
          <cell r="F252">
            <v>31030.310300000001</v>
          </cell>
          <cell r="I252">
            <v>0</v>
          </cell>
        </row>
        <row r="253">
          <cell r="A253">
            <v>1105</v>
          </cell>
          <cell r="B253" t="str">
            <v>CAJA REDONDA DE ALUMINIO APE 2"</v>
          </cell>
          <cell r="C253" t="str">
            <v>UND</v>
          </cell>
          <cell r="D253">
            <v>72900</v>
          </cell>
          <cell r="F253">
            <v>84564.84564</v>
          </cell>
          <cell r="I253">
            <v>0</v>
          </cell>
        </row>
        <row r="254">
          <cell r="A254">
            <v>1106</v>
          </cell>
          <cell r="B254" t="str">
            <v>CAJA EGJ 421</v>
          </cell>
          <cell r="C254" t="str">
            <v>UND</v>
          </cell>
          <cell r="D254">
            <v>85000</v>
          </cell>
          <cell r="F254">
            <v>98600.986000000004</v>
          </cell>
          <cell r="I254">
            <v>0</v>
          </cell>
          <cell r="K254" t="str">
            <v>APE</v>
          </cell>
        </row>
        <row r="255">
          <cell r="A255">
            <v>1579</v>
          </cell>
          <cell r="B255" t="str">
            <v>CAJA REDONDA DE ALUMINIO APE 3/4"</v>
          </cell>
          <cell r="C255" t="str">
            <v>UND</v>
          </cell>
          <cell r="D255">
            <v>26600</v>
          </cell>
          <cell r="F255">
            <v>30856.308560000001</v>
          </cell>
          <cell r="I255">
            <v>0</v>
          </cell>
        </row>
        <row r="256">
          <cell r="A256">
            <v>1492</v>
          </cell>
          <cell r="B256" t="str">
            <v>CAJA REF. 2400</v>
          </cell>
          <cell r="C256" t="str">
            <v>UND</v>
          </cell>
          <cell r="D256">
            <v>1199.9880001199988</v>
          </cell>
          <cell r="E256">
            <v>0</v>
          </cell>
          <cell r="F256">
            <v>1392</v>
          </cell>
          <cell r="I256">
            <v>0</v>
          </cell>
        </row>
        <row r="257">
          <cell r="A257">
            <v>9022</v>
          </cell>
          <cell r="B257" t="str">
            <v>CINTA DE COLORES</v>
          </cell>
          <cell r="C257" t="str">
            <v>UN</v>
          </cell>
          <cell r="D257">
            <v>1429.9857001429984</v>
          </cell>
          <cell r="E257">
            <v>0</v>
          </cell>
          <cell r="F257">
            <v>1658.8</v>
          </cell>
          <cell r="I257">
            <v>0</v>
          </cell>
          <cell r="K257" t="str">
            <v>ACC</v>
          </cell>
          <cell r="L257">
            <v>1824.661753382466</v>
          </cell>
          <cell r="M257">
            <v>165.86175338246608</v>
          </cell>
        </row>
        <row r="258">
          <cell r="A258">
            <v>1399</v>
          </cell>
          <cell r="B258" t="str">
            <v xml:space="preserve">CANALETA DE 15x8 cms </v>
          </cell>
          <cell r="C258" t="str">
            <v>ML</v>
          </cell>
          <cell r="D258">
            <v>50250</v>
          </cell>
          <cell r="F258">
            <v>58290.582900000001</v>
          </cell>
          <cell r="G258">
            <v>0</v>
          </cell>
          <cell r="I258">
            <v>0</v>
          </cell>
        </row>
        <row r="259">
          <cell r="A259">
            <v>9118</v>
          </cell>
          <cell r="B259" t="str">
            <v>CANALETA RANURADA DE 65X45 MM</v>
          </cell>
          <cell r="C259" t="str">
            <v>UN</v>
          </cell>
          <cell r="D259">
            <v>18900</v>
          </cell>
          <cell r="F259">
            <v>21924.219240000002</v>
          </cell>
          <cell r="I259">
            <v>0</v>
          </cell>
        </row>
        <row r="260">
          <cell r="A260">
            <v>1098</v>
          </cell>
          <cell r="B260" t="str">
            <v>CAPACETE DE 3"</v>
          </cell>
          <cell r="C260" t="str">
            <v>UN</v>
          </cell>
          <cell r="D260">
            <v>19999.800001999978</v>
          </cell>
          <cell r="E260">
            <v>0</v>
          </cell>
          <cell r="F260">
            <v>23200</v>
          </cell>
          <cell r="I260">
            <v>0</v>
          </cell>
          <cell r="K260" t="str">
            <v>SUBES</v>
          </cell>
          <cell r="L260">
            <v>25519.744802551973</v>
          </cell>
          <cell r="M260">
            <v>2319.7448025519734</v>
          </cell>
        </row>
        <row r="261">
          <cell r="A261">
            <v>1039</v>
          </cell>
          <cell r="B261" t="str">
            <v>CAPACETE DE 4"</v>
          </cell>
          <cell r="C261" t="str">
            <v>UND</v>
          </cell>
          <cell r="D261">
            <v>37999.620003799959</v>
          </cell>
          <cell r="E261">
            <v>0</v>
          </cell>
          <cell r="F261">
            <v>44080</v>
          </cell>
          <cell r="I261">
            <v>0</v>
          </cell>
        </row>
        <row r="262">
          <cell r="A262">
            <v>1550</v>
          </cell>
          <cell r="B262" t="str">
            <v>CELDA  PARA TRAFO DE 150 kva</v>
          </cell>
          <cell r="C262" t="str">
            <v>UND</v>
          </cell>
          <cell r="D262">
            <v>1792000</v>
          </cell>
          <cell r="F262">
            <v>2078740.7872000001</v>
          </cell>
          <cell r="I262">
            <v>0</v>
          </cell>
          <cell r="K262" t="str">
            <v>trans</v>
          </cell>
        </row>
        <row r="263">
          <cell r="A263">
            <v>1404</v>
          </cell>
          <cell r="B263" t="str">
            <v>CELDA DE REMONTE GAM-2</v>
          </cell>
          <cell r="C263" t="str">
            <v>UN</v>
          </cell>
          <cell r="D263">
            <v>1316000</v>
          </cell>
          <cell r="E263">
            <v>0</v>
          </cell>
          <cell r="F263">
            <v>1526575.2656</v>
          </cell>
          <cell r="G263">
            <v>0</v>
          </cell>
          <cell r="I263">
            <v>0</v>
          </cell>
          <cell r="K263" t="str">
            <v>SCHNEIDER</v>
          </cell>
        </row>
        <row r="264">
          <cell r="A264">
            <v>1587</v>
          </cell>
          <cell r="B264" t="str">
            <v>CELDA METALICA PARA SECCIONADOR</v>
          </cell>
          <cell r="C264" t="str">
            <v>UND</v>
          </cell>
          <cell r="D264">
            <v>2500000</v>
          </cell>
          <cell r="F264">
            <v>2900029</v>
          </cell>
          <cell r="I264">
            <v>0</v>
          </cell>
          <cell r="K264" t="str">
            <v>CELDA</v>
          </cell>
        </row>
        <row r="265">
          <cell r="A265">
            <v>1586</v>
          </cell>
          <cell r="B265" t="str">
            <v>SECCIONADOR CON PORTAFUSIBLE Y FUSIBLES</v>
          </cell>
          <cell r="C265" t="str">
            <v>UND</v>
          </cell>
          <cell r="D265">
            <v>4600000</v>
          </cell>
          <cell r="F265">
            <v>5336053.3599999994</v>
          </cell>
          <cell r="I265">
            <v>0</v>
          </cell>
          <cell r="K265" t="str">
            <v>CELDA</v>
          </cell>
        </row>
        <row r="266">
          <cell r="A266">
            <v>1120</v>
          </cell>
          <cell r="B266" t="str">
            <v>CELDA CON SECCIONADOR SF6 QM, 23 KV</v>
          </cell>
          <cell r="C266" t="str">
            <v>UN</v>
          </cell>
          <cell r="D266">
            <v>18585000</v>
          </cell>
          <cell r="E266">
            <v>0</v>
          </cell>
          <cell r="F266">
            <v>21558815.585999999</v>
          </cell>
          <cell r="I266">
            <v>0</v>
          </cell>
          <cell r="K266" t="str">
            <v>SCHNEIDER</v>
          </cell>
        </row>
        <row r="267">
          <cell r="A267">
            <v>1126</v>
          </cell>
          <cell r="B267" t="str">
            <v>CELDA METALICA PARA EQUIPO DE MEDIDA</v>
          </cell>
          <cell r="C267" t="str">
            <v>UND</v>
          </cell>
          <cell r="D267">
            <v>1620000</v>
          </cell>
          <cell r="F267">
            <v>1879218.7920000001</v>
          </cell>
          <cell r="I267">
            <v>0</v>
          </cell>
          <cell r="K267" t="str">
            <v>CELDA</v>
          </cell>
        </row>
        <row r="268">
          <cell r="A268">
            <v>1468</v>
          </cell>
          <cell r="B268" t="str">
            <v>CELDA METALICA TRANSFORMADOR 150 KVA</v>
          </cell>
          <cell r="C268" t="str">
            <v>UND</v>
          </cell>
          <cell r="D268">
            <v>2500000</v>
          </cell>
          <cell r="F268">
            <v>2900029</v>
          </cell>
          <cell r="I268">
            <v>0</v>
          </cell>
          <cell r="K268" t="str">
            <v>CELDA</v>
          </cell>
        </row>
        <row r="269">
          <cell r="A269">
            <v>1204</v>
          </cell>
          <cell r="B269" t="str">
            <v>CELDA METALICA TRANSFORMADOR 300 KVA</v>
          </cell>
          <cell r="C269" t="str">
            <v>UND</v>
          </cell>
          <cell r="D269">
            <v>2000000</v>
          </cell>
          <cell r="F269">
            <v>2320023.2000000002</v>
          </cell>
          <cell r="I269">
            <v>0</v>
          </cell>
          <cell r="K269" t="str">
            <v>CELDA</v>
          </cell>
        </row>
        <row r="270">
          <cell r="A270">
            <v>1258</v>
          </cell>
          <cell r="B270" t="str">
            <v>CEMENTO GRIS</v>
          </cell>
          <cell r="C270" t="str">
            <v>BTO</v>
          </cell>
          <cell r="D270">
            <v>16500</v>
          </cell>
          <cell r="F270">
            <v>19140.1914</v>
          </cell>
          <cell r="I270">
            <v>0</v>
          </cell>
        </row>
        <row r="271">
          <cell r="A271">
            <v>1432</v>
          </cell>
          <cell r="B271" t="str">
            <v>CELDA PARA TRANSFORM. 45 KVA</v>
          </cell>
          <cell r="C271" t="str">
            <v>UND</v>
          </cell>
          <cell r="D271">
            <v>1250000</v>
          </cell>
          <cell r="F271">
            <v>1450014.5</v>
          </cell>
          <cell r="I271">
            <v>0</v>
          </cell>
          <cell r="K271" t="str">
            <v>CELDA</v>
          </cell>
        </row>
        <row r="272">
          <cell r="A272">
            <v>1233</v>
          </cell>
          <cell r="B272" t="str">
            <v>CERTIFICACION DE CADA PUNTO</v>
          </cell>
          <cell r="C272" t="str">
            <v>UN</v>
          </cell>
          <cell r="D272">
            <v>8000</v>
          </cell>
          <cell r="F272">
            <v>9280.0928000000004</v>
          </cell>
          <cell r="I272">
            <v>0</v>
          </cell>
        </row>
        <row r="273">
          <cell r="A273">
            <v>1327</v>
          </cell>
          <cell r="B273" t="str">
            <v>CERTIFICACION RETIE</v>
          </cell>
          <cell r="C273" t="str">
            <v>UN</v>
          </cell>
          <cell r="D273">
            <v>1600000</v>
          </cell>
          <cell r="F273">
            <v>1856018.5599999998</v>
          </cell>
          <cell r="H273">
            <v>1</v>
          </cell>
          <cell r="I273">
            <v>1856018.5599999998</v>
          </cell>
          <cell r="J273" t="str">
            <v xml:space="preserve"> T </v>
          </cell>
        </row>
        <row r="274">
          <cell r="A274">
            <v>1603</v>
          </cell>
          <cell r="B274" t="str">
            <v xml:space="preserve">CHANEL GALVANIZADO </v>
          </cell>
          <cell r="C274" t="str">
            <v>ML</v>
          </cell>
          <cell r="D274">
            <v>19257</v>
          </cell>
          <cell r="E274">
            <v>0</v>
          </cell>
          <cell r="F274">
            <v>22338.3433812</v>
          </cell>
          <cell r="I274">
            <v>0</v>
          </cell>
          <cell r="K274" t="str">
            <v>EMT</v>
          </cell>
          <cell r="L274">
            <v>24571.932000000001</v>
          </cell>
          <cell r="M274">
            <v>2233.5886188000004</v>
          </cell>
        </row>
        <row r="275">
          <cell r="A275">
            <v>1248</v>
          </cell>
          <cell r="B275" t="str">
            <v>CHANEL GALVANIZADO  1 x5/8"-3 x5/8"-</v>
          </cell>
          <cell r="C275" t="str">
            <v>ML</v>
          </cell>
          <cell r="D275">
            <v>17590.333333333332</v>
          </cell>
          <cell r="E275">
            <v>0</v>
          </cell>
          <cell r="F275">
            <v>20404.990714533331</v>
          </cell>
          <cell r="I275">
            <v>0</v>
          </cell>
          <cell r="K275" t="str">
            <v>EMT</v>
          </cell>
          <cell r="L275">
            <v>22445.265333333333</v>
          </cell>
          <cell r="M275">
            <v>2040.2746188000019</v>
          </cell>
        </row>
        <row r="276">
          <cell r="A276">
            <v>1324</v>
          </cell>
          <cell r="B276" t="str">
            <v>CINTA AISLANTE No.23</v>
          </cell>
          <cell r="C276" t="str">
            <v>ROL</v>
          </cell>
          <cell r="D276">
            <v>25499.745002549975</v>
          </cell>
          <cell r="E276">
            <v>0</v>
          </cell>
          <cell r="F276">
            <v>29580.000000000004</v>
          </cell>
          <cell r="I276">
            <v>0</v>
          </cell>
          <cell r="K276" t="str">
            <v>ACC</v>
          </cell>
          <cell r="L276">
            <v>32537.67462325377</v>
          </cell>
          <cell r="M276">
            <v>2957.6746232537662</v>
          </cell>
        </row>
        <row r="277">
          <cell r="A277">
            <v>1046</v>
          </cell>
          <cell r="B277" t="str">
            <v>CINTA BAND- IT 5/8"</v>
          </cell>
          <cell r="C277" t="str">
            <v>MTS</v>
          </cell>
          <cell r="D277">
            <v>2999.9700002999966</v>
          </cell>
          <cell r="E277">
            <v>0</v>
          </cell>
          <cell r="F277">
            <v>3479.9999999999995</v>
          </cell>
          <cell r="H277">
            <v>0</v>
          </cell>
          <cell r="I277">
            <v>0</v>
          </cell>
          <cell r="K277" t="str">
            <v>HERRAJES</v>
          </cell>
          <cell r="L277">
            <v>3827.9617203827956</v>
          </cell>
          <cell r="M277">
            <v>347.9617203827961</v>
          </cell>
        </row>
        <row r="278">
          <cell r="A278">
            <v>1581</v>
          </cell>
          <cell r="B278" t="str">
            <v>CODO 90° TAPA SESGADA REF: ELBH 2"</v>
          </cell>
          <cell r="C278" t="str">
            <v>UND</v>
          </cell>
          <cell r="D278">
            <v>144000</v>
          </cell>
          <cell r="E278">
            <v>0</v>
          </cell>
          <cell r="F278">
            <v>167041.6704</v>
          </cell>
          <cell r="I278">
            <v>0</v>
          </cell>
        </row>
        <row r="279">
          <cell r="A279">
            <v>1567</v>
          </cell>
          <cell r="B279" t="str">
            <v>CODO 90° TAPA SESGADA REF: ELBH 3"</v>
          </cell>
          <cell r="C279" t="str">
            <v>UND</v>
          </cell>
          <cell r="D279">
            <v>325000</v>
          </cell>
          <cell r="E279">
            <v>0</v>
          </cell>
          <cell r="F279">
            <v>377003.76999999996</v>
          </cell>
          <cell r="I279">
            <v>0</v>
          </cell>
        </row>
        <row r="280">
          <cell r="A280">
            <v>1526</v>
          </cell>
          <cell r="B280" t="str">
            <v>CODO APE DE 3/4"</v>
          </cell>
          <cell r="C280" t="str">
            <v>UND</v>
          </cell>
          <cell r="D280">
            <v>15000</v>
          </cell>
          <cell r="F280">
            <v>17400.173999999999</v>
          </cell>
          <cell r="I280">
            <v>0</v>
          </cell>
        </row>
        <row r="281">
          <cell r="A281">
            <v>1487</v>
          </cell>
          <cell r="B281" t="str">
            <v>CONDULETA 2" TIPO PESADA</v>
          </cell>
          <cell r="C281" t="str">
            <v>UN</v>
          </cell>
          <cell r="D281">
            <v>28000</v>
          </cell>
          <cell r="F281">
            <v>32480.324800000002</v>
          </cell>
          <cell r="H281">
            <v>7</v>
          </cell>
          <cell r="I281">
            <v>227362.27360000001</v>
          </cell>
          <cell r="J281" t="str">
            <v xml:space="preserve"> T </v>
          </cell>
          <cell r="K281" t="str">
            <v>CELDA</v>
          </cell>
          <cell r="L281">
            <v>35728</v>
          </cell>
          <cell r="M281">
            <v>3247.6751999999979</v>
          </cell>
        </row>
        <row r="282">
          <cell r="A282">
            <v>9117</v>
          </cell>
          <cell r="B282" t="str">
            <v>COFRE METALICO DE 80 cm X 40 CM  X 25 CM</v>
          </cell>
          <cell r="C282" t="str">
            <v>UN</v>
          </cell>
          <cell r="D282">
            <v>811500</v>
          </cell>
          <cell r="F282">
            <v>941349.41340000008</v>
          </cell>
          <cell r="I282">
            <v>0</v>
          </cell>
          <cell r="K282" t="str">
            <v>CELDA</v>
          </cell>
        </row>
        <row r="283">
          <cell r="A283">
            <v>1565</v>
          </cell>
          <cell r="B283" t="str">
            <v>COMPOUND TECNA</v>
          </cell>
          <cell r="C283" t="str">
            <v>LBRA</v>
          </cell>
          <cell r="D283">
            <v>2050</v>
          </cell>
          <cell r="E283">
            <v>0</v>
          </cell>
          <cell r="F283">
            <v>2378.02378</v>
          </cell>
          <cell r="I283">
            <v>0</v>
          </cell>
          <cell r="K283" t="str">
            <v>APE</v>
          </cell>
        </row>
        <row r="284">
          <cell r="A284">
            <v>1257</v>
          </cell>
          <cell r="B284" t="str">
            <v>CONCRETO  3000 PSI.</v>
          </cell>
          <cell r="C284" t="str">
            <v>M3</v>
          </cell>
          <cell r="D284">
            <v>210000</v>
          </cell>
          <cell r="F284">
            <v>243602.43599999999</v>
          </cell>
          <cell r="I284">
            <v>0</v>
          </cell>
        </row>
        <row r="285">
          <cell r="A285">
            <v>1234</v>
          </cell>
          <cell r="B285" t="str">
            <v>CONCRETO ROJO</v>
          </cell>
          <cell r="C285" t="str">
            <v>M4</v>
          </cell>
          <cell r="D285">
            <v>181032.67243189635</v>
          </cell>
          <cell r="F285">
            <v>210000</v>
          </cell>
          <cell r="I285">
            <v>0</v>
          </cell>
          <cell r="K285" t="str">
            <v>CIVIL</v>
          </cell>
        </row>
        <row r="286">
          <cell r="A286">
            <v>1212</v>
          </cell>
          <cell r="B286" t="str">
            <v>CONDENSADOR SIEMENS DE 5KVAR 480V</v>
          </cell>
          <cell r="C286" t="str">
            <v>UND</v>
          </cell>
          <cell r="D286">
            <v>103140</v>
          </cell>
          <cell r="E286">
            <v>0</v>
          </cell>
          <cell r="F286">
            <v>119643.596424</v>
          </cell>
          <cell r="H286">
            <v>3</v>
          </cell>
          <cell r="I286">
            <v>358930.78927200002</v>
          </cell>
          <cell r="J286" t="str">
            <v xml:space="preserve"> T </v>
          </cell>
          <cell r="K286" t="str">
            <v>LAUMAYER</v>
          </cell>
        </row>
        <row r="287">
          <cell r="A287">
            <v>1535</v>
          </cell>
          <cell r="B287" t="str">
            <v>CONDENSADOR SIEMMENS DE 10 KVAR 480V</v>
          </cell>
          <cell r="C287" t="str">
            <v>UND</v>
          </cell>
          <cell r="D287">
            <v>290340</v>
          </cell>
          <cell r="E287">
            <v>0</v>
          </cell>
          <cell r="F287">
            <v>336797.76794399996</v>
          </cell>
          <cell r="G287">
            <v>0</v>
          </cell>
          <cell r="I287">
            <v>0</v>
          </cell>
          <cell r="K287" t="str">
            <v>LAUMAYER</v>
          </cell>
        </row>
        <row r="288">
          <cell r="A288">
            <v>1536</v>
          </cell>
          <cell r="B288" t="str">
            <v>CONDENSADOR SIEMENS DE 10 KVAR 480V</v>
          </cell>
          <cell r="C288" t="str">
            <v>UND</v>
          </cell>
          <cell r="D288">
            <v>400000</v>
          </cell>
          <cell r="F288">
            <v>464004.63999999996</v>
          </cell>
          <cell r="I288">
            <v>0</v>
          </cell>
          <cell r="K288" t="str">
            <v>LAUMAYER</v>
          </cell>
        </row>
        <row r="289">
          <cell r="A289">
            <v>1520</v>
          </cell>
          <cell r="B289" t="str">
            <v>CONDUIT GALV 4"</v>
          </cell>
          <cell r="C289" t="str">
            <v>MTS</v>
          </cell>
          <cell r="D289">
            <v>39000</v>
          </cell>
          <cell r="F289">
            <v>45240.452399999995</v>
          </cell>
          <cell r="I289">
            <v>0</v>
          </cell>
        </row>
        <row r="290">
          <cell r="A290">
            <v>9049</v>
          </cell>
          <cell r="B290" t="str">
            <v>CONDULETAS  1" LIVIANA EN "L"</v>
          </cell>
          <cell r="C290" t="str">
            <v>UN</v>
          </cell>
          <cell r="D290">
            <v>5100</v>
          </cell>
          <cell r="E290">
            <v>0</v>
          </cell>
          <cell r="F290">
            <v>5916.0591599999998</v>
          </cell>
          <cell r="I290">
            <v>0</v>
          </cell>
          <cell r="K290" t="str">
            <v>EMT</v>
          </cell>
        </row>
        <row r="291">
          <cell r="A291">
            <v>9043</v>
          </cell>
          <cell r="B291" t="str">
            <v>CONDULETAS  3/4" LIVIANA EN "L"</v>
          </cell>
          <cell r="C291" t="str">
            <v>UND</v>
          </cell>
          <cell r="D291">
            <v>4332</v>
          </cell>
          <cell r="E291">
            <v>0</v>
          </cell>
          <cell r="F291">
            <v>5025.1702512000002</v>
          </cell>
          <cell r="H291">
            <v>11</v>
          </cell>
          <cell r="I291">
            <v>55276.872763200001</v>
          </cell>
          <cell r="J291" t="str">
            <v xml:space="preserve"> T </v>
          </cell>
          <cell r="K291" t="str">
            <v>EMT</v>
          </cell>
          <cell r="L291">
            <v>5527.6320000000005</v>
          </cell>
          <cell r="M291">
            <v>502.46174880000035</v>
          </cell>
        </row>
        <row r="292">
          <cell r="A292">
            <v>1049</v>
          </cell>
          <cell r="B292" t="str">
            <v>CONDULETAS  3/4" LIVIANA EN "T"</v>
          </cell>
          <cell r="C292" t="str">
            <v>UND</v>
          </cell>
          <cell r="D292">
            <v>5276</v>
          </cell>
          <cell r="E292">
            <v>0</v>
          </cell>
          <cell r="F292">
            <v>6120.2212016000003</v>
          </cell>
          <cell r="I292">
            <v>0</v>
          </cell>
          <cell r="K292" t="str">
            <v>EMT</v>
          </cell>
          <cell r="L292">
            <v>6732.1760000000004</v>
          </cell>
          <cell r="M292">
            <v>611.95479840000007</v>
          </cell>
        </row>
        <row r="293">
          <cell r="A293">
            <v>1282</v>
          </cell>
          <cell r="B293" t="str">
            <v>CONECTOR CORAZA RECTO 1"</v>
          </cell>
          <cell r="C293" t="str">
            <v>UND</v>
          </cell>
          <cell r="D293">
            <v>4382</v>
          </cell>
          <cell r="E293">
            <v>0</v>
          </cell>
          <cell r="F293">
            <v>5083.1708311999992</v>
          </cell>
          <cell r="I293">
            <v>0</v>
          </cell>
          <cell r="K293" t="str">
            <v>EMT</v>
          </cell>
          <cell r="L293">
            <v>5591.4320000000007</v>
          </cell>
          <cell r="M293">
            <v>508.26116880000154</v>
          </cell>
        </row>
        <row r="294">
          <cell r="A294">
            <v>1281</v>
          </cell>
          <cell r="B294" t="str">
            <v>CONECTOR CORAZA RECTO 2"</v>
          </cell>
          <cell r="C294" t="str">
            <v>UND</v>
          </cell>
          <cell r="D294">
            <v>15600</v>
          </cell>
          <cell r="F294">
            <v>18096.180960000002</v>
          </cell>
          <cell r="I294">
            <v>0</v>
          </cell>
        </row>
        <row r="295">
          <cell r="A295">
            <v>1280</v>
          </cell>
          <cell r="B295" t="str">
            <v>CONECTOR CORAZA RECTO 3"</v>
          </cell>
          <cell r="C295" t="str">
            <v>UND</v>
          </cell>
          <cell r="D295">
            <v>48200</v>
          </cell>
          <cell r="F295">
            <v>55912.559119999998</v>
          </cell>
          <cell r="I295">
            <v>0</v>
          </cell>
        </row>
        <row r="296">
          <cell r="A296">
            <v>1029</v>
          </cell>
          <cell r="B296" t="str">
            <v>CONECTOR CORAZA RECTO 3/4"</v>
          </cell>
          <cell r="C296" t="str">
            <v>UND</v>
          </cell>
          <cell r="D296">
            <v>2771</v>
          </cell>
          <cell r="E296">
            <v>0</v>
          </cell>
          <cell r="F296">
            <v>3214.3921436000001</v>
          </cell>
          <cell r="I296">
            <v>0</v>
          </cell>
          <cell r="K296" t="str">
            <v>EMT</v>
          </cell>
          <cell r="L296">
            <v>3535.7960000000003</v>
          </cell>
          <cell r="M296">
            <v>321.40385640000022</v>
          </cell>
        </row>
        <row r="297">
          <cell r="A297">
            <v>1483</v>
          </cell>
          <cell r="B297" t="str">
            <v xml:space="preserve">CONECTOR EMT 3/4" </v>
          </cell>
          <cell r="C297" t="str">
            <v>UND</v>
          </cell>
          <cell r="D297">
            <v>498</v>
          </cell>
          <cell r="F297">
            <v>577.68577679999999</v>
          </cell>
          <cell r="I297">
            <v>0</v>
          </cell>
        </row>
        <row r="298">
          <cell r="A298">
            <v>1530</v>
          </cell>
          <cell r="B298" t="str">
            <v>CONECTOR L.T.  1/2"</v>
          </cell>
          <cell r="C298" t="str">
            <v>UND</v>
          </cell>
          <cell r="D298">
            <v>2800</v>
          </cell>
          <cell r="F298">
            <v>3248.0324799999999</v>
          </cell>
          <cell r="I298">
            <v>0</v>
          </cell>
          <cell r="K298" t="str">
            <v>EMT</v>
          </cell>
        </row>
        <row r="299">
          <cell r="A299">
            <v>9128</v>
          </cell>
          <cell r="B299" t="str">
            <v>CONECTOR PARA LIQUID TIGTH DE  1 1/2"</v>
          </cell>
          <cell r="C299" t="str">
            <v>UN</v>
          </cell>
          <cell r="D299">
            <v>11750</v>
          </cell>
          <cell r="F299">
            <v>13630.1363</v>
          </cell>
          <cell r="I299">
            <v>0</v>
          </cell>
        </row>
        <row r="300">
          <cell r="A300">
            <v>1551</v>
          </cell>
          <cell r="B300" t="str">
            <v>CONECTOR PARA LIQUID TIGTH DE  1 1/4"</v>
          </cell>
          <cell r="C300" t="str">
            <v>UN</v>
          </cell>
          <cell r="D300">
            <v>7900</v>
          </cell>
          <cell r="F300">
            <v>9164.0916400000006</v>
          </cell>
          <cell r="H300">
            <v>6</v>
          </cell>
          <cell r="I300">
            <v>54984.549840000007</v>
          </cell>
          <cell r="J300" t="str">
            <v xml:space="preserve"> T </v>
          </cell>
        </row>
        <row r="301">
          <cell r="A301">
            <v>1074</v>
          </cell>
          <cell r="B301" t="str">
            <v>CONECTORES RJ45</v>
          </cell>
          <cell r="C301" t="str">
            <v>UND</v>
          </cell>
          <cell r="D301">
            <v>10240</v>
          </cell>
          <cell r="F301">
            <v>11878.518783999998</v>
          </cell>
          <cell r="I301">
            <v>0</v>
          </cell>
          <cell r="K301" t="str">
            <v>DATOS</v>
          </cell>
          <cell r="L301">
            <v>13066.24</v>
          </cell>
          <cell r="M301">
            <v>1187.7212160000017</v>
          </cell>
        </row>
        <row r="302">
          <cell r="A302">
            <v>1523</v>
          </cell>
          <cell r="B302" t="str">
            <v>CONECTOR DE PERF. 1/0 A 2 P2X95 MK2</v>
          </cell>
          <cell r="C302" t="str">
            <v>UN</v>
          </cell>
          <cell r="D302">
            <v>9499.9050009499897</v>
          </cell>
          <cell r="E302">
            <v>0</v>
          </cell>
          <cell r="F302">
            <v>11020</v>
          </cell>
          <cell r="H302">
            <v>0</v>
          </cell>
          <cell r="I302">
            <v>0</v>
          </cell>
          <cell r="K302" t="str">
            <v>TYCO</v>
          </cell>
        </row>
        <row r="303">
          <cell r="A303">
            <v>1460</v>
          </cell>
          <cell r="B303" t="str">
            <v xml:space="preserve">CONECTOR DE PERF. 1/0 A 2 P2X 150 </v>
          </cell>
          <cell r="C303" t="str">
            <v>UN</v>
          </cell>
          <cell r="D303">
            <v>11649.883501164988</v>
          </cell>
          <cell r="E303">
            <v>0</v>
          </cell>
          <cell r="F303">
            <v>13513.999999999998</v>
          </cell>
          <cell r="H303">
            <v>0</v>
          </cell>
          <cell r="I303">
            <v>0</v>
          </cell>
          <cell r="K303" t="str">
            <v>TYCO</v>
          </cell>
        </row>
        <row r="304">
          <cell r="A304">
            <v>1540</v>
          </cell>
          <cell r="B304" t="str">
            <v>CONECTOR TIPO CUÑA</v>
          </cell>
          <cell r="C304" t="str">
            <v>UN</v>
          </cell>
          <cell r="D304">
            <v>7499.9250007499923</v>
          </cell>
          <cell r="E304">
            <v>0</v>
          </cell>
          <cell r="F304">
            <v>8700</v>
          </cell>
          <cell r="H304">
            <v>0</v>
          </cell>
          <cell r="I304">
            <v>0</v>
          </cell>
          <cell r="K304" t="str">
            <v>TYCO</v>
          </cell>
          <cell r="M304">
            <v>1.6339285714285714</v>
          </cell>
        </row>
        <row r="305">
          <cell r="A305">
            <v>1122</v>
          </cell>
          <cell r="B305" t="str">
            <v>CONTACTOR AUXILIAR</v>
          </cell>
          <cell r="C305" t="str">
            <v>UND</v>
          </cell>
          <cell r="D305">
            <v>182698.17301826979</v>
          </cell>
          <cell r="F305">
            <v>211931.99999999997</v>
          </cell>
          <cell r="I305">
            <v>0</v>
          </cell>
          <cell r="K305" t="str">
            <v>SCHNEIDER</v>
          </cell>
        </row>
        <row r="306">
          <cell r="A306">
            <v>1214</v>
          </cell>
          <cell r="B306" t="str">
            <v>CONTACTOR DE 40AMPS EN AC3</v>
          </cell>
          <cell r="C306" t="str">
            <v>UND</v>
          </cell>
          <cell r="D306">
            <v>1449985.5001449985</v>
          </cell>
          <cell r="E306">
            <v>0</v>
          </cell>
          <cell r="F306">
            <v>1682000</v>
          </cell>
          <cell r="I306">
            <v>0</v>
          </cell>
          <cell r="K306" t="str">
            <v>SCHNEIDER</v>
          </cell>
        </row>
        <row r="307">
          <cell r="A307">
            <v>1054</v>
          </cell>
          <cell r="B307" t="str">
            <v>CONTACTOR DE 10 AMP. EN AC3.</v>
          </cell>
          <cell r="C307" t="str">
            <v>UND</v>
          </cell>
          <cell r="D307">
            <v>189998.1000189998</v>
          </cell>
          <cell r="E307">
            <v>0</v>
          </cell>
          <cell r="F307">
            <v>220399.99999999997</v>
          </cell>
          <cell r="H307">
            <v>3</v>
          </cell>
          <cell r="I307">
            <v>661199.99999999988</v>
          </cell>
          <cell r="J307" t="str">
            <v xml:space="preserve"> T </v>
          </cell>
        </row>
        <row r="308">
          <cell r="A308">
            <v>1475</v>
          </cell>
          <cell r="B308" t="str">
            <v>CONECTOR DE PERF. 1/0 A 3/0 P3X95</v>
          </cell>
          <cell r="C308" t="str">
            <v>UND</v>
          </cell>
          <cell r="D308">
            <v>17199.828001719983</v>
          </cell>
          <cell r="E308">
            <v>0</v>
          </cell>
          <cell r="F308">
            <v>19952</v>
          </cell>
          <cell r="H308">
            <v>0</v>
          </cell>
          <cell r="I308">
            <v>0</v>
          </cell>
          <cell r="K308" t="str">
            <v>TYCO</v>
          </cell>
        </row>
        <row r="309">
          <cell r="A309">
            <v>9127</v>
          </cell>
          <cell r="B309" t="str">
            <v>CORAZA L.T. DE 1 1/2"</v>
          </cell>
          <cell r="C309" t="str">
            <v>ML</v>
          </cell>
          <cell r="D309">
            <v>13800</v>
          </cell>
          <cell r="F309">
            <v>16008.16008</v>
          </cell>
          <cell r="I309">
            <v>0</v>
          </cell>
        </row>
        <row r="310">
          <cell r="A310">
            <v>1334</v>
          </cell>
          <cell r="B310" t="str">
            <v>CORAZA L.T. DE 1"</v>
          </cell>
          <cell r="C310" t="str">
            <v>ML</v>
          </cell>
          <cell r="D310">
            <v>6028</v>
          </cell>
          <cell r="E310">
            <v>0</v>
          </cell>
          <cell r="F310">
            <v>6992.5499248000006</v>
          </cell>
          <cell r="I310">
            <v>0</v>
          </cell>
          <cell r="K310" t="str">
            <v>EMT</v>
          </cell>
          <cell r="L310">
            <v>7691.7280000000001</v>
          </cell>
          <cell r="M310">
            <v>699.17807519999951</v>
          </cell>
        </row>
        <row r="311">
          <cell r="A311">
            <v>1278</v>
          </cell>
          <cell r="B311" t="str">
            <v>CORAZA L.T. DE 2"</v>
          </cell>
          <cell r="C311" t="str">
            <v>MT</v>
          </cell>
          <cell r="D311">
            <v>21286</v>
          </cell>
          <cell r="F311">
            <v>24692.006917599996</v>
          </cell>
          <cell r="I311">
            <v>0</v>
          </cell>
          <cell r="K311" t="str">
            <v>EMT</v>
          </cell>
        </row>
        <row r="312">
          <cell r="A312">
            <v>1279</v>
          </cell>
          <cell r="B312" t="str">
            <v>CORAZA L.T. DE 3"</v>
          </cell>
          <cell r="C312" t="str">
            <v>MT</v>
          </cell>
          <cell r="D312">
            <v>53000</v>
          </cell>
          <cell r="F312">
            <v>61480.614800000003</v>
          </cell>
          <cell r="I312">
            <v>0</v>
          </cell>
          <cell r="K312" t="str">
            <v>EMT</v>
          </cell>
        </row>
        <row r="313">
          <cell r="A313">
            <v>1129</v>
          </cell>
          <cell r="B313" t="str">
            <v>CORAZA L.T. DE 3/4"</v>
          </cell>
          <cell r="C313" t="str">
            <v>ML</v>
          </cell>
          <cell r="D313">
            <v>3880</v>
          </cell>
          <cell r="E313">
            <v>0</v>
          </cell>
          <cell r="F313">
            <v>4500.8450080000002</v>
          </cell>
          <cell r="I313">
            <v>0</v>
          </cell>
          <cell r="K313" t="str">
            <v>EMT</v>
          </cell>
          <cell r="L313">
            <v>4950.88</v>
          </cell>
          <cell r="M313">
            <v>450.03499199999987</v>
          </cell>
        </row>
        <row r="314">
          <cell r="A314">
            <v>1261</v>
          </cell>
          <cell r="B314" t="str">
            <v>CORAZA MACHO HEMBRA DE 1"x16"</v>
          </cell>
          <cell r="C314" t="str">
            <v>UND</v>
          </cell>
          <cell r="D314">
            <v>109100</v>
          </cell>
          <cell r="F314">
            <v>126557.26555999999</v>
          </cell>
          <cell r="I314">
            <v>0</v>
          </cell>
        </row>
        <row r="315">
          <cell r="A315">
            <v>1260</v>
          </cell>
          <cell r="B315" t="str">
            <v>CORAZA MACHO HEMBRA DE 2"x40"</v>
          </cell>
          <cell r="C315" t="str">
            <v>UND</v>
          </cell>
          <cell r="D315">
            <v>376000</v>
          </cell>
          <cell r="F315">
            <v>436164.3616</v>
          </cell>
          <cell r="I315">
            <v>0</v>
          </cell>
          <cell r="K315" t="str">
            <v>APE</v>
          </cell>
        </row>
        <row r="316">
          <cell r="A316">
            <v>1259</v>
          </cell>
          <cell r="B316" t="str">
            <v>CORAZA MACHO HEMBRA DE 3"x26"</v>
          </cell>
          <cell r="C316" t="str">
            <v>UND</v>
          </cell>
          <cell r="D316">
            <v>576650</v>
          </cell>
          <cell r="F316">
            <v>668920.68914000003</v>
          </cell>
          <cell r="I316">
            <v>0</v>
          </cell>
        </row>
        <row r="317">
          <cell r="A317">
            <v>1114</v>
          </cell>
          <cell r="B317" t="str">
            <v>CORAZA MACHO HEMBRA DE 3/4"x10"</v>
          </cell>
          <cell r="C317" t="str">
            <v>UND</v>
          </cell>
          <cell r="D317">
            <v>72300</v>
          </cell>
          <cell r="F317">
            <v>83868.838679999986</v>
          </cell>
          <cell r="I317">
            <v>0</v>
          </cell>
        </row>
        <row r="318">
          <cell r="A318">
            <v>1165</v>
          </cell>
          <cell r="B318" t="str">
            <v>CORTACIRC.ENCHU.  1 x 30A</v>
          </cell>
          <cell r="C318" t="str">
            <v>UN</v>
          </cell>
          <cell r="D318">
            <v>4992</v>
          </cell>
          <cell r="F318">
            <v>5790.7779072000003</v>
          </cell>
          <cell r="I318">
            <v>0</v>
          </cell>
        </row>
        <row r="319">
          <cell r="A319">
            <v>1164</v>
          </cell>
          <cell r="B319" t="str">
            <v>CORTACIRC.ENCHU. 1  x 20A</v>
          </cell>
          <cell r="C319" t="str">
            <v>UN</v>
          </cell>
          <cell r="D319">
            <v>4992</v>
          </cell>
          <cell r="F319">
            <v>5790.7779072000003</v>
          </cell>
          <cell r="I319">
            <v>0</v>
          </cell>
        </row>
        <row r="320">
          <cell r="A320">
            <v>1612</v>
          </cell>
          <cell r="B320" t="str">
            <v>CORTACIRC.ENCHU.2 X 20 A</v>
          </cell>
          <cell r="C320" t="str">
            <v>UND</v>
          </cell>
          <cell r="D320">
            <v>11440</v>
          </cell>
          <cell r="F320">
            <v>13270.532703999999</v>
          </cell>
          <cell r="I320">
            <v>0</v>
          </cell>
        </row>
        <row r="321">
          <cell r="A321">
            <v>1155</v>
          </cell>
          <cell r="B321" t="str">
            <v>CORTACIRC.ENCHU.2 X 30A</v>
          </cell>
          <cell r="C321" t="str">
            <v>UN</v>
          </cell>
          <cell r="D321">
            <v>11440</v>
          </cell>
          <cell r="F321">
            <v>13270.532703999999</v>
          </cell>
          <cell r="H321">
            <v>0</v>
          </cell>
          <cell r="I321">
            <v>0</v>
          </cell>
        </row>
        <row r="322">
          <cell r="A322">
            <v>1161</v>
          </cell>
          <cell r="B322" t="str">
            <v>CORTACIRC.ENCHU.3 X  50A</v>
          </cell>
          <cell r="C322" t="str">
            <v>UN</v>
          </cell>
          <cell r="D322">
            <v>31260</v>
          </cell>
          <cell r="F322">
            <v>36261.962615999997</v>
          </cell>
          <cell r="I322">
            <v>0</v>
          </cell>
        </row>
        <row r="323">
          <cell r="A323">
            <v>1160</v>
          </cell>
          <cell r="B323" t="str">
            <v>CORTACIRC.ENCHU.3 X 30A</v>
          </cell>
          <cell r="C323" t="str">
            <v>UN</v>
          </cell>
          <cell r="D323">
            <v>31260</v>
          </cell>
          <cell r="F323">
            <v>36261.962615999997</v>
          </cell>
          <cell r="I323">
            <v>0</v>
          </cell>
        </row>
        <row r="324">
          <cell r="A324">
            <v>1477</v>
          </cell>
          <cell r="B324" t="str">
            <v>CORTACIRCUITOS DE 200 A - 15 KV</v>
          </cell>
          <cell r="C324" t="str">
            <v>UN</v>
          </cell>
          <cell r="D324">
            <v>349996.50003499963</v>
          </cell>
          <cell r="E324">
            <v>0</v>
          </cell>
          <cell r="F324">
            <v>406000</v>
          </cell>
          <cell r="H324">
            <v>0</v>
          </cell>
          <cell r="I324">
            <v>0</v>
          </cell>
          <cell r="K324" t="str">
            <v>PROTECCIONES MT</v>
          </cell>
        </row>
        <row r="325">
          <cell r="A325">
            <v>1508</v>
          </cell>
          <cell r="B325" t="str">
            <v>CORTACIRCUITOS DE 100 A - 15 KV</v>
          </cell>
          <cell r="C325" t="str">
            <v>UND</v>
          </cell>
          <cell r="D325">
            <v>260797.39202607973</v>
          </cell>
          <cell r="E325">
            <v>0</v>
          </cell>
          <cell r="F325">
            <v>302528</v>
          </cell>
          <cell r="H325">
            <v>0</v>
          </cell>
          <cell r="I325">
            <v>0</v>
          </cell>
          <cell r="K325" t="str">
            <v>PROTECCIONES MT</v>
          </cell>
          <cell r="L325">
            <v>332777.47222527774</v>
          </cell>
          <cell r="M325">
            <v>30249.472225277743</v>
          </cell>
        </row>
        <row r="326">
          <cell r="A326">
            <v>1145</v>
          </cell>
          <cell r="B326" t="str">
            <v>CRUCETA METALICA</v>
          </cell>
          <cell r="C326" t="str">
            <v>UND</v>
          </cell>
          <cell r="D326">
            <v>99999.000009999902</v>
          </cell>
          <cell r="E326">
            <v>0</v>
          </cell>
          <cell r="F326">
            <v>116000.00000000001</v>
          </cell>
          <cell r="H326">
            <v>0</v>
          </cell>
          <cell r="I326">
            <v>0</v>
          </cell>
          <cell r="K326" t="str">
            <v>HERRAJES</v>
          </cell>
          <cell r="L326">
            <v>127598.72401275988</v>
          </cell>
          <cell r="M326">
            <v>11598.724012759863</v>
          </cell>
        </row>
        <row r="327">
          <cell r="A327">
            <v>1328</v>
          </cell>
          <cell r="B327" t="str">
            <v>CRUCETA METALICA EN BANDERA</v>
          </cell>
          <cell r="C327" t="str">
            <v>UND</v>
          </cell>
          <cell r="D327">
            <v>99999.000009999902</v>
          </cell>
          <cell r="E327">
            <v>0</v>
          </cell>
          <cell r="F327">
            <v>116000.00000000001</v>
          </cell>
          <cell r="H327">
            <v>0</v>
          </cell>
          <cell r="I327">
            <v>0</v>
          </cell>
          <cell r="K327" t="str">
            <v>HERRAJES</v>
          </cell>
          <cell r="L327">
            <v>127598.72401275988</v>
          </cell>
          <cell r="M327">
            <v>11598.724012759863</v>
          </cell>
        </row>
        <row r="328">
          <cell r="A328">
            <v>1174</v>
          </cell>
          <cell r="B328" t="str">
            <v>CURVA 90ºCxE COND.     1"</v>
          </cell>
          <cell r="C328" t="str">
            <v>UN</v>
          </cell>
          <cell r="D328">
            <v>1609.9839001609982</v>
          </cell>
          <cell r="E328">
            <v>0</v>
          </cell>
          <cell r="F328">
            <v>1867.6</v>
          </cell>
          <cell r="I328">
            <v>0</v>
          </cell>
          <cell r="K328" t="str">
            <v>PVC</v>
          </cell>
          <cell r="L328">
            <v>2054.339456605434</v>
          </cell>
          <cell r="M328">
            <v>186.73945660543404</v>
          </cell>
        </row>
        <row r="329">
          <cell r="A329">
            <v>1175</v>
          </cell>
          <cell r="B329" t="str">
            <v>CURVA 90ºCxE COND.     2"</v>
          </cell>
          <cell r="C329" t="str">
            <v>UN</v>
          </cell>
          <cell r="D329">
            <v>10594.894051059489</v>
          </cell>
          <cell r="E329">
            <v>0</v>
          </cell>
          <cell r="F329">
            <v>12290.199999999999</v>
          </cell>
          <cell r="I329">
            <v>0</v>
          </cell>
          <cell r="K329" t="str">
            <v>PVC</v>
          </cell>
        </row>
        <row r="330">
          <cell r="A330">
            <v>1176</v>
          </cell>
          <cell r="B330" t="str">
            <v>CURVA 90ºCxE COND.     3"</v>
          </cell>
          <cell r="C330" t="str">
            <v>UN</v>
          </cell>
          <cell r="D330">
            <v>26595.734042659573</v>
          </cell>
          <cell r="E330">
            <v>0</v>
          </cell>
          <cell r="F330">
            <v>30851.359999999997</v>
          </cell>
          <cell r="I330">
            <v>0</v>
          </cell>
          <cell r="K330" t="str">
            <v>PVC</v>
          </cell>
          <cell r="L330">
            <v>33936.156638433618</v>
          </cell>
          <cell r="M330">
            <v>3084.7966384336214</v>
          </cell>
        </row>
        <row r="331">
          <cell r="A331">
            <v>1177</v>
          </cell>
          <cell r="B331" t="str">
            <v>CURVA 90ºCxE COND.   1/2"</v>
          </cell>
          <cell r="C331" t="str">
            <v>UN</v>
          </cell>
          <cell r="D331">
            <v>434.59565404345949</v>
          </cell>
          <cell r="E331">
            <v>0</v>
          </cell>
          <cell r="F331">
            <v>504.13599999999991</v>
          </cell>
          <cell r="I331">
            <v>0</v>
          </cell>
          <cell r="K331" t="str">
            <v>PVC</v>
          </cell>
          <cell r="L331">
            <v>554.54405455945437</v>
          </cell>
          <cell r="M331">
            <v>50.408054559454456</v>
          </cell>
        </row>
        <row r="332">
          <cell r="A332">
            <v>1178</v>
          </cell>
          <cell r="B332" t="str">
            <v>CURVA 90ºCxE COND.   3/4"</v>
          </cell>
          <cell r="C332" t="str">
            <v>UN</v>
          </cell>
          <cell r="D332">
            <v>844.99155008449907</v>
          </cell>
          <cell r="E332">
            <v>0</v>
          </cell>
          <cell r="F332">
            <v>980.19999999999993</v>
          </cell>
          <cell r="I332">
            <v>0</v>
          </cell>
          <cell r="K332" t="str">
            <v>PVC</v>
          </cell>
          <cell r="L332">
            <v>1078.2092179078209</v>
          </cell>
          <cell r="M332">
            <v>98.009217907820926</v>
          </cell>
        </row>
        <row r="333">
          <cell r="A333">
            <v>1179</v>
          </cell>
          <cell r="B333" t="str">
            <v>CURVA 90ºCxE COND. 1 1/2"</v>
          </cell>
          <cell r="C333" t="str">
            <v>UN</v>
          </cell>
          <cell r="D333">
            <v>4109.9589004109957</v>
          </cell>
          <cell r="E333">
            <v>0</v>
          </cell>
          <cell r="F333">
            <v>4767.5999999999995</v>
          </cell>
          <cell r="I333">
            <v>0</v>
          </cell>
          <cell r="K333" t="str">
            <v>PVC</v>
          </cell>
        </row>
        <row r="334">
          <cell r="A334">
            <v>1180</v>
          </cell>
          <cell r="B334" t="str">
            <v>CURVA 90ºCxE COND. 1 1/4"</v>
          </cell>
          <cell r="C334" t="str">
            <v>UN</v>
          </cell>
          <cell r="D334">
            <v>2504.9749502504974</v>
          </cell>
          <cell r="E334">
            <v>0</v>
          </cell>
          <cell r="F334">
            <v>2905.7999999999997</v>
          </cell>
          <cell r="I334">
            <v>0</v>
          </cell>
          <cell r="K334" t="str">
            <v>PVC</v>
          </cell>
        </row>
        <row r="335">
          <cell r="A335">
            <v>4400</v>
          </cell>
          <cell r="B335" t="str">
            <v>CURVA DE 2"</v>
          </cell>
          <cell r="C335" t="str">
            <v>UND</v>
          </cell>
          <cell r="D335">
            <v>9291.9070809291898</v>
          </cell>
          <cell r="E335">
            <v>0</v>
          </cell>
          <cell r="F335">
            <v>10778.72</v>
          </cell>
          <cell r="I335">
            <v>0</v>
          </cell>
        </row>
        <row r="336">
          <cell r="A336">
            <v>4500</v>
          </cell>
          <cell r="B336" t="str">
            <v>CURVA DE 3"</v>
          </cell>
          <cell r="C336" t="str">
            <v>UND</v>
          </cell>
          <cell r="D336">
            <v>23399.766002339977</v>
          </cell>
          <cell r="E336">
            <v>0</v>
          </cell>
          <cell r="F336">
            <v>27143.999999999996</v>
          </cell>
          <cell r="G336">
            <v>0</v>
          </cell>
          <cell r="I336">
            <v>0</v>
          </cell>
          <cell r="K336" t="str">
            <v>PVC</v>
          </cell>
        </row>
        <row r="337">
          <cell r="A337">
            <v>4200</v>
          </cell>
          <cell r="B337" t="str">
            <v>CURVA PVC  DE 4"</v>
          </cell>
          <cell r="C337" t="str">
            <v>UND</v>
          </cell>
          <cell r="D337">
            <v>40999.590004099955</v>
          </cell>
          <cell r="E337">
            <v>0</v>
          </cell>
          <cell r="F337">
            <v>47560</v>
          </cell>
          <cell r="I337">
            <v>0</v>
          </cell>
          <cell r="K337" t="str">
            <v>PVC</v>
          </cell>
        </row>
        <row r="338">
          <cell r="A338">
            <v>4300</v>
          </cell>
          <cell r="B338" t="str">
            <v>CURVA PVC DE 6"</v>
          </cell>
          <cell r="C338" t="str">
            <v>UND</v>
          </cell>
          <cell r="D338">
            <v>61551.75</v>
          </cell>
          <cell r="F338">
            <v>71400.744000299994</v>
          </cell>
          <cell r="I338">
            <v>0</v>
          </cell>
        </row>
        <row r="339">
          <cell r="A339">
            <v>1277</v>
          </cell>
          <cell r="B339" t="str">
            <v>CURVA EMT 1/2"</v>
          </cell>
          <cell r="C339" t="str">
            <v>UND</v>
          </cell>
          <cell r="D339">
            <v>622</v>
          </cell>
          <cell r="F339">
            <v>721.52721519999989</v>
          </cell>
          <cell r="I339">
            <v>0</v>
          </cell>
          <cell r="K339" t="str">
            <v>EMT</v>
          </cell>
        </row>
        <row r="340">
          <cell r="A340">
            <v>6100</v>
          </cell>
          <cell r="B340" t="str">
            <v>CURVA EMT DE 1 1/2"</v>
          </cell>
          <cell r="C340" t="str">
            <v>UND</v>
          </cell>
          <cell r="D340">
            <v>9720</v>
          </cell>
          <cell r="E340">
            <v>0</v>
          </cell>
          <cell r="F340">
            <v>11275.312752</v>
          </cell>
          <cell r="I340">
            <v>0</v>
          </cell>
          <cell r="K340" t="str">
            <v>EMT</v>
          </cell>
          <cell r="L340">
            <v>12402.72</v>
          </cell>
          <cell r="M340">
            <v>1127.4072479999995</v>
          </cell>
        </row>
        <row r="341">
          <cell r="A341">
            <v>5800</v>
          </cell>
          <cell r="B341" t="str">
            <v>CURVA EMT DE 1 1/4"</v>
          </cell>
          <cell r="C341" t="str">
            <v>UND</v>
          </cell>
          <cell r="D341">
            <v>1531</v>
          </cell>
          <cell r="F341">
            <v>1775.9777595999999</v>
          </cell>
          <cell r="I341">
            <v>0</v>
          </cell>
          <cell r="K341" t="str">
            <v>EMT</v>
          </cell>
        </row>
        <row r="342">
          <cell r="A342">
            <v>3800</v>
          </cell>
          <cell r="B342" t="str">
            <v>CURVA EMT DE 1"</v>
          </cell>
          <cell r="C342" t="str">
            <v>UND</v>
          </cell>
          <cell r="D342">
            <v>3023</v>
          </cell>
          <cell r="E342">
            <v>0</v>
          </cell>
          <cell r="F342">
            <v>3506.7150667999999</v>
          </cell>
          <cell r="I342">
            <v>0</v>
          </cell>
          <cell r="K342" t="str">
            <v>EMT</v>
          </cell>
          <cell r="L342">
            <v>3857.348</v>
          </cell>
          <cell r="M342">
            <v>350.63293320000002</v>
          </cell>
        </row>
        <row r="343">
          <cell r="A343">
            <v>9126</v>
          </cell>
          <cell r="B343" t="str">
            <v>CURVA EMT DE 1/2</v>
          </cell>
          <cell r="C343" t="str">
            <v>UND</v>
          </cell>
          <cell r="D343">
            <v>1109</v>
          </cell>
          <cell r="F343">
            <v>1286.4528644</v>
          </cell>
          <cell r="I343">
            <v>0</v>
          </cell>
          <cell r="K343" t="str">
            <v>EMT</v>
          </cell>
        </row>
        <row r="344">
          <cell r="A344">
            <v>6000</v>
          </cell>
          <cell r="B344" t="str">
            <v>CURVA EMT DE 2"</v>
          </cell>
          <cell r="C344" t="str">
            <v>UND</v>
          </cell>
          <cell r="D344">
            <v>19030</v>
          </cell>
          <cell r="E344">
            <v>0</v>
          </cell>
          <cell r="F344">
            <v>22075.020748000003</v>
          </cell>
          <cell r="I344">
            <v>0</v>
          </cell>
          <cell r="K344" t="str">
            <v>EMT</v>
          </cell>
          <cell r="L344">
            <v>24282.28</v>
          </cell>
          <cell r="M344">
            <v>2207.2592519999962</v>
          </cell>
        </row>
        <row r="345">
          <cell r="A345">
            <v>6200</v>
          </cell>
          <cell r="B345" t="str">
            <v>CURVA EMT DE 3"</v>
          </cell>
          <cell r="C345" t="str">
            <v>UND</v>
          </cell>
          <cell r="D345">
            <v>62813</v>
          </cell>
          <cell r="E345">
            <v>0</v>
          </cell>
          <cell r="F345">
            <v>72863.808630800006</v>
          </cell>
          <cell r="G345">
            <v>0</v>
          </cell>
          <cell r="I345">
            <v>0</v>
          </cell>
          <cell r="K345" t="str">
            <v>EMT</v>
          </cell>
          <cell r="L345">
            <v>80149.387999999992</v>
          </cell>
          <cell r="M345">
            <v>7285.5793691999861</v>
          </cell>
        </row>
        <row r="346">
          <cell r="A346">
            <v>3700</v>
          </cell>
          <cell r="B346" t="str">
            <v>CURVA EMT DE 3/4</v>
          </cell>
          <cell r="C346" t="str">
            <v>UND</v>
          </cell>
          <cell r="D346">
            <v>1162</v>
          </cell>
          <cell r="E346">
            <v>0</v>
          </cell>
          <cell r="F346">
            <v>1347.9334792</v>
          </cell>
          <cell r="I346">
            <v>0</v>
          </cell>
          <cell r="K346" t="str">
            <v>EMT</v>
          </cell>
          <cell r="L346">
            <v>1482.712</v>
          </cell>
          <cell r="M346">
            <v>134.77852080000002</v>
          </cell>
        </row>
        <row r="347">
          <cell r="A347">
            <v>6300</v>
          </cell>
          <cell r="B347" t="str">
            <v>CURVA EMT DE 4"</v>
          </cell>
          <cell r="C347" t="str">
            <v>UND</v>
          </cell>
          <cell r="D347">
            <v>14538</v>
          </cell>
          <cell r="F347">
            <v>16864.2486408</v>
          </cell>
          <cell r="I347">
            <v>0</v>
          </cell>
        </row>
        <row r="348">
          <cell r="A348">
            <v>1372</v>
          </cell>
          <cell r="B348" t="str">
            <v xml:space="preserve">CURVA GALV 90  1" </v>
          </cell>
          <cell r="C348" t="str">
            <v>UND</v>
          </cell>
          <cell r="D348">
            <v>5474</v>
          </cell>
          <cell r="F348">
            <v>6349.9034984</v>
          </cell>
          <cell r="I348">
            <v>0</v>
          </cell>
          <cell r="K348" t="str">
            <v>EMT</v>
          </cell>
        </row>
        <row r="349">
          <cell r="A349">
            <v>1391</v>
          </cell>
          <cell r="B349" t="str">
            <v xml:space="preserve">CURVA GALV 90  1/2" </v>
          </cell>
          <cell r="C349" t="str">
            <v>UND</v>
          </cell>
          <cell r="D349">
            <v>1700</v>
          </cell>
          <cell r="F349">
            <v>1972.01972</v>
          </cell>
          <cell r="I349">
            <v>0</v>
          </cell>
          <cell r="K349" t="str">
            <v>EMT</v>
          </cell>
        </row>
        <row r="350">
          <cell r="A350">
            <v>1387</v>
          </cell>
          <cell r="B350" t="str">
            <v xml:space="preserve">CURVA GALV 90  1-1/2" </v>
          </cell>
          <cell r="C350" t="str">
            <v>UND</v>
          </cell>
          <cell r="D350">
            <v>5000</v>
          </cell>
          <cell r="F350">
            <v>5800.058</v>
          </cell>
          <cell r="G350">
            <v>0</v>
          </cell>
          <cell r="I350">
            <v>0</v>
          </cell>
          <cell r="K350">
            <v>0</v>
          </cell>
        </row>
        <row r="351">
          <cell r="A351">
            <v>1383</v>
          </cell>
          <cell r="B351" t="str">
            <v xml:space="preserve">CURVA GALV 90  1-1/4" </v>
          </cell>
          <cell r="C351" t="str">
            <v>UND</v>
          </cell>
          <cell r="D351">
            <v>4100</v>
          </cell>
          <cell r="F351">
            <v>4756.04756</v>
          </cell>
          <cell r="I351">
            <v>0</v>
          </cell>
          <cell r="K351">
            <v>0</v>
          </cell>
        </row>
        <row r="352">
          <cell r="A352">
            <v>1616</v>
          </cell>
          <cell r="B352" t="str">
            <v xml:space="preserve">CURVA GALV 90  1 1/4" </v>
          </cell>
          <cell r="C352" t="str">
            <v>UND</v>
          </cell>
          <cell r="D352">
            <v>19056.600000000002</v>
          </cell>
          <cell r="F352">
            <v>22105.877056560003</v>
          </cell>
          <cell r="I352">
            <v>0</v>
          </cell>
          <cell r="K352" t="str">
            <v>EMT</v>
          </cell>
        </row>
        <row r="353">
          <cell r="A353">
            <v>1319</v>
          </cell>
          <cell r="B353" t="str">
            <v xml:space="preserve">CURVA GALV 90  2" </v>
          </cell>
          <cell r="C353" t="str">
            <v>UND</v>
          </cell>
          <cell r="D353">
            <v>17677</v>
          </cell>
          <cell r="F353">
            <v>20505.525053199999</v>
          </cell>
          <cell r="I353">
            <v>0</v>
          </cell>
        </row>
        <row r="354">
          <cell r="A354">
            <v>1310</v>
          </cell>
          <cell r="B354" t="str">
            <v xml:space="preserve">CURVA GALV 90  3/4" </v>
          </cell>
          <cell r="C354" t="str">
            <v>UND</v>
          </cell>
          <cell r="D354">
            <v>7598</v>
          </cell>
          <cell r="E354">
            <v>0</v>
          </cell>
          <cell r="F354">
            <v>8813.7681367999994</v>
          </cell>
          <cell r="H354">
            <v>3</v>
          </cell>
          <cell r="I354">
            <v>26441.3044104</v>
          </cell>
          <cell r="J354" t="str">
            <v xml:space="preserve"> T </v>
          </cell>
          <cell r="K354">
            <v>0</v>
          </cell>
          <cell r="L354">
            <v>9695.0480000000007</v>
          </cell>
          <cell r="M354">
            <v>881.27986320000127</v>
          </cell>
        </row>
        <row r="355">
          <cell r="A355">
            <v>1347</v>
          </cell>
          <cell r="B355" t="str">
            <v>CURVA GALV DE 3/4"</v>
          </cell>
          <cell r="C355" t="str">
            <v>UND</v>
          </cell>
          <cell r="D355">
            <v>3941</v>
          </cell>
          <cell r="F355">
            <v>4571.6057155999997</v>
          </cell>
          <cell r="I355">
            <v>0</v>
          </cell>
          <cell r="K355" t="str">
            <v>EMT</v>
          </cell>
        </row>
        <row r="356">
          <cell r="A356">
            <v>9070</v>
          </cell>
          <cell r="B356" t="str">
            <v>CURVA GALV. 4"</v>
          </cell>
          <cell r="C356" t="str">
            <v>UND</v>
          </cell>
          <cell r="D356">
            <v>21333.333333333336</v>
          </cell>
          <cell r="F356">
            <v>24746.914133333335</v>
          </cell>
          <cell r="I356">
            <v>0</v>
          </cell>
        </row>
        <row r="357">
          <cell r="A357">
            <v>1141</v>
          </cell>
          <cell r="B357" t="str">
            <v>CURVA GALVANIZADA DE 2 1/2"</v>
          </cell>
          <cell r="C357" t="str">
            <v>UND</v>
          </cell>
          <cell r="D357">
            <v>24000</v>
          </cell>
          <cell r="F357">
            <v>27840.278399999999</v>
          </cell>
          <cell r="I357">
            <v>0</v>
          </cell>
        </row>
        <row r="358">
          <cell r="A358">
            <v>1147</v>
          </cell>
          <cell r="B358" t="str">
            <v>CURVA GALVANIZADA DE 2"</v>
          </cell>
          <cell r="C358" t="str">
            <v>UND</v>
          </cell>
          <cell r="D358">
            <v>9400</v>
          </cell>
          <cell r="F358">
            <v>10904.109040000001</v>
          </cell>
          <cell r="I358">
            <v>0</v>
          </cell>
          <cell r="K358" t="str">
            <v>EMT</v>
          </cell>
        </row>
        <row r="359">
          <cell r="A359">
            <v>1575</v>
          </cell>
          <cell r="B359" t="str">
            <v>CURVA GALVANIZADA DE 3"</v>
          </cell>
          <cell r="C359" t="str">
            <v>UND</v>
          </cell>
          <cell r="D359">
            <v>65700</v>
          </cell>
          <cell r="F359">
            <v>76212.762119999999</v>
          </cell>
          <cell r="I359">
            <v>0</v>
          </cell>
          <cell r="K359" t="str">
            <v>EMT</v>
          </cell>
        </row>
        <row r="360">
          <cell r="A360">
            <v>1434</v>
          </cell>
          <cell r="B360" t="str">
            <v>CURVA GALVANIZADA DE 4"</v>
          </cell>
          <cell r="C360" t="str">
            <v>UND</v>
          </cell>
          <cell r="D360">
            <v>62000</v>
          </cell>
          <cell r="E360">
            <v>0</v>
          </cell>
          <cell r="F360">
            <v>71920.719199999992</v>
          </cell>
          <cell r="I360">
            <v>0</v>
          </cell>
          <cell r="K360" t="str">
            <v>EMT</v>
          </cell>
        </row>
        <row r="361">
          <cell r="A361">
            <v>1465</v>
          </cell>
          <cell r="B361" t="str">
            <v>CURVA GALVANIZADA DE1 1/2"</v>
          </cell>
          <cell r="C361" t="str">
            <v>UND</v>
          </cell>
          <cell r="D361">
            <v>6500</v>
          </cell>
          <cell r="F361">
            <v>7540.0753999999997</v>
          </cell>
          <cell r="I361">
            <v>0</v>
          </cell>
        </row>
        <row r="362">
          <cell r="A362">
            <v>1426</v>
          </cell>
          <cell r="B362" t="str">
            <v>CURVA GALVANIZADA DE1 1/4"</v>
          </cell>
          <cell r="C362" t="str">
            <v>UND</v>
          </cell>
          <cell r="D362">
            <v>4050</v>
          </cell>
          <cell r="F362">
            <v>4698.0469800000001</v>
          </cell>
          <cell r="I362">
            <v>0</v>
          </cell>
        </row>
        <row r="363">
          <cell r="A363">
            <v>1299</v>
          </cell>
          <cell r="B363" t="str">
            <v>CURVA GALVANIZADA DE1"</v>
          </cell>
          <cell r="C363" t="str">
            <v>UND</v>
          </cell>
          <cell r="D363">
            <v>2500</v>
          </cell>
          <cell r="F363">
            <v>2900.029</v>
          </cell>
          <cell r="I363">
            <v>0</v>
          </cell>
          <cell r="K363" t="str">
            <v>EMT</v>
          </cell>
        </row>
        <row r="364">
          <cell r="A364">
            <v>1295</v>
          </cell>
          <cell r="B364" t="str">
            <v>CURVA PVC DE 1 1/2"</v>
          </cell>
          <cell r="C364" t="str">
            <v>UND</v>
          </cell>
          <cell r="D364">
            <v>3639.9636003639962</v>
          </cell>
          <cell r="E364">
            <v>0</v>
          </cell>
          <cell r="F364">
            <v>4222.3999999999996</v>
          </cell>
          <cell r="I364">
            <v>0</v>
          </cell>
          <cell r="K364" t="str">
            <v>PVC</v>
          </cell>
        </row>
        <row r="365">
          <cell r="A365">
            <v>1294</v>
          </cell>
          <cell r="B365" t="str">
            <v>CURVA PVC DE 1 1/4"</v>
          </cell>
          <cell r="C365" t="str">
            <v>UND</v>
          </cell>
          <cell r="D365">
            <v>2504.9749502504974</v>
          </cell>
          <cell r="E365">
            <v>0</v>
          </cell>
          <cell r="F365">
            <v>2905.7999999999997</v>
          </cell>
          <cell r="I365">
            <v>0</v>
          </cell>
          <cell r="K365" t="str">
            <v>PVC</v>
          </cell>
        </row>
        <row r="366">
          <cell r="A366">
            <v>1293</v>
          </cell>
          <cell r="B366" t="str">
            <v>CURVA PVC DE 1"</v>
          </cell>
          <cell r="C366" t="str">
            <v>UND</v>
          </cell>
          <cell r="D366">
            <v>1419.9858001419984</v>
          </cell>
          <cell r="E366">
            <v>0</v>
          </cell>
          <cell r="F366">
            <v>1647.1999999999998</v>
          </cell>
          <cell r="I366">
            <v>0</v>
          </cell>
          <cell r="K366" t="str">
            <v>PVC</v>
          </cell>
        </row>
        <row r="367">
          <cell r="A367">
            <v>1291</v>
          </cell>
          <cell r="B367" t="str">
            <v>CURVA PVC DE 1/2</v>
          </cell>
          <cell r="C367" t="str">
            <v>UND</v>
          </cell>
          <cell r="D367">
            <v>449.99550004499952</v>
          </cell>
          <cell r="E367">
            <v>0</v>
          </cell>
          <cell r="F367">
            <v>522</v>
          </cell>
          <cell r="I367">
            <v>0</v>
          </cell>
          <cell r="K367" t="str">
            <v>PVC</v>
          </cell>
        </row>
        <row r="368">
          <cell r="A368">
            <v>1292</v>
          </cell>
          <cell r="B368" t="str">
            <v>CURVA PVC DE 3/4</v>
          </cell>
          <cell r="C368" t="str">
            <v>UND</v>
          </cell>
          <cell r="D368">
            <v>734.99265007349925</v>
          </cell>
          <cell r="E368">
            <v>0</v>
          </cell>
          <cell r="F368">
            <v>852.59999999999991</v>
          </cell>
          <cell r="I368">
            <v>0</v>
          </cell>
          <cell r="K368" t="str">
            <v>PVC</v>
          </cell>
        </row>
        <row r="369">
          <cell r="A369">
            <v>1139</v>
          </cell>
          <cell r="B369" t="str">
            <v>DIAGONAL EN VARILLA</v>
          </cell>
          <cell r="C369" t="str">
            <v>UN</v>
          </cell>
          <cell r="D369">
            <v>8500</v>
          </cell>
          <cell r="F369">
            <v>9860.0986000000012</v>
          </cell>
          <cell r="I369">
            <v>0</v>
          </cell>
          <cell r="K369" t="str">
            <v>MT</v>
          </cell>
        </row>
        <row r="370">
          <cell r="A370">
            <v>1331</v>
          </cell>
          <cell r="B370" t="str">
            <v>DIAGONAL PARA CRUCETA EN BANDERA</v>
          </cell>
          <cell r="C370" t="str">
            <v>UN</v>
          </cell>
          <cell r="D370">
            <v>24999.750002499975</v>
          </cell>
          <cell r="E370">
            <v>0</v>
          </cell>
          <cell r="F370">
            <v>29000.000000000004</v>
          </cell>
          <cell r="H370">
            <v>0</v>
          </cell>
          <cell r="I370">
            <v>0</v>
          </cell>
          <cell r="K370" t="str">
            <v>HERRAJES</v>
          </cell>
        </row>
        <row r="371">
          <cell r="A371">
            <v>1461</v>
          </cell>
          <cell r="B371" t="str">
            <v>DOSIS DE SANIT GEL</v>
          </cell>
          <cell r="C371" t="str">
            <v>KG</v>
          </cell>
          <cell r="D371">
            <v>130000</v>
          </cell>
          <cell r="F371">
            <v>150801.508</v>
          </cell>
          <cell r="I371">
            <v>0</v>
          </cell>
          <cell r="K371" t="str">
            <v>HERRAJES</v>
          </cell>
        </row>
        <row r="372">
          <cell r="A372">
            <v>1430</v>
          </cell>
          <cell r="B372" t="str">
            <v>CARTUCHO AZUL</v>
          </cell>
          <cell r="C372" t="str">
            <v>UND</v>
          </cell>
          <cell r="D372">
            <v>4999.9500004999945</v>
          </cell>
          <cell r="E372">
            <v>0</v>
          </cell>
          <cell r="F372">
            <v>5800</v>
          </cell>
          <cell r="H372">
            <v>0</v>
          </cell>
          <cell r="I372">
            <v>0</v>
          </cell>
          <cell r="K372" t="str">
            <v>TYCO</v>
          </cell>
        </row>
        <row r="373">
          <cell r="A373">
            <v>1055</v>
          </cell>
          <cell r="B373" t="str">
            <v>EMPALME TUBULAR LARGO</v>
          </cell>
          <cell r="C373" t="str">
            <v>UN</v>
          </cell>
          <cell r="D373">
            <v>4200</v>
          </cell>
          <cell r="F373">
            <v>4872.0487199999998</v>
          </cell>
          <cell r="I373">
            <v>0</v>
          </cell>
        </row>
        <row r="374">
          <cell r="A374">
            <v>9122</v>
          </cell>
          <cell r="B374" t="str">
            <v>GUARDACABOS</v>
          </cell>
          <cell r="C374" t="str">
            <v>UND</v>
          </cell>
          <cell r="D374">
            <v>8499.915000849991</v>
          </cell>
          <cell r="E374">
            <v>0</v>
          </cell>
          <cell r="F374">
            <v>9860</v>
          </cell>
          <cell r="H374">
            <v>0</v>
          </cell>
          <cell r="I374">
            <v>0</v>
          </cell>
          <cell r="K374" t="str">
            <v>HERRAJES</v>
          </cell>
        </row>
        <row r="375">
          <cell r="A375">
            <v>1453</v>
          </cell>
          <cell r="B375" t="str">
            <v>ESTACION PULSADORA BRETER  PN82A</v>
          </cell>
          <cell r="C375" t="str">
            <v>UN</v>
          </cell>
          <cell r="D375">
            <v>101000</v>
          </cell>
          <cell r="E375">
            <v>0</v>
          </cell>
          <cell r="F375">
            <v>117161.1716</v>
          </cell>
          <cell r="I375">
            <v>0</v>
          </cell>
          <cell r="K375" t="str">
            <v>LAUMAYER</v>
          </cell>
        </row>
        <row r="376">
          <cell r="A376">
            <v>1361</v>
          </cell>
          <cell r="B376" t="str">
            <v>ESTACION PULSADORA BRETER  PN85R</v>
          </cell>
          <cell r="C376" t="str">
            <v>UND</v>
          </cell>
          <cell r="D376">
            <v>32065.000000000004</v>
          </cell>
          <cell r="F376">
            <v>37195.771954000003</v>
          </cell>
          <cell r="I376">
            <v>0</v>
          </cell>
        </row>
        <row r="377">
          <cell r="A377">
            <v>1548</v>
          </cell>
          <cell r="B377" t="str">
            <v>ESTACION PULSADORA BRETER  PN94</v>
          </cell>
          <cell r="C377" t="str">
            <v>UN</v>
          </cell>
          <cell r="D377">
            <v>41820</v>
          </cell>
          <cell r="F377">
            <v>48511.685111999999</v>
          </cell>
          <cell r="I377">
            <v>0</v>
          </cell>
          <cell r="K377">
            <v>0</v>
          </cell>
        </row>
        <row r="378">
          <cell r="A378">
            <v>1566</v>
          </cell>
          <cell r="B378" t="str">
            <v>ESTOPA PARA SELLO TECNA</v>
          </cell>
          <cell r="C378" t="str">
            <v>LBRA</v>
          </cell>
          <cell r="D378">
            <v>8050</v>
          </cell>
          <cell r="E378">
            <v>0</v>
          </cell>
          <cell r="F378">
            <v>9338.0933800000003</v>
          </cell>
          <cell r="I378">
            <v>0</v>
          </cell>
          <cell r="K378" t="str">
            <v>APE</v>
          </cell>
        </row>
        <row r="379">
          <cell r="A379">
            <v>1308</v>
          </cell>
          <cell r="B379" t="str">
            <v xml:space="preserve">ESTRIBO VERTICAL </v>
          </cell>
          <cell r="C379" t="str">
            <v>UN</v>
          </cell>
          <cell r="D379">
            <v>31499.685003149967</v>
          </cell>
          <cell r="E379">
            <v>0</v>
          </cell>
          <cell r="F379">
            <v>36540</v>
          </cell>
          <cell r="H379">
            <v>0</v>
          </cell>
          <cell r="I379">
            <v>0</v>
          </cell>
          <cell r="K379" t="str">
            <v>TYCO</v>
          </cell>
        </row>
        <row r="380">
          <cell r="A380">
            <v>9090</v>
          </cell>
          <cell r="B380" t="str">
            <v>FACE PLATE DOBLE + jack doble</v>
          </cell>
          <cell r="C380" t="str">
            <v>UN</v>
          </cell>
          <cell r="D380">
            <v>3400</v>
          </cell>
          <cell r="F380">
            <v>3944.03944</v>
          </cell>
          <cell r="I380">
            <v>0</v>
          </cell>
          <cell r="K380" t="str">
            <v>DATOS</v>
          </cell>
          <cell r="L380">
            <v>4338.4000000000005</v>
          </cell>
          <cell r="M380">
            <v>394.36056000000053</v>
          </cell>
        </row>
        <row r="381">
          <cell r="A381">
            <v>1506</v>
          </cell>
          <cell r="B381" t="str">
            <v>FLEXICONDUIT L.T. DE  1 1/4"</v>
          </cell>
          <cell r="C381" t="str">
            <v>MTS</v>
          </cell>
          <cell r="D381">
            <v>9000</v>
          </cell>
          <cell r="F381">
            <v>10440.1044</v>
          </cell>
          <cell r="H381">
            <v>6</v>
          </cell>
          <cell r="I381">
            <v>62640.626400000001</v>
          </cell>
          <cell r="J381" t="str">
            <v xml:space="preserve"> T </v>
          </cell>
        </row>
        <row r="382">
          <cell r="A382">
            <v>1407</v>
          </cell>
          <cell r="B382" t="str">
            <v>FLEXICONDUIT LIQUIDTIGH  3"</v>
          </cell>
          <cell r="C382" t="str">
            <v>ML</v>
          </cell>
          <cell r="D382">
            <v>53200</v>
          </cell>
          <cell r="F382">
            <v>61712.617120000003</v>
          </cell>
          <cell r="I382">
            <v>0</v>
          </cell>
        </row>
        <row r="383">
          <cell r="A383">
            <v>1215</v>
          </cell>
          <cell r="B383" t="str">
            <v>FOTOCELDA</v>
          </cell>
          <cell r="C383" t="str">
            <v>UND</v>
          </cell>
          <cell r="D383">
            <v>17999.820001799981</v>
          </cell>
          <cell r="E383">
            <v>0</v>
          </cell>
          <cell r="F383">
            <v>20880</v>
          </cell>
          <cell r="H383">
            <v>0</v>
          </cell>
          <cell r="I383">
            <v>0</v>
          </cell>
          <cell r="K383" t="str">
            <v>LUMINARIA</v>
          </cell>
        </row>
        <row r="384">
          <cell r="A384">
            <v>1213</v>
          </cell>
          <cell r="B384" t="str">
            <v>FUSIBLE  HH 16A.</v>
          </cell>
          <cell r="C384" t="str">
            <v>UN</v>
          </cell>
          <cell r="D384">
            <v>122500</v>
          </cell>
          <cell r="F384">
            <v>142101.421</v>
          </cell>
          <cell r="I384">
            <v>0</v>
          </cell>
          <cell r="K384" t="str">
            <v>SUBES</v>
          </cell>
        </row>
        <row r="385">
          <cell r="A385">
            <v>1042</v>
          </cell>
          <cell r="B385" t="str">
            <v>FUSIBLES DE HILO 80 A</v>
          </cell>
          <cell r="C385" t="str">
            <v>UND</v>
          </cell>
          <cell r="D385">
            <v>12999.870001299987</v>
          </cell>
          <cell r="F385">
            <v>15079.999999999998</v>
          </cell>
          <cell r="I385">
            <v>0</v>
          </cell>
          <cell r="K385" t="str">
            <v>SUBES</v>
          </cell>
          <cell r="L385">
            <v>16587.834121658783</v>
          </cell>
          <cell r="M385">
            <v>1507.8341216587851</v>
          </cell>
        </row>
        <row r="386">
          <cell r="A386">
            <v>1444</v>
          </cell>
          <cell r="B386" t="str">
            <v>FLEXICONDUIT PVC DE 1/2</v>
          </cell>
          <cell r="C386" t="str">
            <v>UND</v>
          </cell>
          <cell r="D386">
            <v>1641</v>
          </cell>
          <cell r="F386">
            <v>1903.5790356</v>
          </cell>
          <cell r="I386">
            <v>0</v>
          </cell>
          <cell r="K386" t="str">
            <v>MT</v>
          </cell>
          <cell r="L386">
            <v>2093.9160000000002</v>
          </cell>
          <cell r="M386">
            <v>190.33696440000017</v>
          </cell>
        </row>
        <row r="387">
          <cell r="A387">
            <v>1418</v>
          </cell>
          <cell r="B387" t="str">
            <v>GABINETE DE 1,00X1,00X2,20 MTS. TG 440V</v>
          </cell>
          <cell r="C387" t="str">
            <v>UN</v>
          </cell>
          <cell r="D387">
            <v>1400000.0000000002</v>
          </cell>
          <cell r="F387">
            <v>1624016.2400000002</v>
          </cell>
          <cell r="I387">
            <v>0</v>
          </cell>
        </row>
        <row r="388">
          <cell r="A388">
            <v>1320</v>
          </cell>
          <cell r="B388" t="str">
            <v>FUSIBLE TIPO HILO DE 2 AMP</v>
          </cell>
          <cell r="C388" t="str">
            <v>UND</v>
          </cell>
          <cell r="D388">
            <v>2999.9700002999966</v>
          </cell>
          <cell r="E388">
            <v>0</v>
          </cell>
          <cell r="F388">
            <v>3479.9999999999995</v>
          </cell>
          <cell r="H388">
            <v>0</v>
          </cell>
          <cell r="I388">
            <v>0</v>
          </cell>
          <cell r="K388" t="str">
            <v>ACC</v>
          </cell>
        </row>
        <row r="389">
          <cell r="A389">
            <v>1509</v>
          </cell>
          <cell r="B389" t="str">
            <v>GRAPA DE 3 PERNOS</v>
          </cell>
          <cell r="C389" t="str">
            <v>UN</v>
          </cell>
          <cell r="D389">
            <v>16799.832001679981</v>
          </cell>
          <cell r="E389">
            <v>0</v>
          </cell>
          <cell r="F389">
            <v>19488</v>
          </cell>
          <cell r="H389">
            <v>0</v>
          </cell>
          <cell r="I389">
            <v>0</v>
          </cell>
          <cell r="K389" t="str">
            <v>HERRAJES</v>
          </cell>
        </row>
        <row r="390">
          <cell r="A390">
            <v>1307</v>
          </cell>
          <cell r="B390" t="str">
            <v xml:space="preserve">GRAPA AMOVIBLE </v>
          </cell>
          <cell r="C390" t="str">
            <v>UN</v>
          </cell>
          <cell r="D390">
            <v>25000</v>
          </cell>
          <cell r="F390">
            <v>29000.289999999997</v>
          </cell>
          <cell r="I390">
            <v>0</v>
          </cell>
          <cell r="K390" t="str">
            <v>MT</v>
          </cell>
          <cell r="L390">
            <v>0</v>
          </cell>
        </row>
        <row r="391">
          <cell r="A391">
            <v>1172</v>
          </cell>
          <cell r="B391" t="str">
            <v>GRAPA DE 1 1/2" PARA CHANEL</v>
          </cell>
          <cell r="C391" t="str">
            <v>UND</v>
          </cell>
          <cell r="D391">
            <v>996</v>
          </cell>
          <cell r="F391">
            <v>1155.3715536</v>
          </cell>
          <cell r="I391">
            <v>0</v>
          </cell>
          <cell r="K391" t="str">
            <v>SOPORTE</v>
          </cell>
          <cell r="L391">
            <v>1270.896</v>
          </cell>
          <cell r="M391">
            <v>115.52444639999999</v>
          </cell>
        </row>
        <row r="392">
          <cell r="A392">
            <v>1171</v>
          </cell>
          <cell r="B392" t="str">
            <v>GRAPA DE 1 1/4" PARA CHANEL</v>
          </cell>
          <cell r="C392" t="str">
            <v>UND</v>
          </cell>
          <cell r="D392">
            <v>670</v>
          </cell>
          <cell r="F392">
            <v>777.20777199999998</v>
          </cell>
          <cell r="H392">
            <v>14</v>
          </cell>
          <cell r="I392">
            <v>10880.908808</v>
          </cell>
          <cell r="J392" t="str">
            <v xml:space="preserve"> T </v>
          </cell>
          <cell r="K392" t="str">
            <v>EMT</v>
          </cell>
        </row>
        <row r="393">
          <cell r="A393">
            <v>1170</v>
          </cell>
          <cell r="B393" t="str">
            <v>GRAPA DE 1" PARA CHANEL</v>
          </cell>
          <cell r="C393" t="str">
            <v>UND</v>
          </cell>
          <cell r="D393">
            <v>870</v>
          </cell>
          <cell r="F393">
            <v>1009.210092</v>
          </cell>
          <cell r="I393">
            <v>0</v>
          </cell>
          <cell r="K393" t="str">
            <v>SOPORTE</v>
          </cell>
          <cell r="L393">
            <v>1110.1200000000001</v>
          </cell>
          <cell r="M393">
            <v>100.90990800000009</v>
          </cell>
        </row>
        <row r="394">
          <cell r="A394">
            <v>1168</v>
          </cell>
          <cell r="B394" t="str">
            <v>GRAPA DE 1/2" PARA CHANEL</v>
          </cell>
          <cell r="C394" t="str">
            <v>UND</v>
          </cell>
          <cell r="D394">
            <v>899</v>
          </cell>
          <cell r="E394">
            <v>0</v>
          </cell>
          <cell r="F394">
            <v>1042.8504284000001</v>
          </cell>
          <cell r="I394">
            <v>0</v>
          </cell>
          <cell r="K394" t="str">
            <v>EMT</v>
          </cell>
        </row>
        <row r="395">
          <cell r="A395">
            <v>1169</v>
          </cell>
          <cell r="B395" t="str">
            <v>GRAPA DE 3/4" PARA CHANEL</v>
          </cell>
          <cell r="C395" t="str">
            <v>UND</v>
          </cell>
          <cell r="D395">
            <v>935</v>
          </cell>
          <cell r="F395">
            <v>1084.610846</v>
          </cell>
          <cell r="I395">
            <v>0</v>
          </cell>
          <cell r="K395" t="str">
            <v>SOPORTE</v>
          </cell>
          <cell r="L395">
            <v>1193.06</v>
          </cell>
          <cell r="M395">
            <v>108.44915399999991</v>
          </cell>
        </row>
        <row r="396">
          <cell r="A396">
            <v>1514</v>
          </cell>
          <cell r="B396" t="str">
            <v>GRAPA DE RETENCION  TIPO PISTOLA</v>
          </cell>
          <cell r="C396" t="str">
            <v>UN</v>
          </cell>
          <cell r="D396">
            <v>17999.820001799981</v>
          </cell>
          <cell r="E396">
            <v>0</v>
          </cell>
          <cell r="F396">
            <v>20880</v>
          </cell>
          <cell r="H396">
            <v>0</v>
          </cell>
          <cell r="I396">
            <v>0</v>
          </cell>
          <cell r="K396" t="str">
            <v>HERRAJES</v>
          </cell>
        </row>
        <row r="397">
          <cell r="A397">
            <v>1096</v>
          </cell>
          <cell r="B397" t="str">
            <v>GRAPA GALVANIZADA 1"</v>
          </cell>
          <cell r="C397" t="str">
            <v>UND</v>
          </cell>
          <cell r="D397">
            <v>208</v>
          </cell>
          <cell r="F397">
            <v>241.2824128</v>
          </cell>
          <cell r="I397">
            <v>0</v>
          </cell>
          <cell r="K397" t="str">
            <v>SOPORTE</v>
          </cell>
        </row>
        <row r="398">
          <cell r="A398">
            <v>1403</v>
          </cell>
          <cell r="B398" t="str">
            <v>GRAPA GALVANIZADA 1-1/2"</v>
          </cell>
          <cell r="C398" t="str">
            <v>UND</v>
          </cell>
          <cell r="D398">
            <v>700</v>
          </cell>
          <cell r="F398">
            <v>812.00811999999996</v>
          </cell>
          <cell r="I398">
            <v>0</v>
          </cell>
          <cell r="K398" t="str">
            <v>SOPORTE</v>
          </cell>
        </row>
        <row r="399">
          <cell r="A399">
            <v>1067</v>
          </cell>
          <cell r="B399" t="str">
            <v>GRAPA GALVANIZADA 1-1/4"</v>
          </cell>
          <cell r="C399" t="str">
            <v>UND</v>
          </cell>
          <cell r="D399">
            <v>670</v>
          </cell>
          <cell r="E399">
            <v>0</v>
          </cell>
          <cell r="F399">
            <v>777.20777199999998</v>
          </cell>
          <cell r="G399">
            <v>0</v>
          </cell>
          <cell r="I399">
            <v>0</v>
          </cell>
          <cell r="K399" t="str">
            <v>EMT</v>
          </cell>
        </row>
        <row r="400">
          <cell r="A400">
            <v>1500</v>
          </cell>
          <cell r="B400" t="str">
            <v>GRAPA GALVANIZADA 2"</v>
          </cell>
          <cell r="C400" t="str">
            <v>UND</v>
          </cell>
          <cell r="D400">
            <v>880</v>
          </cell>
          <cell r="F400">
            <v>1020.810208</v>
          </cell>
          <cell r="I400">
            <v>0</v>
          </cell>
          <cell r="K400" t="str">
            <v>SOPORTE</v>
          </cell>
        </row>
        <row r="401">
          <cell r="A401">
            <v>1339</v>
          </cell>
          <cell r="B401" t="str">
            <v>GRAPA GALVANIZADA 3/4"</v>
          </cell>
          <cell r="C401" t="str">
            <v>UND</v>
          </cell>
          <cell r="D401">
            <v>300</v>
          </cell>
          <cell r="E401">
            <v>0</v>
          </cell>
          <cell r="F401">
            <v>348.00348000000002</v>
          </cell>
          <cell r="I401">
            <v>0</v>
          </cell>
          <cell r="K401" t="str">
            <v>EMT</v>
          </cell>
        </row>
        <row r="402">
          <cell r="A402">
            <v>1431</v>
          </cell>
          <cell r="B402" t="str">
            <v xml:space="preserve">GRAPA GALVANIZADA 1/2" </v>
          </cell>
          <cell r="C402" t="str">
            <v>UND</v>
          </cell>
          <cell r="D402">
            <v>550</v>
          </cell>
          <cell r="E402">
            <v>0</v>
          </cell>
          <cell r="F402">
            <v>638.00637999999992</v>
          </cell>
          <cell r="I402">
            <v>0</v>
          </cell>
          <cell r="K402" t="str">
            <v>SOPORTE</v>
          </cell>
          <cell r="L402">
            <v>701.8</v>
          </cell>
          <cell r="M402">
            <v>63.793620000000033</v>
          </cell>
        </row>
        <row r="403">
          <cell r="A403">
            <v>9105</v>
          </cell>
          <cell r="B403" t="str">
            <v>GRAPA PARA CHANELL DE 2"</v>
          </cell>
          <cell r="C403" t="str">
            <v>UN</v>
          </cell>
          <cell r="D403">
            <v>1300</v>
          </cell>
          <cell r="F403">
            <v>1508.0150800000001</v>
          </cell>
          <cell r="I403">
            <v>0</v>
          </cell>
          <cell r="K403" t="str">
            <v>SOPORTE</v>
          </cell>
        </row>
        <row r="404">
          <cell r="A404">
            <v>9106</v>
          </cell>
          <cell r="B404" t="str">
            <v>GRAPA PARA DE 3"</v>
          </cell>
          <cell r="C404" t="str">
            <v>UN</v>
          </cell>
          <cell r="D404">
            <v>1619</v>
          </cell>
          <cell r="F404">
            <v>1878.0587803999999</v>
          </cell>
          <cell r="I404">
            <v>0</v>
          </cell>
          <cell r="K404" t="str">
            <v>SOPORTE</v>
          </cell>
        </row>
        <row r="405">
          <cell r="A405">
            <v>1045</v>
          </cell>
          <cell r="B405" t="str">
            <v>HEBILLA BAND -IT 5/8</v>
          </cell>
          <cell r="C405" t="str">
            <v>UND</v>
          </cell>
          <cell r="D405">
            <v>799.99200007999912</v>
          </cell>
          <cell r="F405">
            <v>927.99999999999989</v>
          </cell>
          <cell r="I405">
            <v>0</v>
          </cell>
          <cell r="K405" t="str">
            <v>HERRAJES</v>
          </cell>
          <cell r="L405">
            <v>1020.7897921020789</v>
          </cell>
          <cell r="M405">
            <v>92.789792102078991</v>
          </cell>
        </row>
        <row r="406">
          <cell r="A406">
            <v>1433</v>
          </cell>
          <cell r="B406" t="str">
            <v>CHAZO CON TORNILLO</v>
          </cell>
          <cell r="C406" t="str">
            <v>UND</v>
          </cell>
          <cell r="D406">
            <v>473</v>
          </cell>
          <cell r="F406">
            <v>548.68548680000004</v>
          </cell>
          <cell r="I406">
            <v>0</v>
          </cell>
          <cell r="K406" t="str">
            <v>SOPORTE</v>
          </cell>
        </row>
        <row r="407">
          <cell r="A407">
            <v>1436</v>
          </cell>
          <cell r="B407" t="str">
            <v>GANCHO EN J</v>
          </cell>
          <cell r="C407" t="str">
            <v>UN</v>
          </cell>
          <cell r="D407">
            <v>4999.9500004999945</v>
          </cell>
          <cell r="E407">
            <v>0</v>
          </cell>
          <cell r="F407">
            <v>5800</v>
          </cell>
          <cell r="H407">
            <v>0</v>
          </cell>
          <cell r="I407">
            <v>0</v>
          </cell>
          <cell r="K407" t="str">
            <v>HERRAJES</v>
          </cell>
          <cell r="L407">
            <v>6379.9362006379934</v>
          </cell>
          <cell r="M407">
            <v>579.93620063799335</v>
          </cell>
        </row>
        <row r="408">
          <cell r="A408">
            <v>1017</v>
          </cell>
          <cell r="B408" t="str">
            <v>HIDROSOLTA</v>
          </cell>
          <cell r="C408" t="str">
            <v>KGS</v>
          </cell>
          <cell r="D408">
            <v>5000</v>
          </cell>
          <cell r="F408">
            <v>5800.058</v>
          </cell>
          <cell r="I408">
            <v>0</v>
          </cell>
        </row>
        <row r="409">
          <cell r="A409">
            <v>1557</v>
          </cell>
          <cell r="B409" t="str">
            <v>GRAPA COLGANTE DE 3/4"</v>
          </cell>
          <cell r="C409" t="str">
            <v>U</v>
          </cell>
          <cell r="D409">
            <v>3300</v>
          </cell>
          <cell r="F409">
            <v>3828.0382800000002</v>
          </cell>
          <cell r="H409">
            <v>54</v>
          </cell>
          <cell r="I409">
            <v>206714.06712000002</v>
          </cell>
          <cell r="J409" t="str">
            <v xml:space="preserve"> T </v>
          </cell>
        </row>
        <row r="410">
          <cell r="A410">
            <v>1533</v>
          </cell>
          <cell r="B410" t="str">
            <v>INTERFASE PARA ANALIZADOR</v>
          </cell>
          <cell r="C410" t="str">
            <v>UN</v>
          </cell>
          <cell r="D410">
            <v>480000</v>
          </cell>
          <cell r="F410">
            <v>556805.56799999997</v>
          </cell>
          <cell r="I410">
            <v>0</v>
          </cell>
        </row>
        <row r="411">
          <cell r="A411">
            <v>1410</v>
          </cell>
          <cell r="B411" t="str">
            <v>INTERRUPTOR CONMUTABLE</v>
          </cell>
          <cell r="C411" t="str">
            <v>UND</v>
          </cell>
          <cell r="D411">
            <v>3500</v>
          </cell>
          <cell r="F411">
            <v>4060.0406000000003</v>
          </cell>
          <cell r="I411">
            <v>0</v>
          </cell>
        </row>
        <row r="412">
          <cell r="A412">
            <v>1524</v>
          </cell>
          <cell r="B412" t="str">
            <v>INTERRUPTOR DE 3x400 - 440V - NS400N</v>
          </cell>
          <cell r="C412" t="str">
            <v>UND</v>
          </cell>
          <cell r="D412">
            <v>781550.00000000012</v>
          </cell>
          <cell r="F412">
            <v>906607.06598000007</v>
          </cell>
          <cell r="I412">
            <v>0</v>
          </cell>
        </row>
        <row r="413">
          <cell r="A413">
            <v>1322</v>
          </cell>
          <cell r="B413" t="str">
            <v>INTERRUPTOR PULSADOR PARA TIMBRE LUNARE</v>
          </cell>
          <cell r="C413" t="str">
            <v>UN</v>
          </cell>
          <cell r="D413">
            <v>5895.9410405895942</v>
          </cell>
          <cell r="E413">
            <v>0</v>
          </cell>
          <cell r="F413">
            <v>6839.3600000000006</v>
          </cell>
          <cell r="G413">
            <v>0</v>
          </cell>
          <cell r="I413">
            <v>0</v>
          </cell>
          <cell r="K413" t="str">
            <v>SUI</v>
          </cell>
        </row>
        <row r="414">
          <cell r="A414">
            <v>9037</v>
          </cell>
          <cell r="B414" t="str">
            <v>INTERRUPTOR DOBLE LUNARE</v>
          </cell>
          <cell r="C414" t="str">
            <v>UN</v>
          </cell>
          <cell r="D414">
            <v>10382.896171038288</v>
          </cell>
          <cell r="E414">
            <v>0</v>
          </cell>
          <cell r="F414">
            <v>12044.279999999999</v>
          </cell>
          <cell r="I414">
            <v>0</v>
          </cell>
          <cell r="K414" t="str">
            <v>SCHNEIDER</v>
          </cell>
          <cell r="L414">
            <v>13248.575514244856</v>
          </cell>
          <cell r="M414">
            <v>1204.2955142448573</v>
          </cell>
        </row>
        <row r="415">
          <cell r="A415">
            <v>1448</v>
          </cell>
          <cell r="B415" t="str">
            <v>INTERRUPTOR DOBLE LEVITON</v>
          </cell>
          <cell r="C415" t="str">
            <v>UN</v>
          </cell>
          <cell r="D415">
            <v>1589</v>
          </cell>
          <cell r="F415">
            <v>1843.2584323999999</v>
          </cell>
          <cell r="G415">
            <v>0</v>
          </cell>
          <cell r="I415">
            <v>0</v>
          </cell>
          <cell r="L415">
            <v>0</v>
          </cell>
        </row>
        <row r="416">
          <cell r="A416">
            <v>1592</v>
          </cell>
          <cell r="B416" t="str">
            <v>INTERRUPTOR IND. 3 X 100 A SD - TIPO FAL</v>
          </cell>
          <cell r="C416" t="str">
            <v>UND</v>
          </cell>
          <cell r="D416">
            <v>91680</v>
          </cell>
          <cell r="F416">
            <v>106349.863488</v>
          </cell>
          <cell r="G416">
            <v>0</v>
          </cell>
          <cell r="I416">
            <v>0</v>
          </cell>
          <cell r="L416">
            <v>0</v>
          </cell>
        </row>
        <row r="417">
          <cell r="A417">
            <v>1591</v>
          </cell>
          <cell r="B417" t="str">
            <v>GRAPA DE 1/2 PARA GUAYA</v>
          </cell>
          <cell r="C417" t="str">
            <v>UND</v>
          </cell>
          <cell r="D417">
            <v>1350</v>
          </cell>
          <cell r="F417">
            <v>1566.01566</v>
          </cell>
          <cell r="G417">
            <v>0</v>
          </cell>
          <cell r="I417">
            <v>0</v>
          </cell>
          <cell r="K417" t="str">
            <v>SOPORTE</v>
          </cell>
        </row>
        <row r="418">
          <cell r="A418">
            <v>1590</v>
          </cell>
          <cell r="B418" t="str">
            <v>GRAPA DE 3/4 COLGANTE</v>
          </cell>
          <cell r="C418" t="str">
            <v>UND</v>
          </cell>
          <cell r="D418">
            <v>1550</v>
          </cell>
          <cell r="F418">
            <v>1798.0179800000001</v>
          </cell>
          <cell r="I418">
            <v>0</v>
          </cell>
          <cell r="K418" t="str">
            <v>SOPORTE</v>
          </cell>
          <cell r="L418">
            <v>1977.8000000000002</v>
          </cell>
          <cell r="M418">
            <v>179.7820200000001</v>
          </cell>
        </row>
        <row r="419">
          <cell r="A419">
            <v>1619</v>
          </cell>
          <cell r="B419" t="str">
            <v>GRAPA DE 1" PARA GUAYA</v>
          </cell>
          <cell r="C419" t="str">
            <v>UND</v>
          </cell>
          <cell r="D419">
            <v>1700</v>
          </cell>
          <cell r="F419">
            <v>1972.01972</v>
          </cell>
          <cell r="I419">
            <v>0</v>
          </cell>
        </row>
        <row r="420">
          <cell r="A420">
            <v>1597</v>
          </cell>
          <cell r="B420" t="str">
            <v>INTERRUPTOR IND. 3 X 30 A SD . TIPO FAL</v>
          </cell>
          <cell r="C420" t="str">
            <v>UND</v>
          </cell>
          <cell r="D420">
            <v>83040</v>
          </cell>
          <cell r="F420">
            <v>96327.363264</v>
          </cell>
          <cell r="I420">
            <v>0</v>
          </cell>
        </row>
        <row r="421">
          <cell r="A421">
            <v>1596</v>
          </cell>
          <cell r="B421" t="str">
            <v>INTERRUPTOR IND. 3 X 40 A SD - TIPO FAL</v>
          </cell>
          <cell r="C421" t="str">
            <v>UND</v>
          </cell>
          <cell r="D421">
            <v>95150.000000000015</v>
          </cell>
          <cell r="F421">
            <v>110375.10374000002</v>
          </cell>
          <cell r="I421">
            <v>0</v>
          </cell>
        </row>
        <row r="422">
          <cell r="A422">
            <v>1589</v>
          </cell>
          <cell r="B422" t="str">
            <v>INTERRUPTOR IND. 3 X 400 A SD - TIPO Q4L</v>
          </cell>
          <cell r="C422" t="str">
            <v>UND</v>
          </cell>
          <cell r="D422">
            <v>448320</v>
          </cell>
          <cell r="F422">
            <v>520056.40051199996</v>
          </cell>
          <cell r="I422">
            <v>0</v>
          </cell>
        </row>
        <row r="423">
          <cell r="A423">
            <v>1595</v>
          </cell>
          <cell r="B423" t="str">
            <v>INTERRUPTOR IND. 3 X 50 A SD - TIPO FAL</v>
          </cell>
          <cell r="C423" t="str">
            <v>UND</v>
          </cell>
          <cell r="D423">
            <v>83040</v>
          </cell>
          <cell r="F423">
            <v>96327.363264</v>
          </cell>
          <cell r="I423">
            <v>0</v>
          </cell>
          <cell r="K423">
            <v>0</v>
          </cell>
          <cell r="L423">
            <v>0</v>
          </cell>
        </row>
        <row r="424">
          <cell r="A424">
            <v>1594</v>
          </cell>
          <cell r="B424" t="str">
            <v>INTERRUPTOR IND. 3 X 60 A  SD - TIPO FAL</v>
          </cell>
          <cell r="C424" t="str">
            <v>UND</v>
          </cell>
          <cell r="D424">
            <v>83040</v>
          </cell>
          <cell r="F424">
            <v>96327.363264</v>
          </cell>
          <cell r="I424">
            <v>0</v>
          </cell>
        </row>
        <row r="425">
          <cell r="A425">
            <v>1621</v>
          </cell>
          <cell r="B425" t="str">
            <v>INTERRUPTOR IND. 3 X 600 A SD- TIPO MAL</v>
          </cell>
          <cell r="C425" t="str">
            <v>UND</v>
          </cell>
          <cell r="D425">
            <v>1099200</v>
          </cell>
          <cell r="F425">
            <v>1275084.7507200001</v>
          </cell>
          <cell r="G425">
            <v>0</v>
          </cell>
          <cell r="I425">
            <v>0</v>
          </cell>
          <cell r="K425">
            <v>0</v>
          </cell>
        </row>
        <row r="426">
          <cell r="A426">
            <v>1608</v>
          </cell>
          <cell r="B426" t="str">
            <v>INTERRUPTOR IND. 3 X 70 A SD- TIPO FAL</v>
          </cell>
          <cell r="C426" t="str">
            <v>UND</v>
          </cell>
          <cell r="D426">
            <v>91680</v>
          </cell>
          <cell r="F426">
            <v>106349.863488</v>
          </cell>
          <cell r="I426">
            <v>0</v>
          </cell>
        </row>
        <row r="427">
          <cell r="A427">
            <v>1593</v>
          </cell>
          <cell r="B427" t="str">
            <v>INTERRUPTOR IND. 3 X 80 A SD - TIPO FAL</v>
          </cell>
          <cell r="C427" t="str">
            <v>UND</v>
          </cell>
          <cell r="D427">
            <v>105050.00000000001</v>
          </cell>
          <cell r="F427">
            <v>121859.21858000003</v>
          </cell>
          <cell r="I427">
            <v>0</v>
          </cell>
        </row>
        <row r="428">
          <cell r="A428">
            <v>1588</v>
          </cell>
          <cell r="B428" t="str">
            <v>INTERRUPTOR IND. 3 X 800 A SD - TIPO MAL</v>
          </cell>
          <cell r="C428" t="str">
            <v>UND</v>
          </cell>
          <cell r="D428">
            <v>1488960</v>
          </cell>
          <cell r="F428">
            <v>1727210.871936</v>
          </cell>
          <cell r="I428">
            <v>0</v>
          </cell>
          <cell r="L428">
            <v>0</v>
          </cell>
        </row>
        <row r="429">
          <cell r="A429">
            <v>1442</v>
          </cell>
          <cell r="B429" t="str">
            <v>INTERRUPTOR MASTERPACT M20</v>
          </cell>
          <cell r="C429" t="str">
            <v>UND</v>
          </cell>
          <cell r="D429">
            <v>6000000</v>
          </cell>
          <cell r="F429">
            <v>6960069.5999999996</v>
          </cell>
          <cell r="I429">
            <v>0</v>
          </cell>
          <cell r="L429">
            <v>0</v>
          </cell>
        </row>
        <row r="430">
          <cell r="A430">
            <v>1136</v>
          </cell>
          <cell r="B430" t="str">
            <v>INTERRUPTOR MATERPACT M10</v>
          </cell>
          <cell r="C430" t="str">
            <v>UND</v>
          </cell>
          <cell r="D430">
            <v>4218000</v>
          </cell>
          <cell r="F430">
            <v>4892928.9288000008</v>
          </cell>
          <cell r="I430">
            <v>0</v>
          </cell>
          <cell r="L430">
            <v>0</v>
          </cell>
        </row>
        <row r="431">
          <cell r="A431">
            <v>1224</v>
          </cell>
          <cell r="B431" t="str">
            <v xml:space="preserve">INTERRUPTOR TRIPLE </v>
          </cell>
          <cell r="C431" t="str">
            <v>UN</v>
          </cell>
          <cell r="D431">
            <v>6379.2465523620631</v>
          </cell>
          <cell r="E431">
            <v>0</v>
          </cell>
          <cell r="F431">
            <v>7400</v>
          </cell>
          <cell r="I431">
            <v>0</v>
          </cell>
          <cell r="K431" t="str">
            <v>SUI</v>
          </cell>
          <cell r="L431">
            <v>0</v>
          </cell>
        </row>
        <row r="432">
          <cell r="A432">
            <v>1534</v>
          </cell>
          <cell r="B432" t="str">
            <v>INTERRUPTOR SENCILLO galica</v>
          </cell>
          <cell r="C432" t="str">
            <v>UN</v>
          </cell>
          <cell r="D432">
            <v>2758</v>
          </cell>
          <cell r="F432">
            <v>3199.3119928000001</v>
          </cell>
          <cell r="I432">
            <v>0</v>
          </cell>
          <cell r="K432" t="str">
            <v>SUI</v>
          </cell>
          <cell r="L432">
            <v>0</v>
          </cell>
        </row>
        <row r="433">
          <cell r="A433">
            <v>9036</v>
          </cell>
          <cell r="B433" t="str">
            <v>INTERRUPTOR SENCILLO BTICINO CON LUZ</v>
          </cell>
          <cell r="C433" t="str">
            <v>UN</v>
          </cell>
          <cell r="D433">
            <v>5580</v>
          </cell>
          <cell r="F433">
            <v>6472.8647279999996</v>
          </cell>
          <cell r="I433">
            <v>0</v>
          </cell>
        </row>
        <row r="434">
          <cell r="A434">
            <v>9038</v>
          </cell>
          <cell r="B434" t="str">
            <v>INTERRUPTOR SENCILLO CONMUTABLE BTICINO</v>
          </cell>
          <cell r="C434" t="str">
            <v>UN</v>
          </cell>
          <cell r="D434">
            <v>6300</v>
          </cell>
          <cell r="F434">
            <v>7308.0730799999992</v>
          </cell>
          <cell r="I434">
            <v>0</v>
          </cell>
        </row>
        <row r="435">
          <cell r="A435">
            <v>1532</v>
          </cell>
          <cell r="B435" t="str">
            <v xml:space="preserve">INTERRUPTOR SENCILLO </v>
          </cell>
          <cell r="C435" t="str">
            <v>UN</v>
          </cell>
          <cell r="D435">
            <v>3017.2112071982729</v>
          </cell>
          <cell r="E435">
            <v>0</v>
          </cell>
          <cell r="F435">
            <v>3500</v>
          </cell>
          <cell r="H435">
            <v>1</v>
          </cell>
          <cell r="I435">
            <v>3500</v>
          </cell>
          <cell r="J435" t="str">
            <v xml:space="preserve"> T </v>
          </cell>
          <cell r="K435" t="str">
            <v>SUI</v>
          </cell>
          <cell r="L435">
            <v>3849.9615003849963</v>
          </cell>
          <cell r="M435">
            <v>349.96150038499627</v>
          </cell>
        </row>
        <row r="436">
          <cell r="A436">
            <v>4000</v>
          </cell>
          <cell r="B436" t="str">
            <v>INTERRUPTOR TIPO CODILLO</v>
          </cell>
          <cell r="C436" t="str">
            <v>UN</v>
          </cell>
          <cell r="D436">
            <v>4500</v>
          </cell>
          <cell r="F436">
            <v>5220.0522000000001</v>
          </cell>
          <cell r="I436">
            <v>0</v>
          </cell>
        </row>
        <row r="437">
          <cell r="A437">
            <v>1542</v>
          </cell>
          <cell r="B437" t="str">
            <v xml:space="preserve">LAMINA DE Cu  1/4" </v>
          </cell>
          <cell r="C437" t="str">
            <v>ML</v>
          </cell>
          <cell r="D437">
            <v>5500</v>
          </cell>
          <cell r="F437">
            <v>6380.0637999999999</v>
          </cell>
          <cell r="I437">
            <v>0</v>
          </cell>
        </row>
        <row r="438">
          <cell r="A438">
            <v>1456</v>
          </cell>
          <cell r="B438" t="str">
            <v>LAMPARA        CL1, DIV 1, 250W MH. MARCA RAL REF. SXP25 H 04 GWLPI</v>
          </cell>
          <cell r="C438" t="str">
            <v>UND</v>
          </cell>
          <cell r="D438">
            <v>1638420</v>
          </cell>
          <cell r="F438">
            <v>1900586.2056720001</v>
          </cell>
          <cell r="I438">
            <v>0</v>
          </cell>
        </row>
        <row r="439">
          <cell r="A439">
            <v>9040</v>
          </cell>
          <cell r="B439" t="str">
            <v>luminaria Fluoresc. Tipo tortuga 2x17W</v>
          </cell>
          <cell r="C439" t="str">
            <v>UND</v>
          </cell>
          <cell r="D439">
            <v>59999.400005999938</v>
          </cell>
          <cell r="E439">
            <v>0</v>
          </cell>
          <cell r="F439">
            <v>69600</v>
          </cell>
          <cell r="I439">
            <v>0</v>
          </cell>
          <cell r="K439" t="str">
            <v>LUMINARIA</v>
          </cell>
        </row>
        <row r="440">
          <cell r="A440">
            <v>1519</v>
          </cell>
          <cell r="B440" t="str">
            <v>LAMPARA FLUORESCENTE  2x32W ALETA BLANCA DE SOBRE PONER</v>
          </cell>
          <cell r="C440" t="str">
            <v>UN</v>
          </cell>
          <cell r="D440">
            <v>99399.006009939898</v>
          </cell>
          <cell r="F440">
            <v>115303.99999999999</v>
          </cell>
          <cell r="G440">
            <v>0</v>
          </cell>
          <cell r="I440">
            <v>0</v>
          </cell>
          <cell r="K440" t="str">
            <v>LUMINARIA</v>
          </cell>
          <cell r="L440">
            <v>0</v>
          </cell>
        </row>
        <row r="441">
          <cell r="A441">
            <v>1549</v>
          </cell>
          <cell r="B441" t="str">
            <v>lampara fluorescente 2x54 T5</v>
          </cell>
          <cell r="C441" t="str">
            <v>UND</v>
          </cell>
          <cell r="D441">
            <v>110000</v>
          </cell>
          <cell r="F441">
            <v>127601.276</v>
          </cell>
          <cell r="I441">
            <v>0</v>
          </cell>
          <cell r="K441" t="str">
            <v>LUMINARIA</v>
          </cell>
        </row>
        <row r="442">
          <cell r="A442">
            <v>1466</v>
          </cell>
          <cell r="B442" t="str">
            <v>lampara fluorescente 4x54 T6</v>
          </cell>
          <cell r="C442" t="str">
            <v>UND</v>
          </cell>
          <cell r="D442">
            <v>130000</v>
          </cell>
          <cell r="F442">
            <v>150801.508</v>
          </cell>
          <cell r="G442">
            <v>0</v>
          </cell>
          <cell r="I442">
            <v>0</v>
          </cell>
          <cell r="L442">
            <v>0</v>
          </cell>
        </row>
        <row r="443">
          <cell r="A443">
            <v>1220</v>
          </cell>
          <cell r="B443" t="str">
            <v>LUMINARIA CL1 DIV 1 SALA DE COMP. APPLETON</v>
          </cell>
          <cell r="C443" t="str">
            <v>UND</v>
          </cell>
          <cell r="D443">
            <v>1760000</v>
          </cell>
          <cell r="F443">
            <v>2041620.416</v>
          </cell>
          <cell r="I443">
            <v>0</v>
          </cell>
        </row>
        <row r="444">
          <cell r="A444">
            <v>1265</v>
          </cell>
          <cell r="B444" t="str">
            <v>LUMINARIA CL1 GR D 250 MH CANOPIES-</v>
          </cell>
          <cell r="C444" t="str">
            <v>UND</v>
          </cell>
          <cell r="D444">
            <v>653993.4600653993</v>
          </cell>
          <cell r="E444">
            <v>0</v>
          </cell>
          <cell r="F444">
            <v>758640</v>
          </cell>
          <cell r="I444">
            <v>0</v>
          </cell>
          <cell r="K444" t="str">
            <v>LUMINARIA</v>
          </cell>
        </row>
        <row r="445">
          <cell r="A445">
            <v>1024</v>
          </cell>
          <cell r="B445" t="str">
            <v>LUMINARIA CL1 GR D DIV 2 REF SAF 25H 04 GG W SR 24A MARCA RIG A LITE CL 1 DIV2 SIMILAR A MERCMASTER III KPSTH25125J5 DE APPLETON</v>
          </cell>
          <cell r="C445" t="str">
            <v>UND</v>
          </cell>
          <cell r="D445">
            <v>949990.50009499898</v>
          </cell>
          <cell r="E445">
            <v>0</v>
          </cell>
          <cell r="F445">
            <v>1102000</v>
          </cell>
          <cell r="I445">
            <v>0</v>
          </cell>
          <cell r="K445" t="str">
            <v>LUMINARIA</v>
          </cell>
        </row>
        <row r="446">
          <cell r="A446">
            <v>1290</v>
          </cell>
          <cell r="B446" t="str">
            <v>LUMINARIA LED PLAYA</v>
          </cell>
          <cell r="C446" t="str">
            <v>UND</v>
          </cell>
          <cell r="D446">
            <v>849991.50008499913</v>
          </cell>
          <cell r="F446">
            <v>985999.99999999988</v>
          </cell>
          <cell r="I446">
            <v>0</v>
          </cell>
          <cell r="K446" t="str">
            <v>LUMINARIA</v>
          </cell>
        </row>
        <row r="447">
          <cell r="A447">
            <v>1350</v>
          </cell>
          <cell r="B447" t="str">
            <v>Luminaria fluorescente de descolgar de 25x240cms, aleta especular de 2x2x32W - T8</v>
          </cell>
          <cell r="C447" t="str">
            <v>UN</v>
          </cell>
          <cell r="D447">
            <v>124998.75001249986</v>
          </cell>
          <cell r="F447">
            <v>145000</v>
          </cell>
          <cell r="G447">
            <v>16</v>
          </cell>
          <cell r="H447">
            <v>0</v>
          </cell>
          <cell r="I447">
            <v>0</v>
          </cell>
          <cell r="J447">
            <v>0</v>
          </cell>
          <cell r="K447" t="str">
            <v>LUMINARIA</v>
          </cell>
        </row>
        <row r="448">
          <cell r="A448">
            <v>1201</v>
          </cell>
          <cell r="B448" t="str">
            <v>BOMBILLO SODIO 250W</v>
          </cell>
          <cell r="C448" t="str">
            <v>UND</v>
          </cell>
          <cell r="D448">
            <v>23999.760002399973</v>
          </cell>
          <cell r="E448">
            <v>0</v>
          </cell>
          <cell r="F448">
            <v>27839.999999999996</v>
          </cell>
          <cell r="H448">
            <v>0</v>
          </cell>
          <cell r="I448">
            <v>0</v>
          </cell>
          <cell r="K448" t="str">
            <v>LUMINARIA</v>
          </cell>
        </row>
        <row r="449">
          <cell r="A449">
            <v>1314</v>
          </cell>
          <cell r="B449" t="str">
            <v>LUMINARIA WALLPACK 175W MH REF LWG 250 M TB LPI MARCA LUMEN</v>
          </cell>
          <cell r="C449" t="str">
            <v>UND</v>
          </cell>
          <cell r="D449">
            <v>311996.88003119966</v>
          </cell>
          <cell r="F449">
            <v>361920</v>
          </cell>
          <cell r="I449">
            <v>0</v>
          </cell>
          <cell r="K449" t="str">
            <v>LUMINARIA</v>
          </cell>
        </row>
        <row r="450">
          <cell r="A450">
            <v>1207</v>
          </cell>
          <cell r="B450" t="str">
            <v>LUMINARIA WALLPACK 2X20 W FLUORESCENTE</v>
          </cell>
          <cell r="C450" t="str">
            <v>UND</v>
          </cell>
          <cell r="D450">
            <v>185000</v>
          </cell>
          <cell r="F450">
            <v>214602.14599999998</v>
          </cell>
          <cell r="H450">
            <v>1</v>
          </cell>
          <cell r="I450">
            <v>214602.14599999998</v>
          </cell>
          <cell r="J450" t="str">
            <v xml:space="preserve"> T </v>
          </cell>
        </row>
        <row r="451">
          <cell r="A451">
            <v>1346</v>
          </cell>
          <cell r="B451" t="str">
            <v>MANDO ROTATIVO EXTENDIDO PARA BREAKER</v>
          </cell>
          <cell r="C451" t="str">
            <v>UN</v>
          </cell>
          <cell r="D451">
            <v>349996.50003499963</v>
          </cell>
          <cell r="F451">
            <v>406000</v>
          </cell>
          <cell r="H451">
            <v>4</v>
          </cell>
          <cell r="I451">
            <v>1624000</v>
          </cell>
          <cell r="J451" t="str">
            <v xml:space="preserve"> T </v>
          </cell>
          <cell r="K451" t="str">
            <v>CIVIL</v>
          </cell>
        </row>
        <row r="452">
          <cell r="A452">
            <v>9124</v>
          </cell>
          <cell r="B452" t="str">
            <v>MARQUILLAS PARA CTOS</v>
          </cell>
          <cell r="C452" t="str">
            <v>UN</v>
          </cell>
          <cell r="D452">
            <v>1000</v>
          </cell>
          <cell r="F452">
            <v>1160.0116</v>
          </cell>
          <cell r="I452">
            <v>0</v>
          </cell>
          <cell r="K452" t="str">
            <v>ACC</v>
          </cell>
          <cell r="L452">
            <v>1276</v>
          </cell>
          <cell r="M452">
            <v>115.98839999999996</v>
          </cell>
        </row>
        <row r="453">
          <cell r="A453">
            <v>9119</v>
          </cell>
          <cell r="B453" t="str">
            <v>MARQUILLAS TIPO ANILLO</v>
          </cell>
          <cell r="C453" t="str">
            <v>UN</v>
          </cell>
          <cell r="D453">
            <v>16.100000000000001</v>
          </cell>
          <cell r="F453">
            <v>18.676186760000004</v>
          </cell>
          <cell r="I453">
            <v>0</v>
          </cell>
          <cell r="K453" t="str">
            <v>ACC</v>
          </cell>
        </row>
        <row r="454">
          <cell r="A454">
            <v>1088</v>
          </cell>
          <cell r="B454" t="str">
            <v xml:space="preserve">MASTIL ANTENA </v>
          </cell>
          <cell r="C454" t="str">
            <v>UND</v>
          </cell>
          <cell r="D454">
            <v>250000</v>
          </cell>
          <cell r="F454">
            <v>290002.90000000002</v>
          </cell>
          <cell r="I454">
            <v>0</v>
          </cell>
        </row>
        <row r="455">
          <cell r="A455">
            <v>1253</v>
          </cell>
          <cell r="B455" t="str">
            <v>MATERIALES REGISTRO ALUMBRADO</v>
          </cell>
          <cell r="C455" t="str">
            <v>UN</v>
          </cell>
          <cell r="D455">
            <v>70000</v>
          </cell>
          <cell r="F455">
            <v>81200.812000000005</v>
          </cell>
          <cell r="I455">
            <v>0</v>
          </cell>
          <cell r="K455" t="str">
            <v>CIVIL</v>
          </cell>
        </row>
        <row r="456">
          <cell r="A456">
            <v>1254</v>
          </cell>
          <cell r="B456" t="str">
            <v>MATERIALES REGISTRO CONCRETO</v>
          </cell>
          <cell r="C456" t="str">
            <v>UN</v>
          </cell>
          <cell r="D456">
            <v>150000</v>
          </cell>
          <cell r="F456">
            <v>174001.74</v>
          </cell>
          <cell r="I456">
            <v>0</v>
          </cell>
        </row>
        <row r="457">
          <cell r="A457">
            <v>1428</v>
          </cell>
          <cell r="B457" t="str">
            <v>MATERIALES REGISTRO EN LADRILLO COMUN</v>
          </cell>
          <cell r="C457" t="str">
            <v>GLO</v>
          </cell>
          <cell r="D457">
            <v>119998.80001199988</v>
          </cell>
          <cell r="F457">
            <v>139200</v>
          </cell>
          <cell r="I457">
            <v>0</v>
          </cell>
          <cell r="K457" t="str">
            <v>CIVIL</v>
          </cell>
        </row>
        <row r="458">
          <cell r="A458">
            <v>1231</v>
          </cell>
          <cell r="B458" t="str">
            <v>LAMPARA FLUOR. 4 X 17W</v>
          </cell>
          <cell r="C458" t="str">
            <v>UN</v>
          </cell>
          <cell r="D458">
            <v>35000</v>
          </cell>
          <cell r="F458">
            <v>40600.406000000003</v>
          </cell>
          <cell r="I458">
            <v>0</v>
          </cell>
          <cell r="K458" t="str">
            <v>LAM</v>
          </cell>
        </row>
        <row r="459">
          <cell r="A459">
            <v>1585</v>
          </cell>
          <cell r="B459" t="str">
            <v>MEDIDOR ELECTRONICO  REF. SL 7000-ASTARIF CON MODEM</v>
          </cell>
          <cell r="C459" t="str">
            <v>UND</v>
          </cell>
          <cell r="D459">
            <v>2129978.7002129979</v>
          </cell>
          <cell r="E459">
            <v>0</v>
          </cell>
          <cell r="F459">
            <v>2470800</v>
          </cell>
          <cell r="I459">
            <v>0</v>
          </cell>
          <cell r="K459" t="str">
            <v>SUBES</v>
          </cell>
          <cell r="L459">
            <v>2717852.8214717852</v>
          </cell>
          <cell r="M459">
            <v>247052.8214717852</v>
          </cell>
        </row>
        <row r="460">
          <cell r="A460">
            <v>1315</v>
          </cell>
          <cell r="B460" t="str">
            <v>MEDIDOR ENERGIA ACTIVA Y REACTIVA TIPO:ACE5000-ACTARIS</v>
          </cell>
          <cell r="C460" t="str">
            <v>UND</v>
          </cell>
          <cell r="D460">
            <v>890000</v>
          </cell>
          <cell r="F460">
            <v>1032410.3239999999</v>
          </cell>
          <cell r="I460">
            <v>0</v>
          </cell>
        </row>
        <row r="461">
          <cell r="A461">
            <v>1229</v>
          </cell>
          <cell r="B461" t="str">
            <v>MEDIDOR TRIFASICO 100 AMP   220/127 V</v>
          </cell>
          <cell r="C461" t="str">
            <v>UN</v>
          </cell>
          <cell r="D461">
            <v>285000</v>
          </cell>
          <cell r="F461">
            <v>330603.30600000004</v>
          </cell>
          <cell r="I461">
            <v>0</v>
          </cell>
          <cell r="K461" t="str">
            <v>SUBES</v>
          </cell>
        </row>
        <row r="462">
          <cell r="A462">
            <v>1312</v>
          </cell>
          <cell r="B462" t="str">
            <v>NUCLEO BIODEGRADABLE</v>
          </cell>
          <cell r="C462" t="str">
            <v>UND</v>
          </cell>
          <cell r="D462">
            <v>25000</v>
          </cell>
          <cell r="F462">
            <v>29000.289999999997</v>
          </cell>
          <cell r="I462">
            <v>0</v>
          </cell>
        </row>
        <row r="463">
          <cell r="A463">
            <v>1131</v>
          </cell>
          <cell r="B463" t="str">
            <v>OJO DE BUY 2X13W</v>
          </cell>
          <cell r="C463" t="str">
            <v>UND</v>
          </cell>
          <cell r="D463">
            <v>50000</v>
          </cell>
          <cell r="F463">
            <v>58000.579999999994</v>
          </cell>
          <cell r="I463">
            <v>0</v>
          </cell>
        </row>
        <row r="464">
          <cell r="A464">
            <v>1318</v>
          </cell>
          <cell r="B464" t="str">
            <v xml:space="preserve">TRANSFORMADOR BT 3 KVA, 440/220-127 </v>
          </cell>
          <cell r="C464" t="str">
            <v>UND</v>
          </cell>
          <cell r="D464">
            <v>600000</v>
          </cell>
          <cell r="F464">
            <v>696006.96</v>
          </cell>
          <cell r="H464">
            <v>1</v>
          </cell>
          <cell r="I464">
            <v>696006.96</v>
          </cell>
          <cell r="J464" t="str">
            <v xml:space="preserve"> T </v>
          </cell>
          <cell r="K464" t="str">
            <v>CELDA</v>
          </cell>
        </row>
        <row r="465">
          <cell r="A465">
            <v>9068</v>
          </cell>
          <cell r="B465" t="str">
            <v>PARARRAYOS  12 KV</v>
          </cell>
          <cell r="C465" t="str">
            <v>UND</v>
          </cell>
          <cell r="D465">
            <v>104998.95001049989</v>
          </cell>
          <cell r="E465">
            <v>0</v>
          </cell>
          <cell r="F465">
            <v>121799.99999999999</v>
          </cell>
          <cell r="I465">
            <v>0</v>
          </cell>
          <cell r="K465" t="str">
            <v>MT</v>
          </cell>
        </row>
        <row r="466">
          <cell r="A466">
            <v>9016</v>
          </cell>
          <cell r="B466" t="str">
            <v>PERNO DE MAQUINA DE 5/8" X 12"</v>
          </cell>
          <cell r="C466" t="str">
            <v>UND</v>
          </cell>
          <cell r="D466">
            <v>9199.9080009199897</v>
          </cell>
          <cell r="E466">
            <v>0</v>
          </cell>
          <cell r="F466">
            <v>10672</v>
          </cell>
          <cell r="H466">
            <v>0</v>
          </cell>
          <cell r="I466">
            <v>0</v>
          </cell>
          <cell r="K466" t="str">
            <v>HERRAJES</v>
          </cell>
        </row>
        <row r="467">
          <cell r="A467">
            <v>1438</v>
          </cell>
          <cell r="B467" t="str">
            <v>PARARRAYOS 10 KV</v>
          </cell>
          <cell r="C467" t="str">
            <v>UND</v>
          </cell>
          <cell r="D467">
            <v>77999.220007799915</v>
          </cell>
          <cell r="E467">
            <v>0</v>
          </cell>
          <cell r="F467">
            <v>90480</v>
          </cell>
          <cell r="H467">
            <v>0</v>
          </cell>
          <cell r="I467">
            <v>0</v>
          </cell>
          <cell r="K467" t="str">
            <v>PROTECCIONES MT</v>
          </cell>
          <cell r="L467">
            <v>99527.004729952692</v>
          </cell>
          <cell r="M467">
            <v>9047.0047299526923</v>
          </cell>
        </row>
        <row r="468">
          <cell r="A468">
            <v>1237</v>
          </cell>
          <cell r="B468" t="str">
            <v>PERCA DE 4 PUESTOS</v>
          </cell>
          <cell r="C468" t="str">
            <v>UN</v>
          </cell>
          <cell r="D468">
            <v>20000</v>
          </cell>
          <cell r="F468">
            <v>23200.232</v>
          </cell>
          <cell r="I468">
            <v>0</v>
          </cell>
        </row>
        <row r="469">
          <cell r="A469">
            <v>1138</v>
          </cell>
          <cell r="B469" t="str">
            <v>PERNO DE 1/2 X 6</v>
          </cell>
          <cell r="C469" t="str">
            <v>UN</v>
          </cell>
          <cell r="D469">
            <v>990</v>
          </cell>
          <cell r="F469">
            <v>1148.411484</v>
          </cell>
          <cell r="I469">
            <v>0</v>
          </cell>
        </row>
        <row r="470">
          <cell r="A470">
            <v>1296</v>
          </cell>
          <cell r="B470" t="str">
            <v>PERNO DE 5/8 X 4</v>
          </cell>
          <cell r="C470" t="str">
            <v>UND</v>
          </cell>
          <cell r="D470">
            <v>2099.9790002099976</v>
          </cell>
          <cell r="E470">
            <v>0</v>
          </cell>
          <cell r="F470">
            <v>2436</v>
          </cell>
          <cell r="H470">
            <v>0</v>
          </cell>
          <cell r="I470">
            <v>0</v>
          </cell>
          <cell r="K470" t="str">
            <v>HERRAJES</v>
          </cell>
        </row>
        <row r="471">
          <cell r="A471">
            <v>1143</v>
          </cell>
          <cell r="B471" t="str">
            <v>PERNO OMBLIGO</v>
          </cell>
          <cell r="C471" t="str">
            <v>UND</v>
          </cell>
          <cell r="D471">
            <v>999.99000009999895</v>
          </cell>
          <cell r="E471">
            <v>0</v>
          </cell>
          <cell r="F471">
            <v>1160</v>
          </cell>
          <cell r="H471">
            <v>0</v>
          </cell>
          <cell r="I471">
            <v>0</v>
          </cell>
          <cell r="K471" t="str">
            <v>HERRAJES</v>
          </cell>
        </row>
        <row r="472">
          <cell r="A472">
            <v>1525</v>
          </cell>
          <cell r="B472" t="str">
            <v>PIE AMIGO PARA BANDEJA PORTACABLES 30 - 20 CM</v>
          </cell>
          <cell r="C472" t="str">
            <v>UND</v>
          </cell>
          <cell r="D472">
            <v>7000</v>
          </cell>
          <cell r="F472">
            <v>8120.0812000000005</v>
          </cell>
          <cell r="I472">
            <v>0</v>
          </cell>
        </row>
        <row r="473">
          <cell r="A473">
            <v>1097</v>
          </cell>
          <cell r="B473" t="str">
            <v>PIE AMIGO PARA BANDEJA PORTACABLES 60 - 50 CM</v>
          </cell>
          <cell r="C473" t="str">
            <v>UND</v>
          </cell>
          <cell r="D473">
            <v>12122</v>
          </cell>
          <cell r="E473">
            <v>0</v>
          </cell>
          <cell r="F473">
            <v>14061.6606152</v>
          </cell>
          <cell r="I473">
            <v>0</v>
          </cell>
          <cell r="K473" t="str">
            <v>BANDEJA</v>
          </cell>
        </row>
        <row r="474">
          <cell r="A474">
            <v>1108</v>
          </cell>
          <cell r="B474" t="str">
            <v>PILOTO DE SEÑALIZACION DIRECTA REF. XB4BV63</v>
          </cell>
          <cell r="C474" t="str">
            <v>UND</v>
          </cell>
          <cell r="D474">
            <v>17105</v>
          </cell>
          <cell r="F474">
            <v>19841.998417999999</v>
          </cell>
          <cell r="H474">
            <v>6</v>
          </cell>
          <cell r="I474">
            <v>119051.99050799999</v>
          </cell>
          <cell r="J474" t="str">
            <v xml:space="preserve"> T </v>
          </cell>
        </row>
        <row r="475">
          <cell r="A475">
            <v>9114</v>
          </cell>
          <cell r="B475" t="str">
            <v>PILOTO ELECTRONICO ROJO 16MM QE16R110</v>
          </cell>
          <cell r="C475" t="str">
            <v>UN</v>
          </cell>
          <cell r="D475">
            <v>5280</v>
          </cell>
          <cell r="F475">
            <v>6124.8612480000002</v>
          </cell>
          <cell r="I475">
            <v>0</v>
          </cell>
        </row>
        <row r="476">
          <cell r="A476">
            <v>9115</v>
          </cell>
          <cell r="B476" t="str">
            <v>PILOTO ELECTRONICO VERDE 16MM QE16R110</v>
          </cell>
          <cell r="C476" t="str">
            <v>UN</v>
          </cell>
          <cell r="D476">
            <v>8800</v>
          </cell>
          <cell r="F476">
            <v>10208.102079999999</v>
          </cell>
          <cell r="I476">
            <v>0</v>
          </cell>
          <cell r="K476" t="str">
            <v>CELDA</v>
          </cell>
        </row>
        <row r="477">
          <cell r="A477">
            <v>1323</v>
          </cell>
          <cell r="B477" t="str">
            <v>PLAFON PARA BOMBILLO INCANDESCENTE</v>
          </cell>
          <cell r="C477" t="str">
            <v>UND</v>
          </cell>
          <cell r="D477">
            <v>1125.7197369546773</v>
          </cell>
          <cell r="F477">
            <v>1305.8479532163742</v>
          </cell>
          <cell r="I477">
            <v>0</v>
          </cell>
          <cell r="K477" t="str">
            <v>ACC</v>
          </cell>
        </row>
        <row r="478">
          <cell r="A478">
            <v>9013</v>
          </cell>
          <cell r="B478" t="str">
            <v>PLATINA DE COBRE DE 1/8" x 1"</v>
          </cell>
          <cell r="C478" t="str">
            <v>MTS</v>
          </cell>
          <cell r="D478">
            <v>15036.000000000002</v>
          </cell>
          <cell r="F478">
            <v>17441.934417600001</v>
          </cell>
          <cell r="I478">
            <v>0</v>
          </cell>
        </row>
        <row r="479">
          <cell r="A479">
            <v>1486</v>
          </cell>
          <cell r="B479" t="str">
            <v>POSTE 14 MTx750 KG</v>
          </cell>
          <cell r="C479" t="str">
            <v>UN</v>
          </cell>
          <cell r="D479">
            <v>979990.20009799895</v>
          </cell>
          <cell r="E479">
            <v>0</v>
          </cell>
          <cell r="F479">
            <v>1136800</v>
          </cell>
          <cell r="H479">
            <v>0</v>
          </cell>
          <cell r="I479">
            <v>0</v>
          </cell>
          <cell r="K479" t="str">
            <v>POSTE</v>
          </cell>
        </row>
        <row r="480">
          <cell r="A480">
            <v>9020</v>
          </cell>
          <cell r="B480" t="str">
            <v>POSTE DE CONCRETO DE 12X800 daN</v>
          </cell>
          <cell r="C480" t="str">
            <v>UN</v>
          </cell>
          <cell r="D480">
            <v>849991.50008499913</v>
          </cell>
          <cell r="E480">
            <v>0</v>
          </cell>
          <cell r="F480">
            <v>985999.99999999988</v>
          </cell>
          <cell r="H480">
            <v>0</v>
          </cell>
          <cell r="I480">
            <v>0</v>
          </cell>
          <cell r="K480" t="str">
            <v>POSTE</v>
          </cell>
        </row>
        <row r="481">
          <cell r="A481">
            <v>1230</v>
          </cell>
          <cell r="B481" t="str">
            <v>POSTE DE ALUMBRADO DE 12MTS X 510 KG</v>
          </cell>
          <cell r="C481" t="str">
            <v>UN</v>
          </cell>
          <cell r="D481">
            <v>650000</v>
          </cell>
          <cell r="F481">
            <v>754007.53999999992</v>
          </cell>
          <cell r="I481">
            <v>0</v>
          </cell>
          <cell r="K481" t="str">
            <v>POS</v>
          </cell>
        </row>
        <row r="482">
          <cell r="A482">
            <v>1342</v>
          </cell>
          <cell r="B482" t="str">
            <v>POSTE DE CONCRETO DE 9X500 daN</v>
          </cell>
          <cell r="C482" t="str">
            <v>UN</v>
          </cell>
          <cell r="D482">
            <v>413788.96555862029</v>
          </cell>
          <cell r="E482">
            <v>0</v>
          </cell>
          <cell r="F482">
            <v>480000</v>
          </cell>
          <cell r="I482">
            <v>0</v>
          </cell>
          <cell r="K482" t="str">
            <v>POSTE</v>
          </cell>
        </row>
        <row r="483">
          <cell r="A483">
            <v>1555</v>
          </cell>
          <cell r="B483" t="str">
            <v>POZOS DE INSPECCION PARA MALLA DE TIERRA</v>
          </cell>
          <cell r="C483" t="str">
            <v>UND</v>
          </cell>
          <cell r="D483">
            <v>149998.50001499985</v>
          </cell>
          <cell r="F483">
            <v>174000</v>
          </cell>
          <cell r="I483">
            <v>0</v>
          </cell>
          <cell r="K483" t="str">
            <v>SUBES</v>
          </cell>
          <cell r="L483">
            <v>191398.0860191398</v>
          </cell>
          <cell r="M483">
            <v>17398.086019139795</v>
          </cell>
        </row>
        <row r="484">
          <cell r="A484">
            <v>1109</v>
          </cell>
          <cell r="B484" t="str">
            <v>PRENSAESTOPA DE 3/4"</v>
          </cell>
          <cell r="C484" t="str">
            <v>UND</v>
          </cell>
          <cell r="D484">
            <v>12400</v>
          </cell>
          <cell r="E484">
            <v>0</v>
          </cell>
          <cell r="F484">
            <v>14384.143840000001</v>
          </cell>
          <cell r="I484">
            <v>0</v>
          </cell>
          <cell r="K484" t="str">
            <v>APE</v>
          </cell>
        </row>
        <row r="485">
          <cell r="A485">
            <v>1226</v>
          </cell>
          <cell r="B485" t="str">
            <v>PRENSAESTOPA PVC DE 1/2"</v>
          </cell>
          <cell r="C485" t="str">
            <v>UND</v>
          </cell>
          <cell r="D485">
            <v>949.99050009499899</v>
          </cell>
          <cell r="E485">
            <v>0</v>
          </cell>
          <cell r="F485">
            <v>1102</v>
          </cell>
          <cell r="I485">
            <v>0</v>
          </cell>
          <cell r="K485" t="str">
            <v>APE</v>
          </cell>
          <cell r="L485">
            <v>1212.1878781212185</v>
          </cell>
          <cell r="M485">
            <v>110.18787812121855</v>
          </cell>
        </row>
        <row r="486">
          <cell r="A486">
            <v>1137</v>
          </cell>
          <cell r="B486" t="str">
            <v>PRUEBAS DE PARARRAYOS</v>
          </cell>
          <cell r="C486" t="str">
            <v>UN</v>
          </cell>
          <cell r="D486">
            <v>11999.880001199987</v>
          </cell>
          <cell r="E486">
            <v>0</v>
          </cell>
          <cell r="F486">
            <v>13919.999999999998</v>
          </cell>
          <cell r="H486">
            <v>0</v>
          </cell>
          <cell r="I486">
            <v>0</v>
          </cell>
          <cell r="K486" t="str">
            <v>PROTECCIONES MT</v>
          </cell>
          <cell r="L486">
            <v>15311.846881531183</v>
          </cell>
          <cell r="M486">
            <v>1391.8468815311844</v>
          </cell>
        </row>
        <row r="487">
          <cell r="A487">
            <v>1317</v>
          </cell>
          <cell r="B487" t="str">
            <v xml:space="preserve">PULSADOR  DE EMERGENCIA </v>
          </cell>
          <cell r="C487" t="str">
            <v>UND</v>
          </cell>
          <cell r="D487">
            <v>43654</v>
          </cell>
          <cell r="F487">
            <v>50639.146386399996</v>
          </cell>
          <cell r="I487">
            <v>0</v>
          </cell>
          <cell r="K487" t="str">
            <v>CELDA</v>
          </cell>
        </row>
        <row r="488">
          <cell r="A488">
            <v>1311</v>
          </cell>
          <cell r="B488" t="str">
            <v>PULSADOR A PRUEBA DE EXPLOSION C</v>
          </cell>
          <cell r="C488" t="str">
            <v>UND</v>
          </cell>
          <cell r="D488">
            <v>260000</v>
          </cell>
          <cell r="E488">
            <v>0</v>
          </cell>
          <cell r="F488">
            <v>301603.016</v>
          </cell>
          <cell r="I488">
            <v>0</v>
          </cell>
          <cell r="K488" t="str">
            <v>APE</v>
          </cell>
        </row>
        <row r="489">
          <cell r="A489">
            <v>1107</v>
          </cell>
          <cell r="B489" t="str">
            <v>PULSADOR DIAM:22MM REF: XB7EA31</v>
          </cell>
          <cell r="C489" t="str">
            <v>UND</v>
          </cell>
          <cell r="D489">
            <v>6545.0000000000009</v>
          </cell>
          <cell r="F489">
            <v>7592.2759220000007</v>
          </cell>
          <cell r="I489">
            <v>0</v>
          </cell>
        </row>
        <row r="490">
          <cell r="A490">
            <v>9116</v>
          </cell>
          <cell r="B490" t="str">
            <v>PULSADOR ROJO DE 30 MM M 6010R</v>
          </cell>
          <cell r="C490" t="str">
            <v>UN</v>
          </cell>
          <cell r="D490">
            <v>23400</v>
          </cell>
          <cell r="F490">
            <v>27144.271439999997</v>
          </cell>
          <cell r="I490">
            <v>0</v>
          </cell>
          <cell r="K490" t="str">
            <v>LAUMAYER</v>
          </cell>
        </row>
        <row r="491">
          <cell r="A491">
            <v>1095</v>
          </cell>
          <cell r="B491" t="str">
            <v>PUNTO SOLDADURA CADWELD</v>
          </cell>
          <cell r="C491" t="str">
            <v>UND</v>
          </cell>
          <cell r="D491">
            <v>21999.780002199976</v>
          </cell>
          <cell r="E491">
            <v>0</v>
          </cell>
          <cell r="F491">
            <v>25520</v>
          </cell>
          <cell r="G491">
            <v>0</v>
          </cell>
          <cell r="H491">
            <v>0</v>
          </cell>
          <cell r="I491">
            <v>0</v>
          </cell>
          <cell r="J491">
            <v>0</v>
          </cell>
          <cell r="K491" t="str">
            <v>SUBES</v>
          </cell>
          <cell r="L491">
            <v>28071.719282807167</v>
          </cell>
          <cell r="M491">
            <v>2551.7192828071675</v>
          </cell>
        </row>
        <row r="492">
          <cell r="A492">
            <v>9077</v>
          </cell>
          <cell r="B492" t="str">
            <v>PUNTOS DE SOLDADURA</v>
          </cell>
          <cell r="C492" t="str">
            <v>UN</v>
          </cell>
          <cell r="D492">
            <v>1000</v>
          </cell>
          <cell r="F492">
            <v>1160.0116</v>
          </cell>
          <cell r="I492">
            <v>0</v>
          </cell>
        </row>
        <row r="493">
          <cell r="A493">
            <v>1517</v>
          </cell>
          <cell r="B493" t="str">
            <v>REDUCCION DE 3/4" A 1/2"</v>
          </cell>
          <cell r="C493" t="str">
            <v>UND</v>
          </cell>
          <cell r="D493">
            <v>5000</v>
          </cell>
          <cell r="F493">
            <v>5800.058</v>
          </cell>
          <cell r="I493">
            <v>0</v>
          </cell>
          <cell r="K493" t="str">
            <v>APE</v>
          </cell>
        </row>
        <row r="494">
          <cell r="A494">
            <v>1235</v>
          </cell>
          <cell r="B494" t="str">
            <v>REFLECTOR DE MH 400W, 220V</v>
          </cell>
          <cell r="C494" t="str">
            <v>UN</v>
          </cell>
          <cell r="D494">
            <v>576794.23205767933</v>
          </cell>
          <cell r="F494">
            <v>669088</v>
          </cell>
          <cell r="I494">
            <v>0</v>
          </cell>
          <cell r="K494" t="str">
            <v>LUMINARIA</v>
          </cell>
        </row>
        <row r="495">
          <cell r="A495">
            <v>1544</v>
          </cell>
          <cell r="B495" t="str">
            <v xml:space="preserve">REGISTRO </v>
          </cell>
          <cell r="C495" t="str">
            <v>UND</v>
          </cell>
          <cell r="D495">
            <v>60000</v>
          </cell>
          <cell r="F495">
            <v>69600.695999999996</v>
          </cell>
          <cell r="G495">
            <v>0</v>
          </cell>
          <cell r="I495">
            <v>0</v>
          </cell>
        </row>
        <row r="496">
          <cell r="A496">
            <v>4600</v>
          </cell>
          <cell r="B496" t="str">
            <v>REGISTRO DE 30 x 30x 30 con division</v>
          </cell>
          <cell r="C496" t="str">
            <v>GLO</v>
          </cell>
          <cell r="D496">
            <v>70000</v>
          </cell>
          <cell r="F496">
            <v>81200.812000000005</v>
          </cell>
          <cell r="I496">
            <v>0</v>
          </cell>
          <cell r="K496" t="str">
            <v>REG</v>
          </cell>
        </row>
        <row r="497">
          <cell r="A497">
            <v>9023</v>
          </cell>
          <cell r="B497" t="str">
            <v>REGISTRO DE 50X50X40 CM</v>
          </cell>
          <cell r="C497" t="str">
            <v>GLO</v>
          </cell>
          <cell r="D497">
            <v>130000</v>
          </cell>
          <cell r="F497">
            <v>150801.508</v>
          </cell>
          <cell r="I497">
            <v>0</v>
          </cell>
          <cell r="K497" t="str">
            <v>CIVIL</v>
          </cell>
        </row>
        <row r="498">
          <cell r="A498">
            <v>1490</v>
          </cell>
          <cell r="B498" t="str">
            <v>REGISTRO PARA SISTEMA DE TIERRA</v>
          </cell>
          <cell r="C498" t="str">
            <v>GLO</v>
          </cell>
          <cell r="D498">
            <v>100000</v>
          </cell>
          <cell r="F498">
            <v>116001.15999999999</v>
          </cell>
          <cell r="I498">
            <v>0</v>
          </cell>
          <cell r="K498" t="str">
            <v>REG</v>
          </cell>
        </row>
        <row r="499">
          <cell r="A499">
            <v>1238</v>
          </cell>
          <cell r="B499" t="str">
            <v>REGLETA DE 10 PARES 100 PINES</v>
          </cell>
          <cell r="C499" t="str">
            <v>UN</v>
          </cell>
          <cell r="D499">
            <v>14999.850001499985</v>
          </cell>
          <cell r="F499">
            <v>17400</v>
          </cell>
          <cell r="I499">
            <v>0</v>
          </cell>
          <cell r="K499" t="str">
            <v>VARIOS</v>
          </cell>
        </row>
        <row r="500">
          <cell r="A500">
            <v>1080</v>
          </cell>
          <cell r="B500" t="str">
            <v>REGULADOR 1 KVA 2F-220V, ULTRALINE</v>
          </cell>
          <cell r="C500" t="str">
            <v>UND</v>
          </cell>
          <cell r="D500">
            <v>757000</v>
          </cell>
          <cell r="F500">
            <v>878128.78119999997</v>
          </cell>
          <cell r="I500">
            <v>0</v>
          </cell>
          <cell r="K500" t="str">
            <v>CELDA</v>
          </cell>
        </row>
        <row r="501">
          <cell r="A501">
            <v>1135</v>
          </cell>
          <cell r="B501" t="str">
            <v>Luminaria WALLWASHER LED</v>
          </cell>
          <cell r="C501" t="str">
            <v>UN</v>
          </cell>
          <cell r="D501">
            <v>950000</v>
          </cell>
          <cell r="F501">
            <v>1102011.02</v>
          </cell>
          <cell r="I501">
            <v>0</v>
          </cell>
          <cell r="K501" t="str">
            <v>SCHNEIDER</v>
          </cell>
        </row>
        <row r="502">
          <cell r="A502">
            <v>9112</v>
          </cell>
          <cell r="B502" t="str">
            <v>RELEVO VCP TRP 68-110 VAC 2 CONTROL</v>
          </cell>
          <cell r="C502" t="str">
            <v>UN</v>
          </cell>
          <cell r="D502">
            <v>26000</v>
          </cell>
          <cell r="F502">
            <v>30160.301599999999</v>
          </cell>
          <cell r="I502">
            <v>0</v>
          </cell>
          <cell r="K502" t="str">
            <v>LAUMAYER</v>
          </cell>
        </row>
        <row r="503">
          <cell r="A503">
            <v>1205</v>
          </cell>
          <cell r="B503" t="str">
            <v>RETENIDA PRIMARIA</v>
          </cell>
          <cell r="C503" t="str">
            <v>UN</v>
          </cell>
          <cell r="D503">
            <v>150000</v>
          </cell>
          <cell r="F503">
            <v>174001.74</v>
          </cell>
          <cell r="I503">
            <v>0</v>
          </cell>
          <cell r="K503" t="str">
            <v>MT</v>
          </cell>
        </row>
        <row r="504">
          <cell r="A504">
            <v>1558</v>
          </cell>
          <cell r="B504" t="str">
            <v>REGISRO METALICO DE 80X80X40</v>
          </cell>
          <cell r="C504" t="str">
            <v>UND</v>
          </cell>
          <cell r="D504">
            <v>450000</v>
          </cell>
          <cell r="F504">
            <v>522005.22000000003</v>
          </cell>
          <cell r="I504">
            <v>0</v>
          </cell>
          <cell r="K504" t="str">
            <v>REGISTROS</v>
          </cell>
        </row>
        <row r="505">
          <cell r="A505">
            <v>1069</v>
          </cell>
          <cell r="B505" t="str">
            <v>SELECTOR DE VOLTIMETRO 14,18,11,7P</v>
          </cell>
          <cell r="C505" t="str">
            <v>UND</v>
          </cell>
          <cell r="D505">
            <v>27600</v>
          </cell>
          <cell r="F505">
            <v>32016.320159999999</v>
          </cell>
          <cell r="I505">
            <v>0</v>
          </cell>
        </row>
        <row r="506">
          <cell r="A506">
            <v>1068</v>
          </cell>
          <cell r="B506" t="str">
            <v>SELECTOR PARA AMPERIMETRO 13,22,11-4P</v>
          </cell>
          <cell r="C506" t="str">
            <v>UND</v>
          </cell>
          <cell r="D506">
            <v>29400</v>
          </cell>
          <cell r="F506">
            <v>34104.341039999999</v>
          </cell>
          <cell r="I506">
            <v>0</v>
          </cell>
        </row>
        <row r="507">
          <cell r="A507">
            <v>1152</v>
          </cell>
          <cell r="B507" t="str">
            <v>SELLO APE DE 1 1/2"</v>
          </cell>
          <cell r="C507" t="str">
            <v>UND</v>
          </cell>
          <cell r="D507">
            <v>38000</v>
          </cell>
          <cell r="F507">
            <v>44080.440800000004</v>
          </cell>
          <cell r="I507">
            <v>0</v>
          </cell>
        </row>
        <row r="508">
          <cell r="A508">
            <v>1151</v>
          </cell>
          <cell r="B508" t="str">
            <v>SELLO APE DE 1 1/4"</v>
          </cell>
          <cell r="C508" t="str">
            <v>UND</v>
          </cell>
          <cell r="D508">
            <v>25600</v>
          </cell>
          <cell r="F508">
            <v>29696.29696</v>
          </cell>
          <cell r="I508">
            <v>0</v>
          </cell>
        </row>
        <row r="509">
          <cell r="A509">
            <v>1150</v>
          </cell>
          <cell r="B509" t="str">
            <v>SELLO APE DE 1"</v>
          </cell>
          <cell r="C509" t="str">
            <v>UND</v>
          </cell>
          <cell r="D509">
            <v>18500</v>
          </cell>
          <cell r="E509">
            <v>0</v>
          </cell>
          <cell r="F509">
            <v>21460.214599999999</v>
          </cell>
          <cell r="I509">
            <v>0</v>
          </cell>
          <cell r="K509" t="str">
            <v>APE</v>
          </cell>
        </row>
        <row r="510">
          <cell r="A510">
            <v>1149</v>
          </cell>
          <cell r="B510" t="str">
            <v>SELLO APE DE 1/2"</v>
          </cell>
          <cell r="C510" t="str">
            <v>UND</v>
          </cell>
          <cell r="D510">
            <v>13100</v>
          </cell>
          <cell r="E510">
            <v>0</v>
          </cell>
          <cell r="F510">
            <v>15196.151960000001</v>
          </cell>
          <cell r="I510">
            <v>0</v>
          </cell>
          <cell r="K510" t="str">
            <v>APE</v>
          </cell>
        </row>
        <row r="511">
          <cell r="A511">
            <v>1038</v>
          </cell>
          <cell r="B511" t="str">
            <v>SELLO APE DE 2 1/2"</v>
          </cell>
          <cell r="C511" t="str">
            <v>UND</v>
          </cell>
          <cell r="D511">
            <v>74000</v>
          </cell>
          <cell r="E511">
            <v>0</v>
          </cell>
          <cell r="F511">
            <v>85840.858399999997</v>
          </cell>
          <cell r="I511">
            <v>0</v>
          </cell>
          <cell r="K511" t="str">
            <v>APE</v>
          </cell>
        </row>
        <row r="512">
          <cell r="A512">
            <v>1153</v>
          </cell>
          <cell r="B512" t="str">
            <v>SELLO APE DE 2"</v>
          </cell>
          <cell r="C512" t="str">
            <v>UND</v>
          </cell>
          <cell r="D512">
            <v>45100</v>
          </cell>
          <cell r="E512">
            <v>0</v>
          </cell>
          <cell r="F512">
            <v>52316.523159999997</v>
          </cell>
          <cell r="I512">
            <v>0</v>
          </cell>
          <cell r="K512" t="str">
            <v>APE</v>
          </cell>
        </row>
        <row r="513">
          <cell r="A513">
            <v>1148</v>
          </cell>
          <cell r="B513" t="str">
            <v>SELLO APE DE 3/4</v>
          </cell>
          <cell r="C513" t="str">
            <v>UND</v>
          </cell>
          <cell r="D513">
            <v>13800</v>
          </cell>
          <cell r="E513">
            <v>0</v>
          </cell>
          <cell r="F513">
            <v>16008.16008</v>
          </cell>
          <cell r="I513">
            <v>0</v>
          </cell>
          <cell r="K513" t="str">
            <v>APE</v>
          </cell>
        </row>
        <row r="514">
          <cell r="A514">
            <v>1059</v>
          </cell>
          <cell r="B514" t="str">
            <v>SELLO DE 3"</v>
          </cell>
          <cell r="C514" t="str">
            <v>UND</v>
          </cell>
          <cell r="D514">
            <v>95000</v>
          </cell>
          <cell r="E514">
            <v>0</v>
          </cell>
          <cell r="F514">
            <v>110201.102</v>
          </cell>
          <cell r="I514">
            <v>0</v>
          </cell>
          <cell r="K514" t="str">
            <v>APE</v>
          </cell>
        </row>
        <row r="515">
          <cell r="A515">
            <v>1626</v>
          </cell>
          <cell r="B515" t="str">
            <v>SEÑAL REMOTA</v>
          </cell>
          <cell r="C515" t="str">
            <v>UND</v>
          </cell>
          <cell r="D515">
            <v>3200</v>
          </cell>
          <cell r="F515">
            <v>3712.03712</v>
          </cell>
          <cell r="I515">
            <v>0</v>
          </cell>
        </row>
        <row r="516">
          <cell r="A516">
            <v>1060</v>
          </cell>
          <cell r="B516" t="str">
            <v>SENSOR DE OCUPACION DE TECHO 16786-120 LEVITON</v>
          </cell>
          <cell r="C516" t="str">
            <v>UND</v>
          </cell>
          <cell r="D516">
            <v>78815</v>
          </cell>
          <cell r="F516">
            <v>91426.314253999997</v>
          </cell>
          <cell r="I516">
            <v>0</v>
          </cell>
        </row>
        <row r="517">
          <cell r="A517">
            <v>1406</v>
          </cell>
          <cell r="B517" t="str">
            <v>SIRENA</v>
          </cell>
          <cell r="C517" t="str">
            <v>UN</v>
          </cell>
          <cell r="D517">
            <v>50000</v>
          </cell>
          <cell r="F517">
            <v>58000.579999999994</v>
          </cell>
          <cell r="I517">
            <v>0</v>
          </cell>
          <cell r="K517" t="str">
            <v>VARIOS</v>
          </cell>
        </row>
        <row r="518">
          <cell r="A518">
            <v>1036</v>
          </cell>
          <cell r="B518" t="str">
            <v>SISTEMA DE TIERRA PARARRAYOS</v>
          </cell>
          <cell r="C518" t="str">
            <v>UN</v>
          </cell>
          <cell r="D518">
            <v>81896.551724137942</v>
          </cell>
          <cell r="F518">
            <v>95000.950000000012</v>
          </cell>
          <cell r="I518">
            <v>0</v>
          </cell>
        </row>
        <row r="519">
          <cell r="A519">
            <v>1021</v>
          </cell>
          <cell r="B519" t="str">
            <v>SOLDADURA CADWELD</v>
          </cell>
          <cell r="C519" t="str">
            <v>UND</v>
          </cell>
          <cell r="D519">
            <v>15000</v>
          </cell>
          <cell r="F519">
            <v>17400.173999999999</v>
          </cell>
          <cell r="I519">
            <v>0</v>
          </cell>
        </row>
        <row r="520">
          <cell r="A520">
            <v>1298</v>
          </cell>
          <cell r="B520" t="str">
            <v>SOLDADURA PVC 1/4</v>
          </cell>
          <cell r="C520" t="str">
            <v>GAL</v>
          </cell>
          <cell r="D520">
            <v>56617.433825661741</v>
          </cell>
          <cell r="E520">
            <v>0</v>
          </cell>
          <cell r="F520">
            <v>65676.87999999999</v>
          </cell>
          <cell r="I520">
            <v>0</v>
          </cell>
          <cell r="K520" t="str">
            <v>PVC</v>
          </cell>
          <cell r="L520">
            <v>72243.845561544382</v>
          </cell>
          <cell r="M520">
            <v>6566.9655615443917</v>
          </cell>
        </row>
        <row r="521">
          <cell r="A521">
            <v>1559</v>
          </cell>
          <cell r="B521" t="str">
            <v>SOLDAURA CADWELD</v>
          </cell>
          <cell r="C521" t="str">
            <v>UND</v>
          </cell>
          <cell r="D521">
            <v>15999.840001599983</v>
          </cell>
          <cell r="F521">
            <v>18560</v>
          </cell>
          <cell r="I521">
            <v>0</v>
          </cell>
          <cell r="K521" t="str">
            <v>SUBES</v>
          </cell>
        </row>
        <row r="522">
          <cell r="A522">
            <v>1073</v>
          </cell>
          <cell r="B522" t="str">
            <v>STRIP PARCIAL 20 PARES</v>
          </cell>
          <cell r="C522" t="str">
            <v>UND</v>
          </cell>
          <cell r="D522">
            <v>30000</v>
          </cell>
          <cell r="F522">
            <v>34800.347999999998</v>
          </cell>
          <cell r="I522">
            <v>0</v>
          </cell>
        </row>
        <row r="523">
          <cell r="A523">
            <v>1528</v>
          </cell>
          <cell r="B523" t="str">
            <v>STRIP TELEFONICO DE 40X40X15CM</v>
          </cell>
          <cell r="C523" t="str">
            <v>UN</v>
          </cell>
          <cell r="D523">
            <v>40000</v>
          </cell>
          <cell r="F523">
            <v>46400.464</v>
          </cell>
          <cell r="I523">
            <v>0</v>
          </cell>
          <cell r="K523" t="str">
            <v>VARIOS</v>
          </cell>
        </row>
        <row r="524">
          <cell r="A524">
            <v>1613</v>
          </cell>
          <cell r="B524" t="str">
            <v>STRIP TELEFONICO DE 60 X 60 X 12 CMS</v>
          </cell>
          <cell r="C524" t="str">
            <v>UND</v>
          </cell>
          <cell r="D524">
            <v>48000</v>
          </cell>
          <cell r="F524">
            <v>55680.556799999998</v>
          </cell>
          <cell r="I524">
            <v>0</v>
          </cell>
        </row>
        <row r="525">
          <cell r="A525">
            <v>1341</v>
          </cell>
          <cell r="B525" t="str">
            <v>SUICHE CONMUTABLE</v>
          </cell>
          <cell r="C525" t="str">
            <v>UND</v>
          </cell>
          <cell r="D525">
            <v>12500</v>
          </cell>
          <cell r="F525">
            <v>14500.144999999999</v>
          </cell>
          <cell r="H525">
            <v>1</v>
          </cell>
          <cell r="I525">
            <v>14500.144999999999</v>
          </cell>
          <cell r="J525" t="str">
            <v xml:space="preserve"> T </v>
          </cell>
        </row>
        <row r="526">
          <cell r="A526">
            <v>9104</v>
          </cell>
          <cell r="B526" t="str">
            <v>SUPLEMENTO CAJA DE 2X4</v>
          </cell>
          <cell r="C526" t="str">
            <v>UN</v>
          </cell>
          <cell r="D526">
            <v>2067.9793202067976</v>
          </cell>
          <cell r="F526">
            <v>2398.8799999999997</v>
          </cell>
          <cell r="I526">
            <v>0</v>
          </cell>
          <cell r="K526" t="str">
            <v>PVC</v>
          </cell>
        </row>
        <row r="527">
          <cell r="A527">
            <v>1146</v>
          </cell>
          <cell r="B527" t="str">
            <v>SUPLEMENTO PARA CAJA 4X4 PVC</v>
          </cell>
          <cell r="C527" t="str">
            <v>UND</v>
          </cell>
          <cell r="D527">
            <v>2067.9793202067976</v>
          </cell>
          <cell r="F527">
            <v>2398.8799999999997</v>
          </cell>
          <cell r="I527">
            <v>0</v>
          </cell>
          <cell r="K527" t="str">
            <v>PVC</v>
          </cell>
        </row>
        <row r="528">
          <cell r="A528">
            <v>1511</v>
          </cell>
          <cell r="B528" t="str">
            <v>SUPRESOR TVS4HWA50X - SCHNEIDER</v>
          </cell>
          <cell r="C528" t="str">
            <v>UN</v>
          </cell>
          <cell r="D528">
            <v>2999970.0002999967</v>
          </cell>
          <cell r="E528">
            <v>0</v>
          </cell>
          <cell r="F528">
            <v>3479999.9999999995</v>
          </cell>
          <cell r="H528">
            <v>1</v>
          </cell>
          <cell r="I528">
            <v>3479999.9999999995</v>
          </cell>
          <cell r="J528" t="str">
            <v xml:space="preserve"> T </v>
          </cell>
          <cell r="K528" t="str">
            <v>SCHNEIDER</v>
          </cell>
          <cell r="L528">
            <v>3827961.7203827957</v>
          </cell>
          <cell r="M528">
            <v>347961.72038279613</v>
          </cell>
        </row>
        <row r="529">
          <cell r="A529">
            <v>1093</v>
          </cell>
          <cell r="B529" t="str">
            <v>SUPRESOR DE PICOS LEVITON 52120M3</v>
          </cell>
          <cell r="C529" t="str">
            <v>UND</v>
          </cell>
          <cell r="D529">
            <v>2728440</v>
          </cell>
          <cell r="F529">
            <v>3165022.049904</v>
          </cell>
          <cell r="I529">
            <v>0</v>
          </cell>
        </row>
        <row r="530">
          <cell r="A530">
            <v>9051</v>
          </cell>
          <cell r="B530" t="str">
            <v xml:space="preserve">TABLERO  DE SOBREPONER DE 1,3X0,8X0,3 </v>
          </cell>
          <cell r="C530" t="str">
            <v>UN</v>
          </cell>
          <cell r="D530">
            <v>1050000</v>
          </cell>
          <cell r="F530">
            <v>1218012.18</v>
          </cell>
          <cell r="I530">
            <v>0</v>
          </cell>
          <cell r="K530" t="str">
            <v>CELDA</v>
          </cell>
        </row>
        <row r="531">
          <cell r="A531">
            <v>9052</v>
          </cell>
          <cell r="B531" t="str">
            <v>SUPRESOR DE PICOS scheneider 220/127V-45KA</v>
          </cell>
          <cell r="C531" t="str">
            <v>UN</v>
          </cell>
          <cell r="D531">
            <v>1988980.110198898</v>
          </cell>
          <cell r="E531">
            <v>0</v>
          </cell>
          <cell r="F531">
            <v>2307240</v>
          </cell>
          <cell r="I531">
            <v>0</v>
          </cell>
          <cell r="K531" t="str">
            <v>SCHNEIDER</v>
          </cell>
        </row>
        <row r="532">
          <cell r="A532">
            <v>9053</v>
          </cell>
          <cell r="B532" t="str">
            <v>TABLERO  GENERAL CCM 1,00x0,80x2,2MTS</v>
          </cell>
          <cell r="C532" t="str">
            <v>UN</v>
          </cell>
          <cell r="D532">
            <v>4600000</v>
          </cell>
          <cell r="F532">
            <v>5336053.3599999994</v>
          </cell>
          <cell r="I532">
            <v>0</v>
          </cell>
        </row>
        <row r="533">
          <cell r="A533">
            <v>9050</v>
          </cell>
          <cell r="B533" t="str">
            <v>TABLERO  AUTOSOPORTADO PARA PROTECCIONES DE 1,5 X 0,8 X 0,3 MTS</v>
          </cell>
          <cell r="C533" t="str">
            <v>UN</v>
          </cell>
          <cell r="D533">
            <v>1500000</v>
          </cell>
          <cell r="F533">
            <v>1740017.4</v>
          </cell>
          <cell r="I533">
            <v>0</v>
          </cell>
        </row>
        <row r="534">
          <cell r="A534">
            <v>9110</v>
          </cell>
          <cell r="B534" t="str">
            <v>TABLERO 18 CTOS CON ESPACIO PARA TOTALIZ. CON PUERTA Y LLAVE</v>
          </cell>
          <cell r="C534" t="str">
            <v>UN</v>
          </cell>
          <cell r="D534">
            <v>460095.39904600952</v>
          </cell>
          <cell r="E534">
            <v>0</v>
          </cell>
          <cell r="F534">
            <v>533716</v>
          </cell>
          <cell r="I534">
            <v>0</v>
          </cell>
        </row>
        <row r="535">
          <cell r="A535">
            <v>9111</v>
          </cell>
          <cell r="B535" t="str">
            <v>TABLERO 24 CTOS CON ESPACIO PARA TOTALIZ. CON PUERTA Y LLAVE</v>
          </cell>
          <cell r="C535" t="str">
            <v>UN</v>
          </cell>
          <cell r="D535">
            <v>5106948.9305106942</v>
          </cell>
          <cell r="F535">
            <v>5924120</v>
          </cell>
          <cell r="I535">
            <v>0</v>
          </cell>
          <cell r="K535" t="str">
            <v>SCHNEIDER</v>
          </cell>
        </row>
        <row r="536">
          <cell r="A536">
            <v>9108</v>
          </cell>
          <cell r="B536" t="str">
            <v>TABLERO 30 CTOS CON ESPACIO PARA TOTALIZ. CON PUERTA Y LLAVE</v>
          </cell>
          <cell r="C536" t="str">
            <v>UN</v>
          </cell>
          <cell r="D536">
            <v>604993.95006049937</v>
          </cell>
          <cell r="E536">
            <v>0</v>
          </cell>
          <cell r="F536">
            <v>701800</v>
          </cell>
          <cell r="I536">
            <v>0</v>
          </cell>
        </row>
        <row r="537">
          <cell r="A537">
            <v>9107</v>
          </cell>
          <cell r="B537" t="str">
            <v>TABLERO 36 CTOS CON ESPACIO PARA TOTALIZ. CON PUERTA Y LLAVE</v>
          </cell>
          <cell r="C537" t="str">
            <v>UN</v>
          </cell>
          <cell r="D537">
            <v>626993.73006269929</v>
          </cell>
          <cell r="E537">
            <v>0</v>
          </cell>
          <cell r="F537">
            <v>727320</v>
          </cell>
          <cell r="I537">
            <v>0</v>
          </cell>
        </row>
        <row r="538">
          <cell r="A538">
            <v>1333</v>
          </cell>
          <cell r="B538" t="str">
            <v>TABLERO 3F C-PUERTA Y LLAVE 12 CTOS  NTQ</v>
          </cell>
          <cell r="C538" t="str">
            <v>UN</v>
          </cell>
          <cell r="D538">
            <v>259997.40002599973</v>
          </cell>
          <cell r="E538">
            <v>0</v>
          </cell>
          <cell r="F538">
            <v>301600</v>
          </cell>
          <cell r="I538">
            <v>0</v>
          </cell>
          <cell r="K538" t="str">
            <v>SCHNEIDER</v>
          </cell>
          <cell r="L538">
            <v>331756.68243317562</v>
          </cell>
          <cell r="M538">
            <v>30156.682433175622</v>
          </cell>
        </row>
        <row r="539">
          <cell r="A539">
            <v>1303</v>
          </cell>
          <cell r="B539" t="str">
            <v>TABLERO 3F C-PUERTA Y LLAVE 18 CTOS  NTQ</v>
          </cell>
          <cell r="C539" t="str">
            <v>UN</v>
          </cell>
          <cell r="D539">
            <v>313996.86003139964</v>
          </cell>
          <cell r="E539">
            <v>0</v>
          </cell>
          <cell r="F539">
            <v>364240</v>
          </cell>
          <cell r="I539">
            <v>0</v>
          </cell>
          <cell r="K539" t="str">
            <v>SCHNEIDER</v>
          </cell>
          <cell r="L539">
            <v>400659.99340006599</v>
          </cell>
          <cell r="M539">
            <v>36419.993400065985</v>
          </cell>
          <cell r="N539">
            <v>458.33333333333331</v>
          </cell>
        </row>
        <row r="540">
          <cell r="A540">
            <v>1302</v>
          </cell>
          <cell r="B540" t="str">
            <v>TABLERO 3F C-PUERTA Y LLAVE 24 CTOS  NTQ</v>
          </cell>
          <cell r="C540" t="str">
            <v>UN</v>
          </cell>
          <cell r="D540">
            <v>369356.30643693561</v>
          </cell>
          <cell r="E540">
            <v>0</v>
          </cell>
          <cell r="F540">
            <v>428457.6</v>
          </cell>
          <cell r="I540">
            <v>0</v>
          </cell>
          <cell r="K540" t="str">
            <v>SCHNEIDER</v>
          </cell>
          <cell r="L540">
            <v>471298.64701352984</v>
          </cell>
          <cell r="M540">
            <v>42841.047013529867</v>
          </cell>
        </row>
        <row r="541">
          <cell r="A541">
            <v>3300</v>
          </cell>
          <cell r="B541" t="str">
            <v>TABLERO 3F C-PUERTA Y LLAVE 30 CTOS  NTQ</v>
          </cell>
          <cell r="C541" t="str">
            <v>UND</v>
          </cell>
          <cell r="D541">
            <v>397996.02003979956</v>
          </cell>
          <cell r="E541">
            <v>0</v>
          </cell>
          <cell r="F541">
            <v>461679.99999999994</v>
          </cell>
          <cell r="I541">
            <v>0</v>
          </cell>
          <cell r="K541" t="str">
            <v>SCHNEIDER</v>
          </cell>
        </row>
        <row r="542">
          <cell r="A542">
            <v>1606</v>
          </cell>
          <cell r="B542" t="str">
            <v>TABLERO 3F C-PUERTA Y LLAVE 36 CTOS  NTQ</v>
          </cell>
          <cell r="C542" t="str">
            <v>UND</v>
          </cell>
          <cell r="D542">
            <v>491395.0860491395</v>
          </cell>
          <cell r="E542">
            <v>0</v>
          </cell>
          <cell r="F542">
            <v>570024</v>
          </cell>
          <cell r="I542">
            <v>0</v>
          </cell>
          <cell r="K542" t="str">
            <v>SCHNEIDER</v>
          </cell>
          <cell r="L542">
            <v>627020.12979870196</v>
          </cell>
          <cell r="M542">
            <v>56996.129798701964</v>
          </cell>
        </row>
        <row r="543">
          <cell r="A543">
            <v>1104</v>
          </cell>
          <cell r="B543" t="str">
            <v>TABLERO 3F C-PUERTA Y LLAVE 42 CTOS  NTQ</v>
          </cell>
          <cell r="C543" t="str">
            <v>UND</v>
          </cell>
          <cell r="D543">
            <v>483095.1690483095</v>
          </cell>
          <cell r="E543">
            <v>0</v>
          </cell>
          <cell r="F543">
            <v>560396</v>
          </cell>
          <cell r="I543">
            <v>0</v>
          </cell>
          <cell r="K543" t="str">
            <v>SCHNEIDER</v>
          </cell>
        </row>
        <row r="544">
          <cell r="A544">
            <v>1607</v>
          </cell>
          <cell r="B544" t="str">
            <v>TABLERO 3F C-PUERTA Y LLAVE 42 CTOS  NTQ</v>
          </cell>
          <cell r="C544" t="str">
            <v>UND</v>
          </cell>
          <cell r="D544">
            <v>483095.1690483095</v>
          </cell>
          <cell r="E544">
            <v>0</v>
          </cell>
          <cell r="F544">
            <v>560396</v>
          </cell>
          <cell r="I544">
            <v>0</v>
          </cell>
        </row>
        <row r="545">
          <cell r="A545">
            <v>9109</v>
          </cell>
          <cell r="B545" t="str">
            <v>TABLERO 42 CTOS CON ESPACIO PARA TOTALIZ. CON PUERTA Y LLAVE</v>
          </cell>
          <cell r="C545" t="str">
            <v>UN</v>
          </cell>
          <cell r="D545">
            <v>684993.15006849926</v>
          </cell>
          <cell r="E545">
            <v>0</v>
          </cell>
          <cell r="F545">
            <v>794600</v>
          </cell>
          <cell r="I545">
            <v>0</v>
          </cell>
        </row>
        <row r="546">
          <cell r="A546">
            <v>1491</v>
          </cell>
          <cell r="B546" t="str">
            <v>TABLERO DE DISTRIBUCION GENERAL  A 220V</v>
          </cell>
          <cell r="C546" t="str">
            <v>UND</v>
          </cell>
          <cell r="D546">
            <v>2500000</v>
          </cell>
          <cell r="F546">
            <v>2900029</v>
          </cell>
          <cell r="I546">
            <v>0</v>
          </cell>
        </row>
        <row r="547">
          <cell r="A547">
            <v>1394</v>
          </cell>
          <cell r="B547" t="str">
            <v>TABLERO DISTRIBUCION A. ACONDICIONADO 440V</v>
          </cell>
          <cell r="C547" t="str">
            <v>UND</v>
          </cell>
          <cell r="D547">
            <v>680000</v>
          </cell>
          <cell r="F547">
            <v>788807.88800000004</v>
          </cell>
          <cell r="I547">
            <v>0</v>
          </cell>
        </row>
        <row r="548">
          <cell r="A548">
            <v>1353</v>
          </cell>
          <cell r="B548" t="str">
            <v>TABLERO DUPLEX ( 2,2X 1.0 X 0.50 )</v>
          </cell>
          <cell r="C548" t="str">
            <v>UND</v>
          </cell>
          <cell r="D548">
            <v>965000</v>
          </cell>
          <cell r="F548">
            <v>1119411.1939999999</v>
          </cell>
          <cell r="I548">
            <v>0</v>
          </cell>
        </row>
        <row r="549">
          <cell r="A549">
            <v>1485</v>
          </cell>
          <cell r="B549" t="str">
            <v>TABLERO DUPLEX ( 2,2X 1.0 X 0.9 )</v>
          </cell>
          <cell r="C549" t="str">
            <v>UND</v>
          </cell>
          <cell r="D549">
            <v>965000</v>
          </cell>
          <cell r="F549">
            <v>1119411.1939999999</v>
          </cell>
          <cell r="I549">
            <v>0</v>
          </cell>
        </row>
        <row r="550">
          <cell r="A550">
            <v>1512</v>
          </cell>
          <cell r="B550" t="str">
            <v xml:space="preserve">TABLERO GENERAL 460V DE 2,2x1,0x0,6 </v>
          </cell>
          <cell r="C550" t="str">
            <v>UND</v>
          </cell>
          <cell r="D550">
            <v>4000000</v>
          </cell>
          <cell r="E550">
            <v>0</v>
          </cell>
          <cell r="F550">
            <v>4640046.4000000004</v>
          </cell>
          <cell r="I550">
            <v>0</v>
          </cell>
          <cell r="K550" t="str">
            <v>CELDA</v>
          </cell>
          <cell r="L550">
            <v>0</v>
          </cell>
          <cell r="M550">
            <v>0</v>
          </cell>
          <cell r="N550">
            <v>0</v>
          </cell>
          <cell r="O550">
            <v>0</v>
          </cell>
          <cell r="P550">
            <v>0</v>
          </cell>
          <cell r="Q550">
            <v>0</v>
          </cell>
          <cell r="R550">
            <v>0</v>
          </cell>
          <cell r="S550">
            <v>0</v>
          </cell>
          <cell r="T550">
            <v>0</v>
          </cell>
          <cell r="U550">
            <v>0</v>
          </cell>
          <cell r="V550">
            <v>0</v>
          </cell>
          <cell r="W550">
            <v>0</v>
          </cell>
          <cell r="X550">
            <v>0</v>
          </cell>
        </row>
        <row r="551">
          <cell r="A551">
            <v>1618</v>
          </cell>
          <cell r="B551" t="str">
            <v>TABLERO METALICO ( 90 X 70 X 28 ) CMS</v>
          </cell>
          <cell r="C551" t="str">
            <v>UND</v>
          </cell>
          <cell r="D551">
            <v>170000</v>
          </cell>
          <cell r="F551">
            <v>197201.97200000001</v>
          </cell>
          <cell r="I551">
            <v>0</v>
          </cell>
        </row>
        <row r="552">
          <cell r="A552">
            <v>1561</v>
          </cell>
          <cell r="B552" t="str">
            <v>TABLERO METALICO PARA BANCO DE COND.</v>
          </cell>
          <cell r="C552" t="str">
            <v>UN</v>
          </cell>
          <cell r="D552">
            <v>431034.4827586207</v>
          </cell>
          <cell r="F552">
            <v>500005</v>
          </cell>
          <cell r="I552">
            <v>0</v>
          </cell>
        </row>
        <row r="553">
          <cell r="A553">
            <v>1620</v>
          </cell>
          <cell r="B553" t="str">
            <v>TABLERO BIFASICO DE 18 CTOS CON PUERTA</v>
          </cell>
          <cell r="C553" t="str">
            <v>UND</v>
          </cell>
          <cell r="D553">
            <v>229997.70002299975</v>
          </cell>
          <cell r="F553">
            <v>266800</v>
          </cell>
          <cell r="I553">
            <v>0</v>
          </cell>
          <cell r="K553" t="str">
            <v>SCHNEIDER</v>
          </cell>
        </row>
        <row r="554">
          <cell r="A554">
            <v>1560</v>
          </cell>
          <cell r="B554" t="str">
            <v>TABLERO MULTIBREAKER DE 4 CTOS - 1F</v>
          </cell>
          <cell r="C554" t="str">
            <v>UN</v>
          </cell>
          <cell r="D554">
            <v>36859.631403685962</v>
          </cell>
          <cell r="F554">
            <v>42757.599999999999</v>
          </cell>
          <cell r="I554">
            <v>0</v>
          </cell>
          <cell r="K554" t="str">
            <v>schneider</v>
          </cell>
        </row>
        <row r="555">
          <cell r="A555">
            <v>3200</v>
          </cell>
          <cell r="B555" t="str">
            <v>TABLERO NTQT 3F, CON NEUTRO  12 CTOS</v>
          </cell>
          <cell r="C555" t="str">
            <v>UND</v>
          </cell>
          <cell r="D555">
            <v>377996.22003779962</v>
          </cell>
          <cell r="E555">
            <v>0</v>
          </cell>
          <cell r="F555">
            <v>438479.99999999994</v>
          </cell>
          <cell r="I555">
            <v>0</v>
          </cell>
        </row>
        <row r="556">
          <cell r="A556">
            <v>1050</v>
          </cell>
          <cell r="B556" t="str">
            <v>TABLERO NTQT 3F, CON NEUTRO  18 CTOS</v>
          </cell>
          <cell r="C556" t="str">
            <v>UND</v>
          </cell>
          <cell r="D556">
            <v>459995.4000459995</v>
          </cell>
          <cell r="E556">
            <v>0</v>
          </cell>
          <cell r="F556">
            <v>533600</v>
          </cell>
          <cell r="I556">
            <v>0</v>
          </cell>
        </row>
        <row r="557">
          <cell r="A557">
            <v>1441</v>
          </cell>
          <cell r="B557" t="str">
            <v>TABLERO NTQT 3F, CON NEUTRO  24 CTOS</v>
          </cell>
          <cell r="C557" t="str">
            <v>UND</v>
          </cell>
          <cell r="D557">
            <v>551994.48005519947</v>
          </cell>
          <cell r="E557">
            <v>0</v>
          </cell>
          <cell r="F557">
            <v>640320.00000000012</v>
          </cell>
          <cell r="I557">
            <v>0</v>
          </cell>
          <cell r="K557" t="str">
            <v>SCHNEIDER</v>
          </cell>
        </row>
        <row r="558">
          <cell r="A558">
            <v>1194</v>
          </cell>
          <cell r="B558" t="str">
            <v>TABLERO NTQT 3F, CON NEUTRO  36 CTOS</v>
          </cell>
          <cell r="C558" t="str">
            <v>UND</v>
          </cell>
          <cell r="D558">
            <v>626893.73106268933</v>
          </cell>
          <cell r="E558">
            <v>0</v>
          </cell>
          <cell r="F558">
            <v>727204</v>
          </cell>
          <cell r="I558">
            <v>0</v>
          </cell>
          <cell r="K558" t="str">
            <v>SCHNEIDER</v>
          </cell>
        </row>
        <row r="559">
          <cell r="A559">
            <v>3100</v>
          </cell>
          <cell r="B559" t="str">
            <v>TABLERO NTQT 3F, CON NEUTRO 30CTOS</v>
          </cell>
          <cell r="C559" t="str">
            <v>UND</v>
          </cell>
          <cell r="D559">
            <v>604993.95006049937</v>
          </cell>
          <cell r="E559">
            <v>0</v>
          </cell>
          <cell r="F559">
            <v>701800</v>
          </cell>
          <cell r="I559">
            <v>0</v>
          </cell>
        </row>
        <row r="560">
          <cell r="A560">
            <v>3000</v>
          </cell>
          <cell r="B560" t="str">
            <v>TABLERO NTQT 3F, CON NEUTRO 42 CTOS</v>
          </cell>
          <cell r="C560" t="str">
            <v>UND</v>
          </cell>
          <cell r="D560">
            <v>685493.14506854932</v>
          </cell>
          <cell r="E560">
            <v>0</v>
          </cell>
          <cell r="F560">
            <v>795180</v>
          </cell>
          <cell r="I560">
            <v>0</v>
          </cell>
          <cell r="K560" t="str">
            <v>SCHNEIDER</v>
          </cell>
        </row>
        <row r="561">
          <cell r="A561">
            <v>1443</v>
          </cell>
          <cell r="B561" t="str">
            <v>TABLERO 2F DE 12 CTOS</v>
          </cell>
          <cell r="C561" t="str">
            <v>UND</v>
          </cell>
          <cell r="D561">
            <v>186998.1300186998</v>
          </cell>
          <cell r="E561">
            <v>0</v>
          </cell>
          <cell r="F561">
            <v>216919.99999999997</v>
          </cell>
          <cell r="I561">
            <v>0</v>
          </cell>
          <cell r="K561" t="str">
            <v>SCHNEIDER</v>
          </cell>
        </row>
        <row r="562">
          <cell r="A562">
            <v>9091</v>
          </cell>
          <cell r="B562" t="str">
            <v>TAPACIEGA PARA CAJA METALICA 4X4</v>
          </cell>
          <cell r="C562" t="str">
            <v>UN</v>
          </cell>
          <cell r="D562">
            <v>1550</v>
          </cell>
          <cell r="E562">
            <v>0</v>
          </cell>
          <cell r="F562">
            <v>1798.0179800000001</v>
          </cell>
          <cell r="I562">
            <v>0</v>
          </cell>
          <cell r="K562" t="str">
            <v>EMT</v>
          </cell>
          <cell r="L562">
            <v>1977.8000000000002</v>
          </cell>
          <cell r="M562">
            <v>179.7820200000001</v>
          </cell>
        </row>
        <row r="563">
          <cell r="A563">
            <v>1395</v>
          </cell>
          <cell r="B563" t="str">
            <v>TAPA LEVITON PARA INTEMPERIE</v>
          </cell>
          <cell r="C563" t="str">
            <v>UN</v>
          </cell>
          <cell r="D563">
            <v>10500</v>
          </cell>
          <cell r="E563">
            <v>0</v>
          </cell>
          <cell r="F563">
            <v>12180.121800000001</v>
          </cell>
          <cell r="H563">
            <v>2</v>
          </cell>
          <cell r="I563">
            <v>24360.243600000002</v>
          </cell>
          <cell r="J563" t="str">
            <v xml:space="preserve"> T </v>
          </cell>
          <cell r="K563" t="str">
            <v>LEVITON</v>
          </cell>
          <cell r="L563">
            <v>13398.000000000002</v>
          </cell>
          <cell r="M563">
            <v>1217.878200000001</v>
          </cell>
        </row>
        <row r="564">
          <cell r="A564">
            <v>1062</v>
          </cell>
          <cell r="B564" t="str">
            <v>TAPA PARA TOMA LEVITON INDUSTRIAL</v>
          </cell>
          <cell r="C564" t="str">
            <v>UND</v>
          </cell>
          <cell r="D564">
            <v>2090</v>
          </cell>
          <cell r="F564">
            <v>2424.4242439999998</v>
          </cell>
          <cell r="I564">
            <v>0</v>
          </cell>
        </row>
        <row r="565">
          <cell r="A565">
            <v>1493</v>
          </cell>
          <cell r="B565" t="str">
            <v>TELERRUPTOR TL16A - 120V</v>
          </cell>
          <cell r="C565" t="str">
            <v>UND</v>
          </cell>
          <cell r="D565">
            <v>41250</v>
          </cell>
          <cell r="F565">
            <v>47850.478500000005</v>
          </cell>
          <cell r="I565">
            <v>0</v>
          </cell>
        </row>
        <row r="566">
          <cell r="A566">
            <v>1144</v>
          </cell>
          <cell r="B566" t="str">
            <v>TERMINAL DE POCHAR CABLE 4/0</v>
          </cell>
          <cell r="C566" t="str">
            <v>UND</v>
          </cell>
          <cell r="D566">
            <v>6999.9300006999929</v>
          </cell>
          <cell r="E566">
            <v>0</v>
          </cell>
          <cell r="F566">
            <v>8119.9999999999991</v>
          </cell>
          <cell r="I566">
            <v>0</v>
          </cell>
          <cell r="K566" t="str">
            <v>TERMINAL</v>
          </cell>
        </row>
        <row r="567">
          <cell r="A567">
            <v>1173</v>
          </cell>
          <cell r="B567" t="str">
            <v>TERMINAL DE PONCHAR CABLE 1/0 AWG</v>
          </cell>
          <cell r="C567" t="str">
            <v>UND</v>
          </cell>
          <cell r="D567">
            <v>4649.9535004649952</v>
          </cell>
          <cell r="E567">
            <v>0</v>
          </cell>
          <cell r="F567">
            <v>5394</v>
          </cell>
          <cell r="I567">
            <v>0</v>
          </cell>
          <cell r="K567" t="str">
            <v>TERMINAL</v>
          </cell>
          <cell r="L567">
            <v>5933.3406665933335</v>
          </cell>
          <cell r="M567">
            <v>539.34066659333348</v>
          </cell>
        </row>
        <row r="568">
          <cell r="A568">
            <v>1184</v>
          </cell>
          <cell r="B568" t="str">
            <v>TERMINAL DE PONCHAR CABLE 2 AWG</v>
          </cell>
          <cell r="C568" t="str">
            <v>UND</v>
          </cell>
          <cell r="D568">
            <v>3699.9630003699963</v>
          </cell>
          <cell r="E568">
            <v>0</v>
          </cell>
          <cell r="F568">
            <v>4292</v>
          </cell>
          <cell r="I568">
            <v>0</v>
          </cell>
          <cell r="K568" t="str">
            <v>TERMINAL</v>
          </cell>
          <cell r="L568">
            <v>4721.1527884721154</v>
          </cell>
          <cell r="M568">
            <v>429.15278847211539</v>
          </cell>
        </row>
        <row r="569">
          <cell r="A569">
            <v>1181</v>
          </cell>
          <cell r="B569" t="str">
            <v>TERMINAL DE PONCHAR CABLE 2/0 MCM</v>
          </cell>
          <cell r="C569" t="str">
            <v>UND</v>
          </cell>
          <cell r="D569">
            <v>14699.853001469985</v>
          </cell>
          <cell r="E569">
            <v>0</v>
          </cell>
          <cell r="F569">
            <v>17052</v>
          </cell>
          <cell r="I569">
            <v>0</v>
          </cell>
          <cell r="K569" t="str">
            <v>TERMINAL</v>
          </cell>
        </row>
        <row r="570">
          <cell r="A570">
            <v>1208</v>
          </cell>
          <cell r="B570" t="str">
            <v>TERMINAL DE PONCHAR CABLE 250 MCM</v>
          </cell>
          <cell r="C570" t="str">
            <v>UND</v>
          </cell>
          <cell r="D570">
            <v>9999.9000009999891</v>
          </cell>
          <cell r="E570">
            <v>0</v>
          </cell>
          <cell r="F570">
            <v>11600</v>
          </cell>
          <cell r="I570">
            <v>0</v>
          </cell>
          <cell r="K570" t="str">
            <v>TERMINAL</v>
          </cell>
          <cell r="L570">
            <v>12759.872401275987</v>
          </cell>
          <cell r="M570">
            <v>1159.8724012759867</v>
          </cell>
        </row>
        <row r="571">
          <cell r="A571">
            <v>1182</v>
          </cell>
          <cell r="B571" t="str">
            <v>TERMINAL DE PONCHAR CABLE 3/0 MCM</v>
          </cell>
          <cell r="C571" t="str">
            <v>UND</v>
          </cell>
          <cell r="D571">
            <v>6599.9340006599932</v>
          </cell>
          <cell r="E571">
            <v>0</v>
          </cell>
          <cell r="F571">
            <v>7655.9999999999991</v>
          </cell>
          <cell r="G571">
            <v>0</v>
          </cell>
          <cell r="I571">
            <v>0</v>
          </cell>
          <cell r="K571" t="str">
            <v>TERMINAL</v>
          </cell>
        </row>
        <row r="572">
          <cell r="A572">
            <v>1464</v>
          </cell>
          <cell r="B572" t="str">
            <v>TERMINAL DE PONCHAR CABLE 350 MCM</v>
          </cell>
          <cell r="C572" t="str">
            <v>UND</v>
          </cell>
          <cell r="D572">
            <v>15699.843001569983</v>
          </cell>
          <cell r="E572">
            <v>0</v>
          </cell>
          <cell r="F572">
            <v>18212</v>
          </cell>
          <cell r="I572">
            <v>0</v>
          </cell>
          <cell r="K572" t="str">
            <v>TERMINAL</v>
          </cell>
        </row>
        <row r="573">
          <cell r="A573">
            <v>1185</v>
          </cell>
          <cell r="B573" t="str">
            <v>TERMINAL DE PONCHAR CABLE 4 AWG</v>
          </cell>
          <cell r="C573" t="str">
            <v>UND</v>
          </cell>
          <cell r="D573">
            <v>2649.9735002649973</v>
          </cell>
          <cell r="E573">
            <v>0</v>
          </cell>
          <cell r="F573">
            <v>3074</v>
          </cell>
          <cell r="I573">
            <v>0</v>
          </cell>
          <cell r="K573" t="str">
            <v>TERMINAL</v>
          </cell>
          <cell r="L573">
            <v>3381.3661863381367</v>
          </cell>
          <cell r="M573">
            <v>307.36618633813669</v>
          </cell>
        </row>
        <row r="574">
          <cell r="A574">
            <v>1183</v>
          </cell>
          <cell r="B574" t="str">
            <v>TERMINAL DE PONCHAR CABLE 4/0 AWG</v>
          </cell>
          <cell r="C574" t="str">
            <v>UND</v>
          </cell>
          <cell r="D574">
            <v>20999.79000209998</v>
          </cell>
          <cell r="E574">
            <v>0</v>
          </cell>
          <cell r="F574">
            <v>24360.000000000004</v>
          </cell>
          <cell r="I574">
            <v>0</v>
          </cell>
          <cell r="K574" t="str">
            <v>TERMINAL</v>
          </cell>
          <cell r="L574">
            <v>26795.732042679578</v>
          </cell>
          <cell r="M574">
            <v>2435.7320426795741</v>
          </cell>
        </row>
        <row r="575">
          <cell r="A575">
            <v>1463</v>
          </cell>
          <cell r="B575" t="str">
            <v>TERMINAL DE PONCHAR CABLE 300 AWG</v>
          </cell>
          <cell r="C575" t="str">
            <v>UND</v>
          </cell>
          <cell r="D575">
            <v>19699.80300196998</v>
          </cell>
          <cell r="E575">
            <v>0</v>
          </cell>
          <cell r="F575">
            <v>22852</v>
          </cell>
          <cell r="I575">
            <v>0</v>
          </cell>
          <cell r="K575" t="str">
            <v>TERMINAL</v>
          </cell>
        </row>
        <row r="576">
          <cell r="A576">
            <v>1186</v>
          </cell>
          <cell r="B576" t="str">
            <v>TERMINAL DE PONCHAR CABLE 6 AWG</v>
          </cell>
          <cell r="C576" t="str">
            <v>UND</v>
          </cell>
          <cell r="D576">
            <v>1999.9800001999979</v>
          </cell>
          <cell r="E576">
            <v>0</v>
          </cell>
          <cell r="F576">
            <v>2320</v>
          </cell>
          <cell r="H576">
            <v>38</v>
          </cell>
          <cell r="I576">
            <v>88160</v>
          </cell>
          <cell r="J576" t="str">
            <v xml:space="preserve"> T </v>
          </cell>
          <cell r="K576" t="str">
            <v>TERMINAL</v>
          </cell>
        </row>
        <row r="577">
          <cell r="A577">
            <v>1187</v>
          </cell>
          <cell r="B577" t="str">
            <v>TERMINAL DE PONCHAR CABLE 8 AWG</v>
          </cell>
          <cell r="C577" t="str">
            <v>UND</v>
          </cell>
          <cell r="D577">
            <v>2699.9730002699971</v>
          </cell>
          <cell r="E577">
            <v>0</v>
          </cell>
          <cell r="F577">
            <v>3132</v>
          </cell>
          <cell r="H577">
            <v>6</v>
          </cell>
          <cell r="I577">
            <v>18792</v>
          </cell>
          <cell r="J577" t="str">
            <v xml:space="preserve"> T </v>
          </cell>
          <cell r="K577" t="str">
            <v>TERMINAL</v>
          </cell>
          <cell r="L577">
            <v>3445.1655483445165</v>
          </cell>
          <cell r="M577">
            <v>313.16554834451654</v>
          </cell>
        </row>
        <row r="578">
          <cell r="A578">
            <v>1048</v>
          </cell>
          <cell r="B578" t="str">
            <v>TERMINAL DE PONCHAR DE 400 MCM</v>
          </cell>
          <cell r="C578" t="str">
            <v>UND</v>
          </cell>
          <cell r="D578">
            <v>19699.80300196998</v>
          </cell>
          <cell r="E578">
            <v>0</v>
          </cell>
          <cell r="F578">
            <v>22852</v>
          </cell>
          <cell r="I578">
            <v>0</v>
          </cell>
          <cell r="K578" t="str">
            <v>TERMINAL</v>
          </cell>
        </row>
        <row r="579">
          <cell r="A579">
            <v>1499</v>
          </cell>
          <cell r="B579" t="str">
            <v>TERMINAL DE PONCHAR DE 500 MCM</v>
          </cell>
          <cell r="C579" t="str">
            <v>UND</v>
          </cell>
          <cell r="D579">
            <v>24399.756002439975</v>
          </cell>
          <cell r="E579">
            <v>0</v>
          </cell>
          <cell r="F579">
            <v>28303.999999999996</v>
          </cell>
          <cell r="I579">
            <v>0</v>
          </cell>
          <cell r="K579" t="str">
            <v>TERMINAL</v>
          </cell>
        </row>
        <row r="580">
          <cell r="A580">
            <v>4800</v>
          </cell>
          <cell r="B580" t="str">
            <v>TERMINAL DE PONCHAR No 10</v>
          </cell>
          <cell r="C580" t="str">
            <v>UND</v>
          </cell>
          <cell r="D580">
            <v>1699.9830001699981</v>
          </cell>
          <cell r="E580">
            <v>0</v>
          </cell>
          <cell r="F580">
            <v>1971.9999999999998</v>
          </cell>
          <cell r="I580">
            <v>0</v>
          </cell>
          <cell r="K580" t="str">
            <v>TERMINAL</v>
          </cell>
        </row>
        <row r="581">
          <cell r="A581">
            <v>1480</v>
          </cell>
          <cell r="B581" t="str">
            <v>TERMINAL DE PONCHAR No.14</v>
          </cell>
          <cell r="C581" t="str">
            <v>UN</v>
          </cell>
          <cell r="D581">
            <v>979.99020009799892</v>
          </cell>
          <cell r="E581">
            <v>0</v>
          </cell>
          <cell r="F581">
            <v>1136.8</v>
          </cell>
          <cell r="I581">
            <v>0</v>
          </cell>
          <cell r="K581" t="str">
            <v>TERMINAL</v>
          </cell>
        </row>
        <row r="582">
          <cell r="A582">
            <v>1115</v>
          </cell>
          <cell r="B582" t="str">
            <v>TERMINAL PREMOLD. EXTERIOR RAICHEN HVT151-G</v>
          </cell>
          <cell r="C582" t="str">
            <v>JGO</v>
          </cell>
          <cell r="D582">
            <v>495000</v>
          </cell>
          <cell r="E582">
            <v>0</v>
          </cell>
          <cell r="F582">
            <v>574205.74199999997</v>
          </cell>
          <cell r="I582">
            <v>0</v>
          </cell>
          <cell r="K582" t="str">
            <v>RAICHEN</v>
          </cell>
          <cell r="L582">
            <v>631620</v>
          </cell>
          <cell r="M582">
            <v>57414.258000000031</v>
          </cell>
        </row>
        <row r="583">
          <cell r="A583">
            <v>1116</v>
          </cell>
          <cell r="B583" t="str">
            <v>TERMINAL PREMOLD. INTERIOR RAICHEN HVT151-SG</v>
          </cell>
          <cell r="C583" t="str">
            <v>JGO</v>
          </cell>
          <cell r="D583">
            <v>215999.97840000212</v>
          </cell>
          <cell r="E583">
            <v>0</v>
          </cell>
          <cell r="F583">
            <v>250562.48054375191</v>
          </cell>
          <cell r="I583">
            <v>0</v>
          </cell>
          <cell r="K583" t="str">
            <v>RAICHEN</v>
          </cell>
          <cell r="L583">
            <v>275615.97243840271</v>
          </cell>
          <cell r="M583">
            <v>25053.491894650797</v>
          </cell>
        </row>
        <row r="584">
          <cell r="A584">
            <v>1123</v>
          </cell>
          <cell r="B584" t="str">
            <v>TERMINAL PREMOLDEADO TIPO INTERIOR</v>
          </cell>
          <cell r="C584" t="str">
            <v>JGO</v>
          </cell>
          <cell r="D584">
            <v>191729</v>
          </cell>
          <cell r="E584">
            <v>0</v>
          </cell>
          <cell r="F584">
            <v>222407.86405639999</v>
          </cell>
          <cell r="I584">
            <v>0</v>
          </cell>
          <cell r="K584" t="str">
            <v>SUBES</v>
          </cell>
        </row>
        <row r="585">
          <cell r="A585">
            <v>9032</v>
          </cell>
          <cell r="B585" t="str">
            <v>TOMA 2X30 AMP PATA TRABADA</v>
          </cell>
          <cell r="C585" t="str">
            <v>UND</v>
          </cell>
          <cell r="D585">
            <v>26496</v>
          </cell>
          <cell r="F585">
            <v>30735.667353599998</v>
          </cell>
          <cell r="I585">
            <v>0</v>
          </cell>
          <cell r="L585">
            <v>33808.896000000001</v>
          </cell>
          <cell r="M585">
            <v>3073.2286464000026</v>
          </cell>
        </row>
        <row r="586">
          <cell r="A586">
            <v>1223</v>
          </cell>
          <cell r="B586" t="str">
            <v>TOMA AEREA 110 V LEVITON 515-PV</v>
          </cell>
          <cell r="C586" t="str">
            <v>UND</v>
          </cell>
          <cell r="D586">
            <v>9500</v>
          </cell>
          <cell r="E586">
            <v>0</v>
          </cell>
          <cell r="F586">
            <v>11020.110200000001</v>
          </cell>
          <cell r="I586">
            <v>0</v>
          </cell>
        </row>
        <row r="587">
          <cell r="A587">
            <v>3900</v>
          </cell>
          <cell r="B587" t="str">
            <v>TOMA AEREA PLASTICA 220V</v>
          </cell>
          <cell r="C587" t="str">
            <v>UND</v>
          </cell>
          <cell r="D587">
            <v>19700</v>
          </cell>
          <cell r="E587">
            <v>0</v>
          </cell>
          <cell r="F587">
            <v>22852.228519999997</v>
          </cell>
          <cell r="I587">
            <v>0</v>
          </cell>
        </row>
        <row r="588">
          <cell r="A588">
            <v>3400</v>
          </cell>
          <cell r="B588" t="str">
            <v>TOMA BIFASICA 2X20 AMP.  MAS TIERRA</v>
          </cell>
          <cell r="C588" t="str">
            <v>UND</v>
          </cell>
          <cell r="D588">
            <v>10200</v>
          </cell>
          <cell r="F588">
            <v>11832.11832</v>
          </cell>
          <cell r="I588">
            <v>0</v>
          </cell>
          <cell r="K588" t="str">
            <v>SUI</v>
          </cell>
        </row>
        <row r="589">
          <cell r="A589">
            <v>3500</v>
          </cell>
          <cell r="B589" t="str">
            <v>TOMA BIFASICA 2X30 AMP.  MAS TIERRA</v>
          </cell>
          <cell r="C589" t="str">
            <v>UND</v>
          </cell>
          <cell r="D589">
            <v>16499.835001649983</v>
          </cell>
          <cell r="F589">
            <v>19140</v>
          </cell>
          <cell r="I589">
            <v>0</v>
          </cell>
          <cell r="K589" t="str">
            <v>SUI</v>
          </cell>
        </row>
        <row r="590">
          <cell r="A590">
            <v>5600</v>
          </cell>
          <cell r="B590" t="str">
            <v>TOMA GENESIS CON PROTECCION GFCI</v>
          </cell>
          <cell r="C590" t="str">
            <v>UND</v>
          </cell>
          <cell r="D590">
            <v>25775.604312922387</v>
          </cell>
          <cell r="E590">
            <v>0</v>
          </cell>
          <cell r="F590">
            <v>29900</v>
          </cell>
          <cell r="I590">
            <v>0</v>
          </cell>
          <cell r="K590" t="str">
            <v>SUI</v>
          </cell>
          <cell r="L590">
            <v>32889.671103288965</v>
          </cell>
          <cell r="M590">
            <v>2989.6711032889652</v>
          </cell>
        </row>
        <row r="591">
          <cell r="A591">
            <v>3600</v>
          </cell>
          <cell r="B591" t="str">
            <v>TOMA DOBLE  GRADO HOSPITAL 5-15r tierra aislada</v>
          </cell>
          <cell r="C591" t="str">
            <v>UND</v>
          </cell>
          <cell r="D591">
            <v>16750</v>
          </cell>
          <cell r="F591">
            <v>19430.194299999999</v>
          </cell>
          <cell r="I591">
            <v>0</v>
          </cell>
          <cell r="K591" t="str">
            <v>SUI</v>
          </cell>
        </row>
        <row r="592">
          <cell r="A592">
            <v>1228</v>
          </cell>
          <cell r="B592" t="str">
            <v xml:space="preserve">TOMA DOBLE 110V </v>
          </cell>
          <cell r="C592" t="str">
            <v>UN</v>
          </cell>
          <cell r="D592">
            <v>3706.8594831293067</v>
          </cell>
          <cell r="E592">
            <v>0</v>
          </cell>
          <cell r="F592">
            <v>4300</v>
          </cell>
          <cell r="H592">
            <v>1</v>
          </cell>
          <cell r="I592">
            <v>4300</v>
          </cell>
          <cell r="J592" t="str">
            <v xml:space="preserve"> T </v>
          </cell>
          <cell r="K592" t="str">
            <v>SUI</v>
          </cell>
          <cell r="L592">
            <v>4729.9527004729953</v>
          </cell>
          <cell r="M592">
            <v>429.95270047299528</v>
          </cell>
        </row>
        <row r="593">
          <cell r="A593">
            <v>9034</v>
          </cell>
          <cell r="B593" t="str">
            <v>TOMA 5821 -I A 220V</v>
          </cell>
          <cell r="C593" t="str">
            <v>UND</v>
          </cell>
          <cell r="D593">
            <v>7068.894828293096</v>
          </cell>
          <cell r="F593">
            <v>8200</v>
          </cell>
          <cell r="H593">
            <v>1</v>
          </cell>
          <cell r="I593">
            <v>8200</v>
          </cell>
          <cell r="J593" t="str">
            <v xml:space="preserve"> T </v>
          </cell>
          <cell r="K593" t="str">
            <v>SUI</v>
          </cell>
        </row>
        <row r="594">
          <cell r="A594">
            <v>1563</v>
          </cell>
          <cell r="B594" t="str">
            <v>TOMA DOBLE LEVITON 120V</v>
          </cell>
          <cell r="C594" t="str">
            <v>UN</v>
          </cell>
          <cell r="D594">
            <v>13099.869001309986</v>
          </cell>
          <cell r="F594">
            <v>15195.999999999998</v>
          </cell>
          <cell r="I594">
            <v>0</v>
          </cell>
          <cell r="K594" t="str">
            <v>SUI</v>
          </cell>
          <cell r="L594">
            <v>16715.432845671541</v>
          </cell>
          <cell r="M594">
            <v>1519.432845671543</v>
          </cell>
        </row>
        <row r="595">
          <cell r="A595">
            <v>1529</v>
          </cell>
          <cell r="B595" t="str">
            <v xml:space="preserve">TOMA LEVITON 220V-50A, 3P,4H, </v>
          </cell>
          <cell r="C595" t="str">
            <v>UN</v>
          </cell>
          <cell r="D595">
            <v>35000</v>
          </cell>
          <cell r="F595">
            <v>40600.406000000003</v>
          </cell>
          <cell r="I595">
            <v>0</v>
          </cell>
          <cell r="K595" t="str">
            <v>SUI</v>
          </cell>
        </row>
        <row r="596">
          <cell r="A596">
            <v>1061</v>
          </cell>
          <cell r="B596" t="str">
            <v>TOMA LEVITON 7379 50A, DE INCRUSTAR, 600VAC</v>
          </cell>
          <cell r="C596" t="str">
            <v>UND</v>
          </cell>
          <cell r="D596">
            <v>144100</v>
          </cell>
          <cell r="F596">
            <v>167157.67156000002</v>
          </cell>
          <cell r="I596">
            <v>0</v>
          </cell>
        </row>
        <row r="597">
          <cell r="A597">
            <v>1397</v>
          </cell>
          <cell r="B597" t="str">
            <v>TOMA LEVITON L6-20 20A, DE INCRUSTAR, 250VAC</v>
          </cell>
          <cell r="C597" t="str">
            <v>UND</v>
          </cell>
          <cell r="D597">
            <v>23805</v>
          </cell>
          <cell r="F597">
            <v>27614.076137999997</v>
          </cell>
          <cell r="I597">
            <v>0</v>
          </cell>
        </row>
        <row r="598">
          <cell r="A598">
            <v>1051</v>
          </cell>
          <cell r="B598" t="str">
            <v>TOMA LEVITON L27-10 30A, DE INCRUSTAR, 250VAC</v>
          </cell>
          <cell r="C598" t="str">
            <v>UND</v>
          </cell>
          <cell r="D598">
            <v>20400</v>
          </cell>
          <cell r="F598">
            <v>23664.236639999999</v>
          </cell>
          <cell r="I598">
            <v>0</v>
          </cell>
        </row>
        <row r="599">
          <cell r="A599">
            <v>1568</v>
          </cell>
          <cell r="B599" t="str">
            <v>TOMA INDUSTRIAL DE SOBRE PONER, 32A, 3F+N+T</v>
          </cell>
          <cell r="C599" t="str">
            <v>UN</v>
          </cell>
          <cell r="D599">
            <v>65999.34000659993</v>
          </cell>
          <cell r="E599">
            <v>0</v>
          </cell>
          <cell r="F599">
            <v>76560</v>
          </cell>
          <cell r="I599">
            <v>0</v>
          </cell>
          <cell r="K599" t="str">
            <v>SCHNEIDER</v>
          </cell>
          <cell r="L599">
            <v>84215.157848421513</v>
          </cell>
          <cell r="M599">
            <v>7655.1578484215133</v>
          </cell>
        </row>
        <row r="600">
          <cell r="A600">
            <v>1495</v>
          </cell>
          <cell r="B600" t="str">
            <v xml:space="preserve">TOMA LEVITON TIERRA AISLADA </v>
          </cell>
          <cell r="C600" t="str">
            <v>UND</v>
          </cell>
          <cell r="D600">
            <v>19530</v>
          </cell>
          <cell r="E600">
            <v>0</v>
          </cell>
          <cell r="F600">
            <v>22655.026548000002</v>
          </cell>
          <cell r="I600">
            <v>0</v>
          </cell>
          <cell r="K600" t="str">
            <v>SUI</v>
          </cell>
          <cell r="L600">
            <v>24920.28</v>
          </cell>
          <cell r="M600">
            <v>2265.2534519999972</v>
          </cell>
        </row>
        <row r="601">
          <cell r="A601">
            <v>1455</v>
          </cell>
          <cell r="B601" t="str">
            <v xml:space="preserve">TOMA PARA TELEVISION </v>
          </cell>
          <cell r="C601" t="str">
            <v>UN</v>
          </cell>
          <cell r="D601">
            <v>2758.5931037241353</v>
          </cell>
          <cell r="E601">
            <v>0</v>
          </cell>
          <cell r="F601">
            <v>3200</v>
          </cell>
          <cell r="I601">
            <v>0</v>
          </cell>
          <cell r="K601" t="str">
            <v>SUI</v>
          </cell>
        </row>
        <row r="602">
          <cell r="A602">
            <v>9089</v>
          </cell>
          <cell r="B602" t="str">
            <v>TOMA RJ45</v>
          </cell>
          <cell r="C602" t="str">
            <v>UN</v>
          </cell>
          <cell r="D602">
            <v>9800</v>
          </cell>
          <cell r="F602">
            <v>11368.113679999999</v>
          </cell>
          <cell r="I602">
            <v>0</v>
          </cell>
          <cell r="K602" t="str">
            <v>SUI</v>
          </cell>
        </row>
        <row r="603">
          <cell r="A603">
            <v>1515</v>
          </cell>
          <cell r="B603" t="str">
            <v>TOMA TELEFONICA AMERICANA SENCILLA</v>
          </cell>
          <cell r="C603" t="str">
            <v>UN</v>
          </cell>
          <cell r="D603">
            <v>3199.9680003199965</v>
          </cell>
          <cell r="E603">
            <v>0</v>
          </cell>
          <cell r="F603">
            <v>3711.9999999999995</v>
          </cell>
          <cell r="I603">
            <v>0</v>
          </cell>
          <cell r="K603" t="str">
            <v>SUI</v>
          </cell>
          <cell r="L603">
            <v>1</v>
          </cell>
        </row>
        <row r="604">
          <cell r="A604">
            <v>1617</v>
          </cell>
          <cell r="B604" t="str">
            <v>TOMACORRIENTE POLO A TIERRA con tapaintemperie</v>
          </cell>
          <cell r="C604" t="str">
            <v>UND</v>
          </cell>
          <cell r="D604">
            <v>6500</v>
          </cell>
          <cell r="F604">
            <v>7540.0753999999997</v>
          </cell>
          <cell r="I604">
            <v>0</v>
          </cell>
          <cell r="K604" t="str">
            <v>LAUMAYER</v>
          </cell>
        </row>
        <row r="605">
          <cell r="A605">
            <v>1262</v>
          </cell>
          <cell r="B605" t="str">
            <v>TRANS. TRIFASICO 500  KVA</v>
          </cell>
          <cell r="C605" t="str">
            <v>UN</v>
          </cell>
          <cell r="D605">
            <v>11200000</v>
          </cell>
          <cell r="F605">
            <v>12992129.92</v>
          </cell>
          <cell r="I605">
            <v>0</v>
          </cell>
        </row>
        <row r="606">
          <cell r="A606">
            <v>1467</v>
          </cell>
          <cell r="B606" t="str">
            <v>TRANSFERENCIA AUTOMATICA 2600 A, 460V, con INTERRUPTORES</v>
          </cell>
          <cell r="C606" t="str">
            <v>UN</v>
          </cell>
          <cell r="D606">
            <v>135998640.01359984</v>
          </cell>
          <cell r="F606">
            <v>157760000</v>
          </cell>
          <cell r="I606">
            <v>0</v>
          </cell>
        </row>
        <row r="607">
          <cell r="A607">
            <v>1602</v>
          </cell>
          <cell r="B607" t="str">
            <v>TORNILLERIA</v>
          </cell>
          <cell r="C607" t="str">
            <v>UND</v>
          </cell>
          <cell r="D607">
            <v>199.99800001999978</v>
          </cell>
          <cell r="F607">
            <v>231.99999999999997</v>
          </cell>
          <cell r="I607">
            <v>0</v>
          </cell>
          <cell r="K607" t="str">
            <v>ACC</v>
          </cell>
          <cell r="L607">
            <v>255.19744802551972</v>
          </cell>
          <cell r="M607">
            <v>23.197448025519748</v>
          </cell>
        </row>
        <row r="608">
          <cell r="A608">
            <v>1034</v>
          </cell>
          <cell r="B608" t="str">
            <v>BRAZO PARA LUMINARIAS GRANDE</v>
          </cell>
          <cell r="C608" t="str">
            <v>UN</v>
          </cell>
          <cell r="D608">
            <v>29999.700002999969</v>
          </cell>
          <cell r="E608">
            <v>0</v>
          </cell>
          <cell r="F608">
            <v>34800</v>
          </cell>
          <cell r="H608">
            <v>0</v>
          </cell>
          <cell r="I608">
            <v>0</v>
          </cell>
          <cell r="K608" t="str">
            <v>HERRAJES</v>
          </cell>
        </row>
        <row r="609">
          <cell r="A609">
            <v>2300</v>
          </cell>
          <cell r="B609" t="str">
            <v>BRAZO PARA LUMINARIAS PQÑO</v>
          </cell>
          <cell r="C609" t="str">
            <v>UND</v>
          </cell>
          <cell r="D609">
            <v>14999.850001499985</v>
          </cell>
          <cell r="E609">
            <v>0</v>
          </cell>
          <cell r="F609">
            <v>17400</v>
          </cell>
          <cell r="I609">
            <v>0</v>
          </cell>
          <cell r="K609" t="str">
            <v>HERRAJES</v>
          </cell>
        </row>
        <row r="610">
          <cell r="A610">
            <v>1504</v>
          </cell>
          <cell r="B610" t="str">
            <v>TRANSFOR. TRIFASICO TIPO SECO 5KVA</v>
          </cell>
          <cell r="C610" t="str">
            <v>UN</v>
          </cell>
          <cell r="D610">
            <v>4499955.0004499955</v>
          </cell>
          <cell r="E610">
            <v>0</v>
          </cell>
          <cell r="F610">
            <v>5220000</v>
          </cell>
          <cell r="I610">
            <v>0</v>
          </cell>
          <cell r="K610" t="str">
            <v>TRAFO</v>
          </cell>
        </row>
        <row r="611">
          <cell r="A611">
            <v>1209</v>
          </cell>
          <cell r="B611" t="str">
            <v>TRANSFOR. TRIFASICO TIPO SECO 30KVA</v>
          </cell>
          <cell r="C611" t="str">
            <v>UN</v>
          </cell>
          <cell r="D611">
            <v>3699963.0003699963</v>
          </cell>
          <cell r="E611">
            <v>0</v>
          </cell>
          <cell r="F611">
            <v>4292000</v>
          </cell>
          <cell r="I611">
            <v>0</v>
          </cell>
          <cell r="K611" t="str">
            <v>TRAFO</v>
          </cell>
        </row>
        <row r="612">
          <cell r="A612">
            <v>1037</v>
          </cell>
          <cell r="B612" t="str">
            <v>TRANSFORM. DE CORRIENTE  1600/5A CGCT4-2000</v>
          </cell>
          <cell r="C612" t="str">
            <v>UND</v>
          </cell>
          <cell r="D612">
            <v>85800</v>
          </cell>
          <cell r="F612">
            <v>99528.995280000003</v>
          </cell>
          <cell r="I612">
            <v>0</v>
          </cell>
        </row>
        <row r="613">
          <cell r="A613">
            <v>1255</v>
          </cell>
          <cell r="B613" t="str">
            <v>TRANSFORMADOR SECO  3F 500 KVA, CLASE F, AHORRADOR</v>
          </cell>
          <cell r="C613" t="str">
            <v>UND</v>
          </cell>
          <cell r="D613">
            <v>36499635.003649965</v>
          </cell>
          <cell r="F613">
            <v>42340000.000000007</v>
          </cell>
          <cell r="I613">
            <v>0</v>
          </cell>
          <cell r="K613" t="str">
            <v>TRAFO</v>
          </cell>
        </row>
        <row r="614">
          <cell r="A614">
            <v>1402</v>
          </cell>
          <cell r="B614" t="str">
            <v>TRANSFORMADOR  TRIFASICO 150 KVA  460/220-127v</v>
          </cell>
          <cell r="C614" t="str">
            <v>UND</v>
          </cell>
          <cell r="D614">
            <v>26020739.792602073</v>
          </cell>
          <cell r="E614">
            <v>0</v>
          </cell>
          <cell r="F614">
            <v>30184359.999999996</v>
          </cell>
          <cell r="I614">
            <v>0</v>
          </cell>
          <cell r="K614" t="str">
            <v>TRAFO</v>
          </cell>
        </row>
        <row r="615">
          <cell r="A615">
            <v>1058</v>
          </cell>
          <cell r="B615" t="str">
            <v>TRANSFORMADOR DE 1600 KVA 13200/208-120V</v>
          </cell>
          <cell r="C615" t="str">
            <v>UN</v>
          </cell>
          <cell r="D615">
            <v>65899341.006589927</v>
          </cell>
          <cell r="F615">
            <v>76444000</v>
          </cell>
          <cell r="I615">
            <v>0</v>
          </cell>
          <cell r="K615" t="str">
            <v>TRAFO</v>
          </cell>
          <cell r="L615">
            <v>32363999.999999996</v>
          </cell>
          <cell r="M615">
            <v>0</v>
          </cell>
          <cell r="N615">
            <v>0</v>
          </cell>
          <cell r="O615">
            <v>0</v>
          </cell>
          <cell r="P615">
            <v>0</v>
          </cell>
          <cell r="Q615">
            <v>0</v>
          </cell>
        </row>
        <row r="616">
          <cell r="A616">
            <v>1219</v>
          </cell>
          <cell r="B616" t="str">
            <v>TRANSFORMADOR SECO DE 75 KVA 13200/440V</v>
          </cell>
          <cell r="C616" t="str">
            <v>UND</v>
          </cell>
          <cell r="D616">
            <v>6199938.0006199935</v>
          </cell>
          <cell r="F616">
            <v>7191999.9999999991</v>
          </cell>
          <cell r="I616">
            <v>0</v>
          </cell>
          <cell r="K616" t="str">
            <v>TRAFO</v>
          </cell>
        </row>
        <row r="617">
          <cell r="A617">
            <v>1071</v>
          </cell>
          <cell r="B617" t="str">
            <v>BOMBILLO SODIO 75W</v>
          </cell>
          <cell r="C617" t="str">
            <v>UND</v>
          </cell>
          <cell r="D617">
            <v>14999.850001499985</v>
          </cell>
          <cell r="F617">
            <v>17400</v>
          </cell>
          <cell r="I617">
            <v>0</v>
          </cell>
          <cell r="K617" t="str">
            <v>LUMINARIA</v>
          </cell>
        </row>
        <row r="618">
          <cell r="A618">
            <v>1583</v>
          </cell>
          <cell r="B618" t="str">
            <v>TRANSFORMADOR DE CORRIENTE  20-1/5</v>
          </cell>
          <cell r="C618" t="str">
            <v>UN</v>
          </cell>
          <cell r="D618">
            <v>2349976.5002349974</v>
          </cell>
          <cell r="E618">
            <v>0</v>
          </cell>
          <cell r="F618">
            <v>2726000</v>
          </cell>
          <cell r="I618">
            <v>0</v>
          </cell>
          <cell r="K618" t="str">
            <v>SUBES</v>
          </cell>
          <cell r="L618">
            <v>2998570.0142998565</v>
          </cell>
          <cell r="M618">
            <v>272570.0142998565</v>
          </cell>
        </row>
        <row r="619">
          <cell r="A619">
            <v>1413</v>
          </cell>
          <cell r="B619" t="str">
            <v>TRANSFORMADOR DE CORRIENTE 500/5</v>
          </cell>
          <cell r="C619" t="str">
            <v>UND</v>
          </cell>
          <cell r="D619">
            <v>100000</v>
          </cell>
          <cell r="F619">
            <v>116001.15999999999</v>
          </cell>
          <cell r="H619">
            <v>3</v>
          </cell>
          <cell r="I619">
            <v>348003.48</v>
          </cell>
          <cell r="J619" t="str">
            <v xml:space="preserve"> T </v>
          </cell>
          <cell r="K619" t="str">
            <v>SUBES</v>
          </cell>
        </row>
        <row r="620">
          <cell r="A620">
            <v>1584</v>
          </cell>
          <cell r="B620" t="str">
            <v>TRANSFORMADOR POTENCIAL 13.200/120 V</v>
          </cell>
          <cell r="C620" t="str">
            <v>UN</v>
          </cell>
          <cell r="D620">
            <v>2189633.2760810326</v>
          </cell>
          <cell r="E620">
            <v>0</v>
          </cell>
          <cell r="F620">
            <v>2540000</v>
          </cell>
          <cell r="I620">
            <v>0</v>
          </cell>
          <cell r="K620" t="str">
            <v>SUBES</v>
          </cell>
          <cell r="L620">
            <v>2793972.0602793978</v>
          </cell>
          <cell r="M620">
            <v>253972.06027939776</v>
          </cell>
        </row>
        <row r="621">
          <cell r="A621">
            <v>1614</v>
          </cell>
          <cell r="B621" t="str">
            <v>TUBERIA TELEFONICA PVC 3" TIPO EB</v>
          </cell>
          <cell r="C621" t="str">
            <v>ML</v>
          </cell>
          <cell r="D621">
            <v>5817.6084905817597</v>
          </cell>
          <cell r="E621">
            <v>0</v>
          </cell>
          <cell r="F621">
            <v>6748.493333333332</v>
          </cell>
          <cell r="I621">
            <v>0</v>
          </cell>
        </row>
        <row r="622">
          <cell r="A622">
            <v>1276</v>
          </cell>
          <cell r="B622" t="str">
            <v>TUBO CONDU.GALVA       3"</v>
          </cell>
          <cell r="C622" t="str">
            <v>ML</v>
          </cell>
          <cell r="D622">
            <v>58634.666666666664</v>
          </cell>
          <cell r="E622">
            <v>0</v>
          </cell>
          <cell r="F622">
            <v>68016.893495466662</v>
          </cell>
          <cell r="I622">
            <v>0</v>
          </cell>
          <cell r="K622" t="str">
            <v>EMT</v>
          </cell>
          <cell r="L622">
            <v>74817.834666666662</v>
          </cell>
          <cell r="M622">
            <v>6800.9411712000001</v>
          </cell>
        </row>
        <row r="623">
          <cell r="A623">
            <v>1044</v>
          </cell>
          <cell r="B623" t="str">
            <v xml:space="preserve">TUBO CONDUIT GALV 1/2" </v>
          </cell>
          <cell r="C623" t="str">
            <v>ML</v>
          </cell>
          <cell r="D623">
            <v>7410</v>
          </cell>
          <cell r="E623">
            <v>0</v>
          </cell>
          <cell r="F623">
            <v>8595.6859559999994</v>
          </cell>
          <cell r="I623">
            <v>0</v>
          </cell>
          <cell r="K623" t="str">
            <v>EMT</v>
          </cell>
          <cell r="L623">
            <v>9455.16</v>
          </cell>
          <cell r="M623">
            <v>859.4740440000005</v>
          </cell>
        </row>
        <row r="624">
          <cell r="A624">
            <v>1283</v>
          </cell>
          <cell r="B624" t="str">
            <v>TUBO CONDUIT PVC       1"</v>
          </cell>
          <cell r="C624" t="str">
            <v>ML</v>
          </cell>
          <cell r="D624">
            <v>2565.9743402565973</v>
          </cell>
          <cell r="E624">
            <v>0</v>
          </cell>
          <cell r="F624">
            <v>2976.56</v>
          </cell>
          <cell r="I624">
            <v>0</v>
          </cell>
          <cell r="K624" t="str">
            <v>PVC</v>
          </cell>
          <cell r="L624">
            <v>3274.183258167418</v>
          </cell>
          <cell r="M624">
            <v>297.62325816741804</v>
          </cell>
        </row>
        <row r="625">
          <cell r="A625">
            <v>1284</v>
          </cell>
          <cell r="B625" t="str">
            <v xml:space="preserve">TUBO CONDUIT PVC       2" </v>
          </cell>
          <cell r="C625" t="str">
            <v>ML</v>
          </cell>
          <cell r="D625">
            <v>9297.2403609297235</v>
          </cell>
          <cell r="E625">
            <v>0</v>
          </cell>
          <cell r="F625">
            <v>10784.906666666666</v>
          </cell>
          <cell r="G625">
            <v>0</v>
          </cell>
          <cell r="I625">
            <v>0</v>
          </cell>
          <cell r="K625" t="str">
            <v>PVC</v>
          </cell>
          <cell r="L625">
            <v>0</v>
          </cell>
        </row>
        <row r="626">
          <cell r="A626">
            <v>1285</v>
          </cell>
          <cell r="B626" t="str">
            <v>TUBO CONDUIT PVC       3"</v>
          </cell>
          <cell r="C626" t="str">
            <v>ML</v>
          </cell>
          <cell r="D626">
            <v>6854.9314506854926</v>
          </cell>
          <cell r="E626">
            <v>0</v>
          </cell>
          <cell r="F626">
            <v>7951.7999999999993</v>
          </cell>
          <cell r="I626">
            <v>0</v>
          </cell>
          <cell r="K626" t="str">
            <v>PVC</v>
          </cell>
          <cell r="L626" t="str">
            <v>OJO ESTE ES DUCTO TIPO PESADO</v>
          </cell>
        </row>
        <row r="627">
          <cell r="A627">
            <v>1192</v>
          </cell>
          <cell r="B627" t="str">
            <v>TUBO CONDUIT PVC       4"</v>
          </cell>
          <cell r="C627" t="str">
            <v>MTS</v>
          </cell>
          <cell r="D627">
            <v>24038.092952403807</v>
          </cell>
          <cell r="F627">
            <v>27884.466666666664</v>
          </cell>
          <cell r="I627">
            <v>0</v>
          </cell>
          <cell r="K627" t="str">
            <v>PVC</v>
          </cell>
          <cell r="L627" t="str">
            <v>OJO ESTE ES DUCTO TIPO PESADO</v>
          </cell>
          <cell r="Q627">
            <v>5300</v>
          </cell>
        </row>
        <row r="628">
          <cell r="A628">
            <v>1286</v>
          </cell>
          <cell r="B628" t="str">
            <v>TUBO CONDUIT PVC     1/2"</v>
          </cell>
          <cell r="C628" t="str">
            <v>ML</v>
          </cell>
          <cell r="D628">
            <v>1400.5059949400504</v>
          </cell>
          <cell r="E628">
            <v>0</v>
          </cell>
          <cell r="F628">
            <v>1624.6031999999998</v>
          </cell>
          <cell r="I628">
            <v>0</v>
          </cell>
          <cell r="K628" t="str">
            <v>PVC</v>
          </cell>
          <cell r="L628">
            <v>1787.0456495435044</v>
          </cell>
          <cell r="M628">
            <v>162.44244954350461</v>
          </cell>
        </row>
        <row r="629">
          <cell r="A629">
            <v>1287</v>
          </cell>
          <cell r="B629" t="str">
            <v>TUBO CONDUIT PVC     3/4"</v>
          </cell>
          <cell r="C629" t="str">
            <v>ML</v>
          </cell>
          <cell r="D629">
            <v>1851.3148201851313</v>
          </cell>
          <cell r="E629">
            <v>0</v>
          </cell>
          <cell r="F629">
            <v>2147.5466666666666</v>
          </cell>
          <cell r="I629">
            <v>0</v>
          </cell>
          <cell r="K629" t="str">
            <v>PVC</v>
          </cell>
          <cell r="L629">
            <v>2362.2777105562277</v>
          </cell>
          <cell r="M629">
            <v>214.73104388956108</v>
          </cell>
        </row>
        <row r="630">
          <cell r="A630">
            <v>1288</v>
          </cell>
          <cell r="B630" t="str">
            <v>TUBO CONDUIT PVC  1- 1/4"</v>
          </cell>
          <cell r="C630" t="str">
            <v>ML</v>
          </cell>
          <cell r="D630">
            <v>3608.2972503608298</v>
          </cell>
          <cell r="E630">
            <v>0</v>
          </cell>
          <cell r="F630">
            <v>4185.666666666667</v>
          </cell>
          <cell r="I630">
            <v>0</v>
          </cell>
          <cell r="K630" t="str">
            <v>PVC</v>
          </cell>
        </row>
        <row r="631">
          <cell r="A631">
            <v>1305</v>
          </cell>
          <cell r="B631" t="str">
            <v>TUBO CONDUIT PVC 1-1/2"</v>
          </cell>
          <cell r="C631" t="str">
            <v>ML</v>
          </cell>
          <cell r="D631">
            <v>5057.9494205057945</v>
          </cell>
          <cell r="E631">
            <v>0</v>
          </cell>
          <cell r="F631">
            <v>5867.28</v>
          </cell>
          <cell r="I631">
            <v>0</v>
          </cell>
          <cell r="K631" t="str">
            <v>PVC</v>
          </cell>
        </row>
        <row r="632">
          <cell r="A632">
            <v>6600</v>
          </cell>
          <cell r="B632" t="str">
            <v xml:space="preserve"> TUBO TIPO EMT DE 3"</v>
          </cell>
          <cell r="C632" t="str">
            <v>MT</v>
          </cell>
          <cell r="D632">
            <v>17904.333333333332</v>
          </cell>
          <cell r="F632">
            <v>20769.234356933332</v>
          </cell>
          <cell r="I632">
            <v>0</v>
          </cell>
          <cell r="K632" t="str">
            <v>EMT</v>
          </cell>
          <cell r="L632">
            <v>22845.92933333333</v>
          </cell>
          <cell r="M632">
            <v>2076.6949763999983</v>
          </cell>
        </row>
        <row r="633">
          <cell r="A633">
            <v>6700</v>
          </cell>
          <cell r="B633" t="str">
            <v>TUBO EMT DE 4"</v>
          </cell>
          <cell r="C633" t="str">
            <v>MT</v>
          </cell>
          <cell r="D633">
            <v>18302.666666666668</v>
          </cell>
          <cell r="F633">
            <v>21231.305644266671</v>
          </cell>
          <cell r="I633">
            <v>0</v>
          </cell>
        </row>
        <row r="634">
          <cell r="A634">
            <v>1569</v>
          </cell>
          <cell r="B634" t="str">
            <v>TUBO GALVANIZADO 3/4"</v>
          </cell>
          <cell r="C634" t="str">
            <v>MT</v>
          </cell>
          <cell r="D634">
            <v>6735</v>
          </cell>
          <cell r="E634">
            <v>0</v>
          </cell>
          <cell r="F634">
            <v>7812.6781259999998</v>
          </cell>
          <cell r="I634">
            <v>0</v>
          </cell>
          <cell r="K634" t="str">
            <v>EMT</v>
          </cell>
          <cell r="L634">
            <v>8593.86</v>
          </cell>
          <cell r="M634">
            <v>781.18187400000079</v>
          </cell>
        </row>
        <row r="635">
          <cell r="A635">
            <v>1297</v>
          </cell>
          <cell r="B635" t="str">
            <v>TUBO GALVANIZADO DE 4"</v>
          </cell>
          <cell r="C635" t="str">
            <v>MT</v>
          </cell>
          <cell r="D635">
            <v>54333.333333333336</v>
          </cell>
          <cell r="E635">
            <v>0</v>
          </cell>
          <cell r="F635">
            <v>63027.296933333331</v>
          </cell>
          <cell r="I635">
            <v>0</v>
          </cell>
          <cell r="K635" t="str">
            <v>EMT</v>
          </cell>
        </row>
        <row r="636">
          <cell r="A636">
            <v>4100</v>
          </cell>
          <cell r="B636" t="str">
            <v>TUBO PVC DE 6 "</v>
          </cell>
          <cell r="C636" t="str">
            <v>MT</v>
          </cell>
          <cell r="D636">
            <v>35332.980003533296</v>
          </cell>
          <cell r="E636">
            <v>0</v>
          </cell>
          <cell r="F636">
            <v>40986.666666666664</v>
          </cell>
          <cell r="I636">
            <v>0</v>
          </cell>
        </row>
        <row r="637">
          <cell r="A637">
            <v>1243</v>
          </cell>
          <cell r="B637" t="str">
            <v>TUBO TIPO EMT  1-1/2"</v>
          </cell>
          <cell r="C637" t="str">
            <v>ML</v>
          </cell>
          <cell r="D637">
            <v>7128.666666666667</v>
          </cell>
          <cell r="E637">
            <v>0</v>
          </cell>
          <cell r="F637">
            <v>8269.3360258666671</v>
          </cell>
          <cell r="I637">
            <v>0</v>
          </cell>
          <cell r="K637" t="str">
            <v>EMT</v>
          </cell>
          <cell r="L637">
            <v>9096.1786666666667</v>
          </cell>
          <cell r="M637">
            <v>826.84264079999957</v>
          </cell>
        </row>
        <row r="638">
          <cell r="A638">
            <v>1242</v>
          </cell>
          <cell r="B638" t="str">
            <v>TUBO TIPO EMT  1-1/4"</v>
          </cell>
          <cell r="C638" t="str">
            <v>ML</v>
          </cell>
          <cell r="D638">
            <v>6150.666666666667</v>
          </cell>
          <cell r="F638">
            <v>7134.8446810666665</v>
          </cell>
          <cell r="I638">
            <v>0</v>
          </cell>
          <cell r="K638" t="str">
            <v>EMT</v>
          </cell>
        </row>
        <row r="639">
          <cell r="A639">
            <v>1241</v>
          </cell>
          <cell r="B639" t="str">
            <v>TUBO TIPO EMT  2"</v>
          </cell>
          <cell r="C639" t="str">
            <v>ML</v>
          </cell>
          <cell r="D639">
            <v>9071.3333333333339</v>
          </cell>
          <cell r="E639">
            <v>0</v>
          </cell>
          <cell r="F639">
            <v>10522.851894133333</v>
          </cell>
          <cell r="I639">
            <v>0</v>
          </cell>
          <cell r="K639" t="str">
            <v>EMT</v>
          </cell>
          <cell r="L639">
            <v>11575.021333333336</v>
          </cell>
          <cell r="M639">
            <v>1052.1694392000027</v>
          </cell>
        </row>
        <row r="640">
          <cell r="A640">
            <v>1301</v>
          </cell>
          <cell r="B640" t="str">
            <v>TUBO TIPO EMT 1"</v>
          </cell>
          <cell r="C640" t="str">
            <v>ML</v>
          </cell>
          <cell r="D640">
            <v>4147</v>
          </cell>
          <cell r="E640">
            <v>0</v>
          </cell>
          <cell r="F640">
            <v>4810.5681052</v>
          </cell>
          <cell r="I640">
            <v>0</v>
          </cell>
          <cell r="K640" t="str">
            <v>EMT</v>
          </cell>
          <cell r="L640">
            <v>5291.5720000000001</v>
          </cell>
          <cell r="M640">
            <v>481.00389480000013</v>
          </cell>
        </row>
        <row r="641">
          <cell r="A641">
            <v>1496</v>
          </cell>
          <cell r="B641" t="str">
            <v xml:space="preserve">TUBO TIPO EMT 1/2" </v>
          </cell>
          <cell r="C641" t="str">
            <v>ML</v>
          </cell>
          <cell r="D641">
            <v>1847</v>
          </cell>
          <cell r="E641">
            <v>0</v>
          </cell>
          <cell r="F641">
            <v>2142.5414252</v>
          </cell>
          <cell r="I641">
            <v>0</v>
          </cell>
          <cell r="K641" t="str">
            <v>EMT</v>
          </cell>
          <cell r="L641">
            <v>2356.7719999999999</v>
          </cell>
          <cell r="M641">
            <v>214.23057479999989</v>
          </cell>
        </row>
        <row r="642">
          <cell r="A642">
            <v>1429</v>
          </cell>
          <cell r="B642" t="str">
            <v xml:space="preserve">TUBO TIPO EMT 3/4" </v>
          </cell>
          <cell r="C642" t="str">
            <v>ML</v>
          </cell>
          <cell r="D642">
            <v>2818.6666666666665</v>
          </cell>
          <cell r="E642">
            <v>0</v>
          </cell>
          <cell r="F642">
            <v>3269.6860298666666</v>
          </cell>
          <cell r="I642">
            <v>0</v>
          </cell>
          <cell r="K642" t="str">
            <v>EMT</v>
          </cell>
          <cell r="L642">
            <v>3596.6186666666663</v>
          </cell>
          <cell r="M642">
            <v>326.93263679999973</v>
          </cell>
        </row>
        <row r="643">
          <cell r="A643">
            <v>1206</v>
          </cell>
          <cell r="B643" t="str">
            <v>TUBOCONDUIT GALV DE 1 1/2"</v>
          </cell>
          <cell r="C643" t="str">
            <v>MT</v>
          </cell>
          <cell r="D643">
            <v>8333</v>
          </cell>
          <cell r="F643">
            <v>9666.3766628000012</v>
          </cell>
          <cell r="I643">
            <v>0</v>
          </cell>
          <cell r="K643" t="str">
            <v>EMT</v>
          </cell>
        </row>
        <row r="644">
          <cell r="A644">
            <v>1375</v>
          </cell>
          <cell r="B644" t="str">
            <v>TUBOCONDUIT GALV DE 1 1/4"</v>
          </cell>
          <cell r="C644" t="str">
            <v>MT</v>
          </cell>
          <cell r="D644">
            <v>6667</v>
          </cell>
          <cell r="F644">
            <v>7733.7973371999997</v>
          </cell>
          <cell r="H644">
            <v>14</v>
          </cell>
          <cell r="I644">
            <v>108273.1627208</v>
          </cell>
          <cell r="J644" t="str">
            <v xml:space="preserve"> T </v>
          </cell>
          <cell r="K644" t="str">
            <v>EMT</v>
          </cell>
        </row>
        <row r="645">
          <cell r="A645">
            <v>1510</v>
          </cell>
          <cell r="B645" t="str">
            <v>TUBOCONDUIT GALV DE 1"</v>
          </cell>
          <cell r="C645" t="str">
            <v>MT</v>
          </cell>
          <cell r="D645">
            <v>9500</v>
          </cell>
          <cell r="E645">
            <v>0</v>
          </cell>
          <cell r="F645">
            <v>11020.110200000001</v>
          </cell>
          <cell r="I645">
            <v>0</v>
          </cell>
          <cell r="K645" t="str">
            <v>EMT</v>
          </cell>
          <cell r="L645">
            <v>12122</v>
          </cell>
          <cell r="M645">
            <v>1101.889799999999</v>
          </cell>
        </row>
        <row r="646">
          <cell r="A646">
            <v>1249</v>
          </cell>
          <cell r="B646" t="str">
            <v>TUBOCONDUIT GALV DE 1/2"</v>
          </cell>
          <cell r="C646" t="str">
            <v>MT</v>
          </cell>
          <cell r="D646">
            <v>5050</v>
          </cell>
          <cell r="E646">
            <v>0</v>
          </cell>
          <cell r="F646">
            <v>5858.0585799999999</v>
          </cell>
          <cell r="I646">
            <v>0</v>
          </cell>
          <cell r="K646" t="str">
            <v>EMT</v>
          </cell>
        </row>
        <row r="647">
          <cell r="A647">
            <v>1423</v>
          </cell>
          <cell r="B647" t="str">
            <v>TUBOCONDUIT GALV DE 2"</v>
          </cell>
          <cell r="C647" t="str">
            <v>MT</v>
          </cell>
          <cell r="D647">
            <v>18068.333333333332</v>
          </cell>
          <cell r="E647">
            <v>0</v>
          </cell>
          <cell r="F647">
            <v>20959.476259333333</v>
          </cell>
          <cell r="I647">
            <v>0</v>
          </cell>
          <cell r="K647" t="str">
            <v>EMT</v>
          </cell>
        </row>
        <row r="648">
          <cell r="A648">
            <v>1274</v>
          </cell>
          <cell r="B648" t="str">
            <v>TUBOCONDUIT GALV DE 3/4"</v>
          </cell>
          <cell r="C648" t="str">
            <v>MT</v>
          </cell>
          <cell r="D648">
            <v>9551.3333333333321</v>
          </cell>
          <cell r="E648">
            <v>0</v>
          </cell>
          <cell r="F648">
            <v>11079.657462133331</v>
          </cell>
          <cell r="H648">
            <v>52</v>
          </cell>
          <cell r="I648">
            <v>576142.18803093326</v>
          </cell>
          <cell r="J648" t="str">
            <v xml:space="preserve"> T </v>
          </cell>
          <cell r="K648" t="str">
            <v>EMT</v>
          </cell>
        </row>
        <row r="649">
          <cell r="A649">
            <v>1364</v>
          </cell>
          <cell r="B649" t="str">
            <v>TUERCA DE OJO</v>
          </cell>
          <cell r="C649" t="str">
            <v>UN</v>
          </cell>
          <cell r="D649">
            <v>4999.9500004999945</v>
          </cell>
          <cell r="E649">
            <v>0</v>
          </cell>
          <cell r="F649">
            <v>5800</v>
          </cell>
          <cell r="H649">
            <v>0</v>
          </cell>
          <cell r="I649">
            <v>0</v>
          </cell>
          <cell r="K649" t="str">
            <v>HERRAJES</v>
          </cell>
        </row>
        <row r="650">
          <cell r="A650">
            <v>1578</v>
          </cell>
          <cell r="B650" t="str">
            <v>UNION CONDUIT GALV DE 3/4"</v>
          </cell>
          <cell r="C650" t="str">
            <v>UND</v>
          </cell>
          <cell r="D650">
            <v>1663.2</v>
          </cell>
          <cell r="F650">
            <v>1929.3312931200001</v>
          </cell>
          <cell r="I650">
            <v>0</v>
          </cell>
          <cell r="K650" t="str">
            <v>EMT</v>
          </cell>
        </row>
        <row r="651">
          <cell r="A651">
            <v>1251</v>
          </cell>
          <cell r="B651" t="str">
            <v xml:space="preserve">UNION EMT  1" </v>
          </cell>
          <cell r="C651" t="str">
            <v>UND</v>
          </cell>
          <cell r="D651">
            <v>1614</v>
          </cell>
          <cell r="E651">
            <v>0</v>
          </cell>
          <cell r="F651">
            <v>1872.2587224000001</v>
          </cell>
          <cell r="I651">
            <v>0</v>
          </cell>
          <cell r="K651" t="str">
            <v>EMT</v>
          </cell>
        </row>
        <row r="652">
          <cell r="A652">
            <v>1363</v>
          </cell>
          <cell r="B652" t="str">
            <v xml:space="preserve">UNION EMT  1/2" </v>
          </cell>
          <cell r="C652" t="str">
            <v>UND</v>
          </cell>
          <cell r="D652">
            <v>575</v>
          </cell>
          <cell r="E652">
            <v>0</v>
          </cell>
          <cell r="F652">
            <v>667.00666999999999</v>
          </cell>
          <cell r="I652">
            <v>0</v>
          </cell>
          <cell r="K652" t="str">
            <v>EMT</v>
          </cell>
        </row>
        <row r="653">
          <cell r="A653">
            <v>1376</v>
          </cell>
          <cell r="B653" t="str">
            <v xml:space="preserve">UNION EMT  1-1/2" </v>
          </cell>
          <cell r="C653" t="str">
            <v>UND</v>
          </cell>
          <cell r="D653">
            <v>4689</v>
          </cell>
          <cell r="E653">
            <v>0</v>
          </cell>
          <cell r="F653">
            <v>5439.2943924000001</v>
          </cell>
          <cell r="I653">
            <v>0</v>
          </cell>
          <cell r="K653" t="str">
            <v>EMT</v>
          </cell>
          <cell r="L653">
            <v>5983.1640000000007</v>
          </cell>
          <cell r="M653">
            <v>543.86960760000056</v>
          </cell>
        </row>
        <row r="654">
          <cell r="A654">
            <v>1389</v>
          </cell>
          <cell r="B654" t="str">
            <v xml:space="preserve">UNION EMT  1-1/4" </v>
          </cell>
          <cell r="C654" t="str">
            <v>UND</v>
          </cell>
          <cell r="D654">
            <v>2827</v>
          </cell>
          <cell r="F654">
            <v>3279.3527932000002</v>
          </cell>
          <cell r="I654">
            <v>0</v>
          </cell>
          <cell r="K654" t="str">
            <v>EMT</v>
          </cell>
        </row>
        <row r="655">
          <cell r="A655">
            <v>1316</v>
          </cell>
          <cell r="B655" t="str">
            <v xml:space="preserve">UNION EMT  2" </v>
          </cell>
          <cell r="C655" t="str">
            <v>UND</v>
          </cell>
          <cell r="D655">
            <v>6340</v>
          </cell>
          <cell r="E655">
            <v>0</v>
          </cell>
          <cell r="F655">
            <v>7354.4735439999995</v>
          </cell>
          <cell r="I655">
            <v>0</v>
          </cell>
          <cell r="K655" t="str">
            <v>EMT</v>
          </cell>
          <cell r="L655">
            <v>8089.84</v>
          </cell>
          <cell r="M655">
            <v>735.36645600000065</v>
          </cell>
        </row>
        <row r="656">
          <cell r="A656">
            <v>1250</v>
          </cell>
          <cell r="B656" t="str">
            <v xml:space="preserve">UNION EMT  3/4" </v>
          </cell>
          <cell r="C656" t="str">
            <v>UND</v>
          </cell>
          <cell r="D656">
            <v>1058</v>
          </cell>
          <cell r="E656">
            <v>0</v>
          </cell>
          <cell r="F656">
            <v>1227.2922728000001</v>
          </cell>
          <cell r="I656">
            <v>0</v>
          </cell>
          <cell r="K656" t="str">
            <v>EMT</v>
          </cell>
          <cell r="L656">
            <v>1350.008</v>
          </cell>
          <cell r="M656">
            <v>122.71572719999995</v>
          </cell>
        </row>
        <row r="657">
          <cell r="A657">
            <v>5000</v>
          </cell>
          <cell r="B657" t="str">
            <v>UNION EMT DE 3"</v>
          </cell>
          <cell r="C657" t="str">
            <v>UND</v>
          </cell>
          <cell r="D657">
            <v>15000</v>
          </cell>
          <cell r="E657">
            <v>0</v>
          </cell>
          <cell r="F657">
            <v>17400.173999999999</v>
          </cell>
          <cell r="I657">
            <v>0</v>
          </cell>
          <cell r="K657" t="str">
            <v>EMT</v>
          </cell>
          <cell r="L657">
            <v>19140</v>
          </cell>
          <cell r="M657">
            <v>1739.8260000000009</v>
          </cell>
        </row>
        <row r="658">
          <cell r="A658">
            <v>5001</v>
          </cell>
          <cell r="B658" t="str">
            <v>UNION EMT DE 4"</v>
          </cell>
          <cell r="C658" t="str">
            <v>UND</v>
          </cell>
          <cell r="D658">
            <v>12125</v>
          </cell>
          <cell r="F658">
            <v>14065.140649999999</v>
          </cell>
          <cell r="I658">
            <v>0</v>
          </cell>
        </row>
        <row r="659">
          <cell r="A659">
            <v>1198</v>
          </cell>
          <cell r="B659" t="str">
            <v>UNION GALV DE 1 1/2"</v>
          </cell>
          <cell r="C659" t="str">
            <v>UND</v>
          </cell>
          <cell r="D659">
            <v>1767.3200000000002</v>
          </cell>
          <cell r="F659">
            <v>2050.1117009120003</v>
          </cell>
          <cell r="I659">
            <v>0</v>
          </cell>
        </row>
        <row r="660">
          <cell r="A660">
            <v>1368</v>
          </cell>
          <cell r="B660" t="str">
            <v>UNION GALV DE 1 1/4"</v>
          </cell>
          <cell r="C660" t="str">
            <v>UND</v>
          </cell>
          <cell r="D660">
            <v>1436.8400000000001</v>
          </cell>
          <cell r="F660">
            <v>1666.7510673440004</v>
          </cell>
          <cell r="H660">
            <v>3</v>
          </cell>
          <cell r="I660">
            <v>5000.2532020320014</v>
          </cell>
          <cell r="J660" t="str">
            <v xml:space="preserve"> T </v>
          </cell>
        </row>
        <row r="661">
          <cell r="A661">
            <v>1541</v>
          </cell>
          <cell r="B661" t="str">
            <v>UNION GALV DE 1"</v>
          </cell>
          <cell r="C661" t="str">
            <v>UND</v>
          </cell>
          <cell r="D661">
            <v>2264</v>
          </cell>
          <cell r="E661">
            <v>0</v>
          </cell>
          <cell r="F661">
            <v>2626.2662624</v>
          </cell>
          <cell r="I661">
            <v>0</v>
          </cell>
          <cell r="K661" t="str">
            <v>EMT</v>
          </cell>
          <cell r="L661">
            <v>2888.864</v>
          </cell>
          <cell r="M661">
            <v>262.59773760000007</v>
          </cell>
        </row>
        <row r="662">
          <cell r="A662">
            <v>1154</v>
          </cell>
          <cell r="B662" t="str">
            <v>UNION GALV DE 1/2"</v>
          </cell>
          <cell r="C662" t="str">
            <v>UND</v>
          </cell>
          <cell r="D662">
            <v>624.92000000000007</v>
          </cell>
          <cell r="F662">
            <v>724.91444907200014</v>
          </cell>
          <cell r="I662">
            <v>0</v>
          </cell>
          <cell r="K662" t="str">
            <v>EMT</v>
          </cell>
        </row>
        <row r="663">
          <cell r="A663">
            <v>1547</v>
          </cell>
          <cell r="B663" t="str">
            <v>UNION GALV DE 2 1/2"</v>
          </cell>
          <cell r="C663" t="str">
            <v>UND</v>
          </cell>
          <cell r="D663">
            <v>9821</v>
          </cell>
          <cell r="E663">
            <v>0</v>
          </cell>
          <cell r="F663">
            <v>11392.473923599999</v>
          </cell>
          <cell r="I663">
            <v>0</v>
          </cell>
          <cell r="K663" t="str">
            <v>EMT</v>
          </cell>
        </row>
        <row r="664">
          <cell r="A664">
            <v>1332</v>
          </cell>
          <cell r="B664" t="str">
            <v>UNION GALV DE 2"</v>
          </cell>
          <cell r="C664" t="str">
            <v>UND</v>
          </cell>
          <cell r="D664">
            <v>4132</v>
          </cell>
          <cell r="F664">
            <v>4793.1679311999997</v>
          </cell>
          <cell r="I664">
            <v>0</v>
          </cell>
          <cell r="K664" t="str">
            <v>EMT</v>
          </cell>
        </row>
        <row r="665">
          <cell r="A665">
            <v>1099</v>
          </cell>
          <cell r="B665" t="str">
            <v>UNION GALV DE 3"</v>
          </cell>
          <cell r="C665" t="str">
            <v>UND</v>
          </cell>
          <cell r="D665">
            <v>13878</v>
          </cell>
          <cell r="E665">
            <v>0</v>
          </cell>
          <cell r="F665">
            <v>16098.6409848</v>
          </cell>
          <cell r="G665">
            <v>0</v>
          </cell>
          <cell r="H665">
            <v>0</v>
          </cell>
          <cell r="I665">
            <v>0</v>
          </cell>
          <cell r="J665">
            <v>0</v>
          </cell>
          <cell r="K665" t="str">
            <v>EMT</v>
          </cell>
          <cell r="L665">
            <v>17708.328000000001</v>
          </cell>
          <cell r="M665">
            <v>1609.687015200001</v>
          </cell>
        </row>
        <row r="666">
          <cell r="A666">
            <v>1275</v>
          </cell>
          <cell r="B666" t="str">
            <v>UNION GALV DE 3/4"</v>
          </cell>
          <cell r="C666" t="str">
            <v>UND</v>
          </cell>
          <cell r="D666">
            <v>1622</v>
          </cell>
          <cell r="E666">
            <v>0</v>
          </cell>
          <cell r="F666">
            <v>1881.5388152</v>
          </cell>
          <cell r="H666">
            <v>18</v>
          </cell>
          <cell r="I666">
            <v>33867.698673600004</v>
          </cell>
          <cell r="J666" t="str">
            <v xml:space="preserve"> T </v>
          </cell>
          <cell r="K666" t="str">
            <v>EMT</v>
          </cell>
          <cell r="L666">
            <v>2069.672</v>
          </cell>
          <cell r="M666">
            <v>188.13318479999998</v>
          </cell>
        </row>
        <row r="667">
          <cell r="A667">
            <v>1252</v>
          </cell>
          <cell r="B667" t="str">
            <v>UNION UNIVERSAL APE 1 1/2"</v>
          </cell>
          <cell r="C667" t="str">
            <v>UND</v>
          </cell>
          <cell r="D667">
            <v>47250</v>
          </cell>
          <cell r="F667">
            <v>54810.5481</v>
          </cell>
          <cell r="I667">
            <v>0</v>
          </cell>
        </row>
        <row r="668">
          <cell r="A668">
            <v>1503</v>
          </cell>
          <cell r="B668" t="str">
            <v>UNION UNIVERSAL APE 1 1/4"</v>
          </cell>
          <cell r="C668" t="str">
            <v>UND</v>
          </cell>
          <cell r="F668">
            <v>0</v>
          </cell>
          <cell r="I668">
            <v>0</v>
          </cell>
        </row>
        <row r="669">
          <cell r="A669">
            <v>1337</v>
          </cell>
          <cell r="B669" t="str">
            <v>UNION UNIVERSAL APE 1"</v>
          </cell>
          <cell r="C669" t="str">
            <v>UND</v>
          </cell>
          <cell r="D669">
            <v>24000</v>
          </cell>
          <cell r="E669">
            <v>0</v>
          </cell>
          <cell r="F669">
            <v>27840.278399999999</v>
          </cell>
          <cell r="I669">
            <v>0</v>
          </cell>
          <cell r="K669" t="str">
            <v>APE</v>
          </cell>
        </row>
        <row r="670">
          <cell r="A670">
            <v>1166</v>
          </cell>
          <cell r="B670" t="str">
            <v>UNION UNIVERSAL APE 1/2"</v>
          </cell>
          <cell r="C670" t="str">
            <v>UND</v>
          </cell>
          <cell r="D670">
            <v>13750</v>
          </cell>
          <cell r="E670">
            <v>0</v>
          </cell>
          <cell r="F670">
            <v>15950.1595</v>
          </cell>
          <cell r="I670">
            <v>0</v>
          </cell>
          <cell r="K670" t="str">
            <v>APE</v>
          </cell>
        </row>
        <row r="671">
          <cell r="A671">
            <v>1140</v>
          </cell>
          <cell r="B671" t="str">
            <v>UNION UNIVERSAL APE 2 1/2"</v>
          </cell>
          <cell r="C671" t="str">
            <v>UND</v>
          </cell>
          <cell r="D671">
            <v>101000</v>
          </cell>
          <cell r="E671">
            <v>0</v>
          </cell>
          <cell r="F671">
            <v>117161.1716</v>
          </cell>
          <cell r="I671">
            <v>0</v>
          </cell>
          <cell r="K671" t="str">
            <v>APE</v>
          </cell>
        </row>
        <row r="672">
          <cell r="A672">
            <v>1385</v>
          </cell>
          <cell r="B672" t="str">
            <v>UNION UNIVERSAL APE 2"</v>
          </cell>
          <cell r="C672" t="str">
            <v>UND</v>
          </cell>
          <cell r="D672">
            <v>54400</v>
          </cell>
          <cell r="E672">
            <v>0</v>
          </cell>
          <cell r="F672">
            <v>63104.63104</v>
          </cell>
          <cell r="I672">
            <v>0</v>
          </cell>
          <cell r="K672" t="str">
            <v>APE</v>
          </cell>
        </row>
        <row r="673">
          <cell r="A673">
            <v>1167</v>
          </cell>
          <cell r="B673" t="str">
            <v>UNION UNIVERSAL APE 3"</v>
          </cell>
          <cell r="C673" t="str">
            <v>UND</v>
          </cell>
          <cell r="D673">
            <v>142000</v>
          </cell>
          <cell r="E673">
            <v>0</v>
          </cell>
          <cell r="F673">
            <v>164721.64720000001</v>
          </cell>
          <cell r="I673">
            <v>0</v>
          </cell>
        </row>
        <row r="674">
          <cell r="A674">
            <v>1326</v>
          </cell>
          <cell r="B674" t="str">
            <v>UNION UNIVERSAL APE 3/4"</v>
          </cell>
          <cell r="C674" t="str">
            <v>UND</v>
          </cell>
          <cell r="D674">
            <v>18100</v>
          </cell>
          <cell r="E674">
            <v>0</v>
          </cell>
          <cell r="F674">
            <v>20996.20996</v>
          </cell>
          <cell r="I674">
            <v>0</v>
          </cell>
          <cell r="K674" t="str">
            <v>APE</v>
          </cell>
        </row>
        <row r="675">
          <cell r="A675">
            <v>1256</v>
          </cell>
          <cell r="B675" t="str">
            <v>UPS DE 1500VA - 120V - ON LINE CMK POWERCOM</v>
          </cell>
          <cell r="C675" t="str">
            <v>UN</v>
          </cell>
          <cell r="D675">
            <v>1957500</v>
          </cell>
          <cell r="E675">
            <v>0</v>
          </cell>
          <cell r="F675">
            <v>2270722.7069999999</v>
          </cell>
          <cell r="I675">
            <v>0</v>
          </cell>
          <cell r="K675" t="str">
            <v>UPS</v>
          </cell>
          <cell r="M675">
            <v>392000000</v>
          </cell>
        </row>
        <row r="676">
          <cell r="A676">
            <v>1447</v>
          </cell>
          <cell r="B676" t="str">
            <v>PLANTA DE EMERGENCIA 2300 KVA, 460/220V, CON CARGADOR Y TANQUE</v>
          </cell>
          <cell r="C676" t="str">
            <v>UND</v>
          </cell>
          <cell r="D676">
            <v>940800000</v>
          </cell>
          <cell r="E676">
            <v>0</v>
          </cell>
          <cell r="F676">
            <v>1091338913.28</v>
          </cell>
          <cell r="I676">
            <v>0</v>
          </cell>
          <cell r="K676" t="str">
            <v>UPS</v>
          </cell>
        </row>
        <row r="677">
          <cell r="A677">
            <v>1556</v>
          </cell>
          <cell r="B677" t="str">
            <v>TRANSFORMADOR DE 15KVA, 13200/240-120, 2F</v>
          </cell>
          <cell r="C677" t="str">
            <v>ML</v>
          </cell>
          <cell r="D677">
            <v>6324936.7506324938</v>
          </cell>
          <cell r="E677">
            <v>0</v>
          </cell>
          <cell r="F677">
            <v>7337000.0000000009</v>
          </cell>
          <cell r="H677">
            <v>0</v>
          </cell>
          <cell r="I677">
            <v>0</v>
          </cell>
          <cell r="K677" t="str">
            <v>TRAFO</v>
          </cell>
        </row>
        <row r="678">
          <cell r="A678">
            <v>1022</v>
          </cell>
          <cell r="B678" t="str">
            <v xml:space="preserve">VARILLA DE COBRE 5/8" X 2.4 MTS </v>
          </cell>
          <cell r="C678" t="str">
            <v>UND</v>
          </cell>
          <cell r="D678">
            <v>69999.300006999925</v>
          </cell>
          <cell r="E678">
            <v>0</v>
          </cell>
          <cell r="F678">
            <v>81200</v>
          </cell>
          <cell r="G678">
            <v>0</v>
          </cell>
          <cell r="H678">
            <v>0</v>
          </cell>
          <cell r="I678">
            <v>0</v>
          </cell>
          <cell r="J678">
            <v>0</v>
          </cell>
          <cell r="K678" t="str">
            <v>SUBES</v>
          </cell>
          <cell r="L678">
            <v>89319.106808931901</v>
          </cell>
          <cell r="M678">
            <v>8119.1068089319015</v>
          </cell>
        </row>
        <row r="679">
          <cell r="A679">
            <v>1440</v>
          </cell>
          <cell r="B679" t="str">
            <v xml:space="preserve">VARILLA DE COPPERWELD 5/8" X 1.8 MTS </v>
          </cell>
          <cell r="C679" t="str">
            <v>UND</v>
          </cell>
          <cell r="D679">
            <v>57999.420005799941</v>
          </cell>
          <cell r="F679">
            <v>67280</v>
          </cell>
          <cell r="H679">
            <v>0</v>
          </cell>
          <cell r="I679">
            <v>0</v>
          </cell>
          <cell r="K679" t="str">
            <v>VARILLA</v>
          </cell>
        </row>
        <row r="680">
          <cell r="A680">
            <v>1834</v>
          </cell>
          <cell r="B680" t="str">
            <v>TAPA GALV. PARA CAJA DE 2X4"</v>
          </cell>
          <cell r="C680" t="str">
            <v>UND</v>
          </cell>
          <cell r="D680">
            <v>400</v>
          </cell>
          <cell r="F680">
            <v>464.00463999999999</v>
          </cell>
          <cell r="I680">
            <v>0</v>
          </cell>
          <cell r="K680" t="str">
            <v>EMT</v>
          </cell>
        </row>
        <row r="681">
          <cell r="A681">
            <v>1052</v>
          </cell>
          <cell r="B681" t="str">
            <v>FLEXICONDUIT L.T. DE 1/2"</v>
          </cell>
          <cell r="C681" t="str">
            <v>MTS</v>
          </cell>
          <cell r="D681">
            <v>4200</v>
          </cell>
          <cell r="F681">
            <v>4872.0487199999998</v>
          </cell>
          <cell r="H681">
            <v>4</v>
          </cell>
          <cell r="I681">
            <v>19488.194879999999</v>
          </cell>
          <cell r="J681" t="str">
            <v xml:space="preserve"> T </v>
          </cell>
          <cell r="K681" t="str">
            <v>EMT</v>
          </cell>
        </row>
        <row r="682">
          <cell r="A682">
            <v>1064</v>
          </cell>
          <cell r="B682" t="str">
            <v>CONECTOR RECTO PARA LIQUID DE 1/2"</v>
          </cell>
          <cell r="C682" t="str">
            <v>UND</v>
          </cell>
          <cell r="D682">
            <v>1796</v>
          </cell>
          <cell r="F682">
            <v>2083.3808336000002</v>
          </cell>
          <cell r="H682">
            <v>14</v>
          </cell>
          <cell r="I682">
            <v>29167.331670400003</v>
          </cell>
          <cell r="J682" t="str">
            <v xml:space="preserve"> T </v>
          </cell>
          <cell r="K682" t="str">
            <v>EMT</v>
          </cell>
        </row>
        <row r="683">
          <cell r="A683">
            <v>1125</v>
          </cell>
          <cell r="B683" t="str">
            <v>CAJA LIVIANA DE 4X4</v>
          </cell>
          <cell r="C683" t="str">
            <v>UND</v>
          </cell>
          <cell r="D683">
            <v>0</v>
          </cell>
          <cell r="E683">
            <v>0</v>
          </cell>
          <cell r="F683">
            <v>0</v>
          </cell>
          <cell r="I683">
            <v>0</v>
          </cell>
        </row>
        <row r="684">
          <cell r="A684">
            <v>1325</v>
          </cell>
          <cell r="B684" t="str">
            <v>TRANSFORMADOR SECO DE 75 KVA, 13200/240-120, 2F</v>
          </cell>
          <cell r="C684" t="str">
            <v>UND</v>
          </cell>
          <cell r="D684">
            <v>18099819.001809981</v>
          </cell>
          <cell r="E684">
            <v>0</v>
          </cell>
          <cell r="F684">
            <v>20996000</v>
          </cell>
          <cell r="I684">
            <v>0</v>
          </cell>
          <cell r="K684" t="str">
            <v>TRAFO</v>
          </cell>
        </row>
        <row r="685">
          <cell r="A685">
            <v>1351</v>
          </cell>
          <cell r="B685" t="str">
            <v>CLAVIJA AEREA 120V LEVITON 515-PV</v>
          </cell>
          <cell r="C685" t="str">
            <v>UND</v>
          </cell>
          <cell r="D685">
            <v>16400</v>
          </cell>
          <cell r="E685">
            <v>0</v>
          </cell>
          <cell r="F685">
            <v>19024.19024</v>
          </cell>
          <cell r="I685">
            <v>0</v>
          </cell>
          <cell r="K685" t="str">
            <v>LEVITON</v>
          </cell>
        </row>
        <row r="686">
          <cell r="A686">
            <v>1392</v>
          </cell>
          <cell r="B686" t="str">
            <v>GRAPA PARA CONDUIT EMT DE 2"</v>
          </cell>
          <cell r="C686" t="str">
            <v>UND</v>
          </cell>
          <cell r="D686">
            <v>1450</v>
          </cell>
          <cell r="F686">
            <v>1682.0168199999998</v>
          </cell>
          <cell r="I686">
            <v>0</v>
          </cell>
        </row>
        <row r="687">
          <cell r="A687">
            <v>1396</v>
          </cell>
          <cell r="B687" t="str">
            <v>TENSOR PARA GUAYA DE 1/4</v>
          </cell>
          <cell r="C687" t="str">
            <v>UND</v>
          </cell>
          <cell r="D687">
            <v>2500</v>
          </cell>
          <cell r="F687">
            <v>2900.029</v>
          </cell>
          <cell r="I687">
            <v>0</v>
          </cell>
          <cell r="K687" t="str">
            <v>SOPORTE</v>
          </cell>
        </row>
        <row r="688">
          <cell r="A688">
            <v>1435</v>
          </cell>
          <cell r="B688" t="str">
            <v>GUAYA DE ACERO DE 1/8"</v>
          </cell>
          <cell r="C688" t="str">
            <v>MTS</v>
          </cell>
          <cell r="D688">
            <v>450</v>
          </cell>
          <cell r="E688">
            <v>0</v>
          </cell>
          <cell r="F688">
            <v>522.00522000000001</v>
          </cell>
          <cell r="I688">
            <v>0</v>
          </cell>
        </row>
        <row r="689">
          <cell r="A689">
            <v>1445</v>
          </cell>
          <cell r="B689" t="str">
            <v>PERROS DE 1/8"</v>
          </cell>
          <cell r="C689" t="str">
            <v>UND</v>
          </cell>
          <cell r="D689">
            <v>166</v>
          </cell>
          <cell r="F689">
            <v>192.5619256</v>
          </cell>
          <cell r="I689">
            <v>0</v>
          </cell>
        </row>
        <row r="690">
          <cell r="A690">
            <v>1446</v>
          </cell>
          <cell r="B690" t="str">
            <v>GUAYA DE ACERO DE 1/4"</v>
          </cell>
          <cell r="C690" t="str">
            <v>UND</v>
          </cell>
          <cell r="D690">
            <v>2389</v>
          </cell>
          <cell r="F690">
            <v>2771.2677123999997</v>
          </cell>
          <cell r="I690">
            <v>0</v>
          </cell>
          <cell r="K690" t="str">
            <v>SOPORTE</v>
          </cell>
        </row>
        <row r="691">
          <cell r="A691">
            <v>1451</v>
          </cell>
          <cell r="B691" t="str">
            <v>PERROS DE 1/4"</v>
          </cell>
          <cell r="C691" t="str">
            <v>UND</v>
          </cell>
          <cell r="D691">
            <v>176</v>
          </cell>
          <cell r="F691">
            <v>204.16204160000001</v>
          </cell>
          <cell r="I691">
            <v>0</v>
          </cell>
          <cell r="K691" t="str">
            <v>SOPORTE</v>
          </cell>
        </row>
        <row r="692">
          <cell r="A692">
            <v>1452</v>
          </cell>
          <cell r="B692" t="str">
            <v>TAPA REDONDA PARA CAJA OCTAGONAL</v>
          </cell>
          <cell r="C692" t="str">
            <v>UND</v>
          </cell>
          <cell r="D692">
            <v>600</v>
          </cell>
          <cell r="F692">
            <v>696.00696000000005</v>
          </cell>
          <cell r="I692">
            <v>0</v>
          </cell>
          <cell r="K692" t="str">
            <v>EMT</v>
          </cell>
        </row>
        <row r="693">
          <cell r="A693">
            <v>1470</v>
          </cell>
          <cell r="B693" t="str">
            <v>PRENSAESTOPA DE 1/2"</v>
          </cell>
          <cell r="C693" t="str">
            <v>UND</v>
          </cell>
          <cell r="D693">
            <v>15500</v>
          </cell>
          <cell r="F693">
            <v>17980.179799999998</v>
          </cell>
          <cell r="I693">
            <v>0</v>
          </cell>
          <cell r="K693" t="str">
            <v>APE</v>
          </cell>
        </row>
        <row r="694">
          <cell r="A694">
            <v>1521</v>
          </cell>
          <cell r="B694" t="str">
            <v>ANCLAJE Y FULMINANTE</v>
          </cell>
          <cell r="C694" t="str">
            <v>UND</v>
          </cell>
          <cell r="D694">
            <v>1200</v>
          </cell>
          <cell r="F694">
            <v>1392.0139200000001</v>
          </cell>
          <cell r="I694">
            <v>0</v>
          </cell>
          <cell r="K694" t="str">
            <v>SOPORTE</v>
          </cell>
          <cell r="L694">
            <v>1531.1999999999998</v>
          </cell>
          <cell r="M694">
            <v>139.18607999999972</v>
          </cell>
        </row>
        <row r="695">
          <cell r="A695">
            <v>1564</v>
          </cell>
          <cell r="B695" t="str">
            <v>TERMINAL DE PONCHAR No. 1/0 MANGA LARGA</v>
          </cell>
          <cell r="C695" t="str">
            <v>UND</v>
          </cell>
          <cell r="D695">
            <v>2499.9750002499973</v>
          </cell>
          <cell r="F695">
            <v>2900</v>
          </cell>
          <cell r="I695">
            <v>0</v>
          </cell>
          <cell r="K695" t="str">
            <v>ACC</v>
          </cell>
        </row>
        <row r="696">
          <cell r="A696">
            <v>1571</v>
          </cell>
          <cell r="B696" t="str">
            <v>ADAPADOR TERMINAL PVC DE 1 1/2"</v>
          </cell>
          <cell r="C696" t="str">
            <v>UND</v>
          </cell>
          <cell r="D696">
            <v>995.9900400995989</v>
          </cell>
          <cell r="F696">
            <v>1155.3599999999999</v>
          </cell>
          <cell r="I696">
            <v>0</v>
          </cell>
          <cell r="K696" t="str">
            <v>PVC</v>
          </cell>
        </row>
        <row r="697">
          <cell r="A697">
            <v>1573</v>
          </cell>
          <cell r="B697" t="str">
            <v>TRAMITES ELECTRICARIBE</v>
          </cell>
          <cell r="C697" t="str">
            <v>GAL</v>
          </cell>
          <cell r="D697">
            <v>49999.500004999951</v>
          </cell>
          <cell r="F697">
            <v>58000.000000000007</v>
          </cell>
          <cell r="I697">
            <v>0</v>
          </cell>
          <cell r="K697" t="str">
            <v>ACC</v>
          </cell>
        </row>
        <row r="698">
          <cell r="A698">
            <v>1574</v>
          </cell>
          <cell r="B698" t="str">
            <v>CABLE XLPE No.1/0 AWG, 15 KV</v>
          </cell>
          <cell r="C698" t="str">
            <v>ML</v>
          </cell>
          <cell r="D698">
            <v>47634.523654763449</v>
          </cell>
          <cell r="E698">
            <v>0</v>
          </cell>
          <cell r="F698">
            <v>55256.6</v>
          </cell>
          <cell r="I698">
            <v>0</v>
          </cell>
          <cell r="K698" t="str">
            <v>CABLE</v>
          </cell>
        </row>
        <row r="699">
          <cell r="A699">
            <v>1580</v>
          </cell>
          <cell r="B699" t="str">
            <v>FUSIBLE H-H DE 40 AMPS</v>
          </cell>
          <cell r="C699" t="str">
            <v>UND</v>
          </cell>
          <cell r="D699">
            <v>180000</v>
          </cell>
          <cell r="F699">
            <v>208802.08800000002</v>
          </cell>
          <cell r="I699">
            <v>0</v>
          </cell>
          <cell r="K699" t="str">
            <v>SUBES</v>
          </cell>
        </row>
        <row r="700">
          <cell r="A700">
            <v>1911</v>
          </cell>
          <cell r="B700" t="str">
            <v>ANCLAJE UNIVERSAL</v>
          </cell>
          <cell r="C700" t="str">
            <v>UND</v>
          </cell>
          <cell r="D700">
            <v>320</v>
          </cell>
          <cell r="E700">
            <v>0</v>
          </cell>
          <cell r="F700">
            <v>371.20371199999994</v>
          </cell>
          <cell r="I700">
            <v>0</v>
          </cell>
          <cell r="K700" t="str">
            <v>ACC</v>
          </cell>
          <cell r="L700">
            <v>408.32</v>
          </cell>
          <cell r="M700">
            <v>37.116288000000054</v>
          </cell>
        </row>
        <row r="701">
          <cell r="A701">
            <v>1991</v>
          </cell>
          <cell r="B701" t="str">
            <v>TERMINAL DE PONCHAR 300MCM</v>
          </cell>
          <cell r="C701" t="str">
            <v>UND</v>
          </cell>
          <cell r="D701">
            <v>16000</v>
          </cell>
          <cell r="F701">
            <v>18560.185600000001</v>
          </cell>
          <cell r="I701">
            <v>0</v>
          </cell>
          <cell r="K701" t="str">
            <v>ACC</v>
          </cell>
        </row>
        <row r="702">
          <cell r="A702">
            <v>1995</v>
          </cell>
          <cell r="B702" t="str">
            <v>TAPA CIEGA PARA CAJA PVC 4x4</v>
          </cell>
          <cell r="C702" t="str">
            <v>UND</v>
          </cell>
          <cell r="D702">
            <v>799.99200007999912</v>
          </cell>
          <cell r="F702">
            <v>927.99999999999989</v>
          </cell>
          <cell r="I702">
            <v>0</v>
          </cell>
          <cell r="K702" t="str">
            <v>PVC</v>
          </cell>
        </row>
        <row r="703">
          <cell r="A703">
            <v>1996</v>
          </cell>
          <cell r="B703" t="str">
            <v>TAPA CIEGA PARA CAJA OCTAGONAL PVC CON TROQUEL DE 1/2" EN EL CENTRO</v>
          </cell>
          <cell r="C703" t="str">
            <v>UND</v>
          </cell>
          <cell r="D703">
            <v>1199.9880001199988</v>
          </cell>
          <cell r="F703">
            <v>1392</v>
          </cell>
          <cell r="I703">
            <v>0</v>
          </cell>
          <cell r="K703" t="str">
            <v>ACC</v>
          </cell>
          <cell r="L703">
            <v>1531.1846881531185</v>
          </cell>
          <cell r="M703">
            <v>139.18468815311849</v>
          </cell>
        </row>
        <row r="704">
          <cell r="A704">
            <v>1997</v>
          </cell>
          <cell r="B704" t="str">
            <v>TAPA CIEGA OCTOGONAL GALV. CON TROQUEL DE 1/2" EN EL CENTRO</v>
          </cell>
          <cell r="C704" t="str">
            <v>UND</v>
          </cell>
          <cell r="D704">
            <v>1300</v>
          </cell>
          <cell r="E704">
            <v>0</v>
          </cell>
          <cell r="F704">
            <v>1508.0150800000001</v>
          </cell>
          <cell r="I704">
            <v>0</v>
          </cell>
          <cell r="K704" t="str">
            <v>EMT</v>
          </cell>
        </row>
        <row r="705">
          <cell r="A705">
            <v>1998</v>
          </cell>
          <cell r="B705" t="str">
            <v>CENTRO DE CONTROL DE MOTORES DE 2,2MTSx1,4X0,4</v>
          </cell>
          <cell r="C705" t="str">
            <v>UND</v>
          </cell>
          <cell r="D705">
            <v>17999820.001799982</v>
          </cell>
          <cell r="F705">
            <v>20880000</v>
          </cell>
          <cell r="H705">
            <v>1</v>
          </cell>
          <cell r="I705">
            <v>20880000</v>
          </cell>
          <cell r="J705" t="str">
            <v xml:space="preserve"> T </v>
          </cell>
          <cell r="K705" t="str">
            <v>SUBES</v>
          </cell>
          <cell r="L705">
            <v>22967770.322296776</v>
          </cell>
          <cell r="M705">
            <v>2087770.3222967759</v>
          </cell>
        </row>
        <row r="706">
          <cell r="A706">
            <v>9730</v>
          </cell>
          <cell r="B706" t="str">
            <v>canaleta 60x8</v>
          </cell>
          <cell r="C706" t="str">
            <v>MTS</v>
          </cell>
          <cell r="D706">
            <v>70150</v>
          </cell>
          <cell r="F706">
            <v>81374.813740000012</v>
          </cell>
          <cell r="I706">
            <v>0</v>
          </cell>
        </row>
        <row r="707">
          <cell r="A707">
            <v>9731</v>
          </cell>
          <cell r="B707" t="str">
            <v>BANDEJA PORTACABLE 40x8</v>
          </cell>
          <cell r="C707" t="str">
            <v>MTS</v>
          </cell>
          <cell r="D707">
            <v>29999.700002999969</v>
          </cell>
          <cell r="F707">
            <v>34800</v>
          </cell>
          <cell r="I707">
            <v>0</v>
          </cell>
          <cell r="K707" t="str">
            <v>BAND</v>
          </cell>
        </row>
        <row r="708">
          <cell r="A708">
            <v>9732</v>
          </cell>
          <cell r="B708" t="str">
            <v>PINTURA ANARANJADA TUBERIA EMT</v>
          </cell>
          <cell r="C708" t="str">
            <v>GLB</v>
          </cell>
          <cell r="D708">
            <v>500</v>
          </cell>
          <cell r="F708">
            <v>580.00580000000002</v>
          </cell>
          <cell r="I708">
            <v>0</v>
          </cell>
          <cell r="L708">
            <v>638</v>
          </cell>
          <cell r="M708">
            <v>57.994199999999978</v>
          </cell>
        </row>
        <row r="709">
          <cell r="A709">
            <v>9733</v>
          </cell>
          <cell r="B709" t="str">
            <v>elementos de 90° curvas para ductos 50x8</v>
          </cell>
          <cell r="C709" t="str">
            <v>MTS</v>
          </cell>
          <cell r="D709">
            <v>39000</v>
          </cell>
          <cell r="F709">
            <v>45240.452399999995</v>
          </cell>
          <cell r="I709">
            <v>0</v>
          </cell>
        </row>
        <row r="710">
          <cell r="A710">
            <v>9734</v>
          </cell>
          <cell r="B710" t="str">
            <v>DUCTO DE 15X8 CERRADO</v>
          </cell>
          <cell r="C710" t="str">
            <v>MTS</v>
          </cell>
          <cell r="D710">
            <v>25125</v>
          </cell>
          <cell r="F710">
            <v>29145.291450000001</v>
          </cell>
          <cell r="I710">
            <v>0</v>
          </cell>
        </row>
        <row r="711">
          <cell r="A711">
            <v>9005</v>
          </cell>
          <cell r="B711" t="str">
            <v>CURVA HORIZONTAL G. SEMIPESADA DE 30</v>
          </cell>
          <cell r="C711" t="str">
            <v>MTS</v>
          </cell>
          <cell r="D711">
            <v>41550</v>
          </cell>
          <cell r="E711">
            <v>0</v>
          </cell>
          <cell r="F711">
            <v>48198.481979999997</v>
          </cell>
          <cell r="I711">
            <v>0</v>
          </cell>
          <cell r="K711" t="str">
            <v>BANDEJA</v>
          </cell>
        </row>
        <row r="712">
          <cell r="A712">
            <v>9006</v>
          </cell>
          <cell r="B712" t="str">
            <v>CURVA HORIZONTAL G. SEMIPESADA DE 40</v>
          </cell>
          <cell r="C712" t="str">
            <v>MTS</v>
          </cell>
          <cell r="D712">
            <v>50000</v>
          </cell>
          <cell r="E712">
            <v>0</v>
          </cell>
          <cell r="F712">
            <v>58000.579999999994</v>
          </cell>
          <cell r="I712">
            <v>0</v>
          </cell>
          <cell r="K712" t="str">
            <v>BANDEJA</v>
          </cell>
          <cell r="L712">
            <v>63800.000000000007</v>
          </cell>
          <cell r="M712">
            <v>5799.4200000000128</v>
          </cell>
        </row>
        <row r="713">
          <cell r="A713">
            <v>9007</v>
          </cell>
          <cell r="B713" t="str">
            <v>PLATINA UNION BANDEJA</v>
          </cell>
          <cell r="C713" t="str">
            <v>UND</v>
          </cell>
          <cell r="D713">
            <v>3450</v>
          </cell>
          <cell r="E713">
            <v>0</v>
          </cell>
          <cell r="F713">
            <v>4002.0400199999999</v>
          </cell>
          <cell r="I713">
            <v>0</v>
          </cell>
          <cell r="K713" t="str">
            <v>BANDEJA</v>
          </cell>
          <cell r="L713">
            <v>4402.2</v>
          </cell>
          <cell r="M713">
            <v>400.1599799999999</v>
          </cell>
        </row>
        <row r="714">
          <cell r="A714">
            <v>9008</v>
          </cell>
          <cell r="B714" t="str">
            <v>SOPORTE MENSULA PARA BANDEJA</v>
          </cell>
          <cell r="C714" t="str">
            <v>UND</v>
          </cell>
          <cell r="D714">
            <v>12122</v>
          </cell>
          <cell r="E714">
            <v>0</v>
          </cell>
          <cell r="F714">
            <v>14061.6606152</v>
          </cell>
          <cell r="I714">
            <v>0</v>
          </cell>
          <cell r="K714" t="str">
            <v>BANDEJA</v>
          </cell>
          <cell r="L714">
            <v>15467.672</v>
          </cell>
          <cell r="M714">
            <v>1406.0113848000001</v>
          </cell>
        </row>
        <row r="715">
          <cell r="A715">
            <v>9009</v>
          </cell>
          <cell r="B715" t="str">
            <v>T SEMIPESADA DE 30</v>
          </cell>
          <cell r="C715" t="str">
            <v>UND</v>
          </cell>
          <cell r="D715">
            <v>53000</v>
          </cell>
          <cell r="E715">
            <v>0</v>
          </cell>
          <cell r="F715">
            <v>61480.614800000003</v>
          </cell>
          <cell r="I715">
            <v>0</v>
          </cell>
          <cell r="K715" t="str">
            <v>BANDEJA</v>
          </cell>
          <cell r="L715">
            <v>67628</v>
          </cell>
          <cell r="M715">
            <v>6147.385199999997</v>
          </cell>
        </row>
        <row r="716">
          <cell r="A716">
            <v>8950</v>
          </cell>
          <cell r="B716" t="str">
            <v>T SEMIPESADA DE 40</v>
          </cell>
          <cell r="C716" t="str">
            <v>UND</v>
          </cell>
          <cell r="D716">
            <v>60000</v>
          </cell>
          <cell r="E716">
            <v>0</v>
          </cell>
          <cell r="F716">
            <v>69600.695999999996</v>
          </cell>
          <cell r="I716">
            <v>0</v>
          </cell>
          <cell r="K716" t="str">
            <v>BANDEJA</v>
          </cell>
        </row>
        <row r="717">
          <cell r="A717">
            <v>8951</v>
          </cell>
          <cell r="B717" t="str">
            <v>TUERCA HEXAGONAL DE 3/8"</v>
          </cell>
          <cell r="C717" t="str">
            <v>UND</v>
          </cell>
          <cell r="D717">
            <v>200</v>
          </cell>
          <cell r="E717">
            <v>0</v>
          </cell>
          <cell r="F717">
            <v>232.00232</v>
          </cell>
          <cell r="I717">
            <v>0</v>
          </cell>
          <cell r="K717" t="str">
            <v>BANDEJA</v>
          </cell>
          <cell r="L717">
            <v>255.20000000000002</v>
          </cell>
          <cell r="M717">
            <v>23.19768000000002</v>
          </cell>
        </row>
        <row r="718">
          <cell r="A718">
            <v>8952</v>
          </cell>
          <cell r="B718" t="str">
            <v>VARILLA ROSACADA DE3/8"</v>
          </cell>
          <cell r="C718" t="str">
            <v>MTS</v>
          </cell>
          <cell r="D718">
            <v>2008.8000000000002</v>
          </cell>
          <cell r="E718">
            <v>0</v>
          </cell>
          <cell r="F718">
            <v>2330.2313020800002</v>
          </cell>
          <cell r="I718">
            <v>0</v>
          </cell>
          <cell r="K718" t="str">
            <v>BANDEJA</v>
          </cell>
          <cell r="L718">
            <v>2563.2288000000003</v>
          </cell>
          <cell r="M718">
            <v>232.99749792000011</v>
          </cell>
        </row>
        <row r="719">
          <cell r="A719">
            <v>8953</v>
          </cell>
          <cell r="B719" t="str">
            <v>SUJETADOR DE BANDEJA MENSULA</v>
          </cell>
          <cell r="C719" t="str">
            <v>UND</v>
          </cell>
          <cell r="D719">
            <v>470</v>
          </cell>
          <cell r="E719">
            <v>0</v>
          </cell>
          <cell r="F719">
            <v>545.20545199999992</v>
          </cell>
          <cell r="I719">
            <v>0</v>
          </cell>
          <cell r="K719" t="str">
            <v>BANDEJA</v>
          </cell>
          <cell r="L719">
            <v>599.71999999999991</v>
          </cell>
          <cell r="M719">
            <v>54.514547999999991</v>
          </cell>
        </row>
        <row r="720">
          <cell r="A720">
            <v>8954</v>
          </cell>
          <cell r="B720" t="str">
            <v>CABLEADO DE CONTROL CON ACCESORIOS</v>
          </cell>
          <cell r="C720" t="str">
            <v>GLB</v>
          </cell>
          <cell r="D720">
            <v>110000</v>
          </cell>
          <cell r="F720">
            <v>127601.276</v>
          </cell>
          <cell r="H720">
            <v>1</v>
          </cell>
          <cell r="I720">
            <v>127601.276</v>
          </cell>
          <cell r="J720" t="str">
            <v xml:space="preserve"> T </v>
          </cell>
          <cell r="L720">
            <v>140360</v>
          </cell>
          <cell r="M720">
            <v>12758.724000000002</v>
          </cell>
        </row>
        <row r="721">
          <cell r="A721">
            <v>8955</v>
          </cell>
          <cell r="B721" t="str">
            <v>RIEL OMEGA</v>
          </cell>
          <cell r="C721" t="str">
            <v>MTS</v>
          </cell>
          <cell r="D721">
            <v>3636.363636363636</v>
          </cell>
          <cell r="F721">
            <v>4218.2240000000002</v>
          </cell>
          <cell r="I721">
            <v>0</v>
          </cell>
          <cell r="L721">
            <v>4640</v>
          </cell>
          <cell r="M721">
            <v>421.77599999999984</v>
          </cell>
        </row>
        <row r="722">
          <cell r="A722">
            <v>8956</v>
          </cell>
          <cell r="B722" t="str">
            <v>ESPIGO PARA LINE POST</v>
          </cell>
          <cell r="C722" t="str">
            <v>MTS</v>
          </cell>
          <cell r="D722">
            <v>7999.9200007999916</v>
          </cell>
          <cell r="E722">
            <v>0</v>
          </cell>
          <cell r="F722">
            <v>9280</v>
          </cell>
          <cell r="H722">
            <v>0</v>
          </cell>
          <cell r="I722">
            <v>0</v>
          </cell>
          <cell r="K722" t="str">
            <v>HERRAJES</v>
          </cell>
          <cell r="L722">
            <v>10207.897921020789</v>
          </cell>
          <cell r="M722">
            <v>927.897921020789</v>
          </cell>
        </row>
        <row r="723">
          <cell r="A723">
            <v>1999</v>
          </cell>
          <cell r="B723" t="str">
            <v>CABLEADO DE FUERZAA Y ACCESORIOS</v>
          </cell>
          <cell r="C723" t="str">
            <v>GLB</v>
          </cell>
          <cell r="D723">
            <v>350000</v>
          </cell>
          <cell r="F723">
            <v>406004.06</v>
          </cell>
          <cell r="H723">
            <v>1</v>
          </cell>
          <cell r="I723">
            <v>406004.06</v>
          </cell>
          <cell r="J723" t="str">
            <v xml:space="preserve"> T </v>
          </cell>
          <cell r="K723" t="str">
            <v>SUBES</v>
          </cell>
        </row>
        <row r="724">
          <cell r="A724">
            <v>1688</v>
          </cell>
          <cell r="B724" t="str">
            <v>MATERIALES OBRA CIVIL</v>
          </cell>
          <cell r="C724" t="str">
            <v>UND</v>
          </cell>
          <cell r="D724">
            <v>400000</v>
          </cell>
          <cell r="F724">
            <v>464004.63999999996</v>
          </cell>
          <cell r="I724">
            <v>0</v>
          </cell>
          <cell r="K724" t="str">
            <v>SUBES</v>
          </cell>
        </row>
        <row r="725">
          <cell r="A725">
            <v>1273</v>
          </cell>
          <cell r="B725" t="str">
            <v>TABLERO BIFASICO 8CTOS. TQSP SIN puerta</v>
          </cell>
          <cell r="C725" t="str">
            <v>UND</v>
          </cell>
          <cell r="D725">
            <v>82599.174008259914</v>
          </cell>
          <cell r="F725">
            <v>95816</v>
          </cell>
          <cell r="G725" t="str">
            <v>VERIFICAR PRECIO</v>
          </cell>
          <cell r="I725">
            <v>0</v>
          </cell>
          <cell r="K725" t="str">
            <v>SCHNEIDER</v>
          </cell>
        </row>
        <row r="726">
          <cell r="A726">
            <v>1572</v>
          </cell>
          <cell r="B726" t="str">
            <v>CARGADOR DE BATERIA y bateria</v>
          </cell>
          <cell r="C726" t="str">
            <v>UND</v>
          </cell>
          <cell r="D726">
            <v>700000</v>
          </cell>
          <cell r="F726">
            <v>812008.12</v>
          </cell>
          <cell r="I726">
            <v>0</v>
          </cell>
        </row>
        <row r="727">
          <cell r="A727">
            <v>8801</v>
          </cell>
          <cell r="B727" t="str">
            <v>BREAKER ENCHUFABLE 2X40A</v>
          </cell>
          <cell r="C727" t="str">
            <v>UND</v>
          </cell>
          <cell r="D727">
            <v>27300</v>
          </cell>
          <cell r="F727">
            <v>31668.31668</v>
          </cell>
          <cell r="I727">
            <v>0</v>
          </cell>
        </row>
        <row r="728">
          <cell r="A728">
            <v>1805</v>
          </cell>
          <cell r="B728" t="str">
            <v>AISLADORES PARA BARRAJE</v>
          </cell>
          <cell r="C728" t="str">
            <v>UND</v>
          </cell>
          <cell r="D728">
            <v>14400</v>
          </cell>
          <cell r="F728">
            <v>16704.16704</v>
          </cell>
          <cell r="I728">
            <v>0</v>
          </cell>
          <cell r="K728" t="str">
            <v>CELDA</v>
          </cell>
          <cell r="L728">
            <v>18374.400000000001</v>
          </cell>
          <cell r="M728">
            <v>1670.2329600000012</v>
          </cell>
        </row>
        <row r="729">
          <cell r="B729" t="str">
            <v>PIE AMIGO PARA BANDEJA PORTACABLES 60 - 50 CM</v>
          </cell>
          <cell r="C729" t="str">
            <v>UND</v>
          </cell>
          <cell r="D729">
            <v>15892</v>
          </cell>
          <cell r="I729">
            <v>0</v>
          </cell>
          <cell r="K729" t="str">
            <v>BAND</v>
          </cell>
        </row>
        <row r="730">
          <cell r="A730">
            <v>1671</v>
          </cell>
          <cell r="B730" t="str">
            <v>CONECTORES DE ENTRADA M9</v>
          </cell>
          <cell r="C730" t="str">
            <v>UND</v>
          </cell>
          <cell r="D730">
            <v>14999.850001499985</v>
          </cell>
          <cell r="F730">
            <v>17400</v>
          </cell>
          <cell r="I730">
            <v>0</v>
          </cell>
          <cell r="K730" t="str">
            <v>SCHNEIDER</v>
          </cell>
          <cell r="L730">
            <v>19139.808601913977</v>
          </cell>
          <cell r="M730">
            <v>1739.8086019139773</v>
          </cell>
        </row>
        <row r="731">
          <cell r="A731">
            <v>1010</v>
          </cell>
          <cell r="B731" t="str">
            <v>PUERTA CORTAFUEGO</v>
          </cell>
          <cell r="C731" t="str">
            <v>UND</v>
          </cell>
          <cell r="D731">
            <v>1350000</v>
          </cell>
          <cell r="F731">
            <v>1566015.66</v>
          </cell>
          <cell r="I731">
            <v>0</v>
          </cell>
        </row>
        <row r="732">
          <cell r="A732">
            <v>1012</v>
          </cell>
          <cell r="B732" t="str">
            <v>DPS iQuick PRD 40r 1P+N</v>
          </cell>
          <cell r="C732" t="str">
            <v>UND</v>
          </cell>
          <cell r="D732">
            <v>1449985.5001449985</v>
          </cell>
          <cell r="F732">
            <v>1682000</v>
          </cell>
          <cell r="I732">
            <v>0</v>
          </cell>
        </row>
        <row r="733">
          <cell r="A733">
            <v>1854</v>
          </cell>
          <cell r="B733" t="str">
            <v>perno macho de expansion 1/2 x 2</v>
          </cell>
          <cell r="C733" t="str">
            <v>UND</v>
          </cell>
          <cell r="D733">
            <v>1074</v>
          </cell>
          <cell r="F733">
            <v>1245.8524584000002</v>
          </cell>
          <cell r="I733">
            <v>0</v>
          </cell>
          <cell r="K733" t="str">
            <v>ACC</v>
          </cell>
        </row>
        <row r="734">
          <cell r="A734">
            <v>1359</v>
          </cell>
          <cell r="B734" t="str">
            <v>PEINE 12 CTOS 3F, M9</v>
          </cell>
          <cell r="C734" t="str">
            <v>UND</v>
          </cell>
          <cell r="D734">
            <v>126998.73001269986</v>
          </cell>
          <cell r="F734">
            <v>147320</v>
          </cell>
          <cell r="I734">
            <v>0</v>
          </cell>
          <cell r="K734" t="str">
            <v>TRAF</v>
          </cell>
          <cell r="L734">
            <v>162050.37949620505</v>
          </cell>
          <cell r="M734">
            <v>14730.379496205045</v>
          </cell>
        </row>
        <row r="735">
          <cell r="A735">
            <v>1013</v>
          </cell>
          <cell r="B735" t="str">
            <v>FUENTE REGULADA DE 110 VA.C - 24VD.C OMRON PHOENIX CONTACT DE 50 W</v>
          </cell>
          <cell r="C735" t="str">
            <v>UND</v>
          </cell>
          <cell r="D735">
            <v>1299987.0001299987</v>
          </cell>
          <cell r="F735">
            <v>1508000</v>
          </cell>
          <cell r="I735">
            <v>0</v>
          </cell>
          <cell r="K735" t="str">
            <v>TRAF</v>
          </cell>
        </row>
        <row r="736">
          <cell r="A736">
            <v>6001</v>
          </cell>
          <cell r="B736" t="str">
            <v>GABINETE P.E.</v>
          </cell>
          <cell r="C736" t="str">
            <v>UND</v>
          </cell>
          <cell r="D736">
            <v>190000</v>
          </cell>
          <cell r="F736">
            <v>220402.204</v>
          </cell>
          <cell r="I736">
            <v>0</v>
          </cell>
          <cell r="K736" t="str">
            <v>CELDA</v>
          </cell>
        </row>
        <row r="737">
          <cell r="A737">
            <v>6002</v>
          </cell>
          <cell r="B737" t="str">
            <v>ORDENADOR DE CABLES</v>
          </cell>
          <cell r="C737" t="str">
            <v>UND</v>
          </cell>
          <cell r="F737">
            <v>0</v>
          </cell>
          <cell r="I737">
            <v>0</v>
          </cell>
        </row>
        <row r="738">
          <cell r="A738">
            <v>6003</v>
          </cell>
          <cell r="B738" t="str">
            <v>MARQUILLA TOMA DATOS</v>
          </cell>
          <cell r="C738" t="str">
            <v>UND</v>
          </cell>
          <cell r="D738">
            <v>900</v>
          </cell>
          <cell r="F738">
            <v>1044.01044</v>
          </cell>
          <cell r="I738">
            <v>0</v>
          </cell>
          <cell r="K738" t="str">
            <v>DATOS</v>
          </cell>
          <cell r="L738">
            <v>1148.4000000000001</v>
          </cell>
          <cell r="M738">
            <v>104.38956000000007</v>
          </cell>
        </row>
        <row r="739">
          <cell r="A739">
            <v>6004</v>
          </cell>
          <cell r="B739" t="str">
            <v>PATCH CORD DE 1 MTS FLEXIBLE</v>
          </cell>
          <cell r="C739" t="str">
            <v>UND</v>
          </cell>
          <cell r="D739">
            <v>12931.034482758621</v>
          </cell>
          <cell r="F739">
            <v>15000.15</v>
          </cell>
          <cell r="I739">
            <v>0</v>
          </cell>
        </row>
        <row r="740">
          <cell r="A740">
            <v>6005</v>
          </cell>
          <cell r="B740" t="str">
            <v>PATCH PANEL DE 48 PUERTOS</v>
          </cell>
          <cell r="C740" t="str">
            <v>UND</v>
          </cell>
          <cell r="D740">
            <v>726000</v>
          </cell>
          <cell r="F740">
            <v>842168.4216</v>
          </cell>
          <cell r="I740">
            <v>0</v>
          </cell>
          <cell r="K740" t="str">
            <v>DATOS</v>
          </cell>
        </row>
        <row r="741">
          <cell r="A741">
            <v>6006</v>
          </cell>
          <cell r="B741" t="str">
            <v>PATCH PANEL DE 24 PUERTOS</v>
          </cell>
          <cell r="C741" t="str">
            <v>UND</v>
          </cell>
          <cell r="D741">
            <v>387000</v>
          </cell>
          <cell r="F741">
            <v>448924.48920000001</v>
          </cell>
          <cell r="I741">
            <v>0</v>
          </cell>
          <cell r="K741" t="str">
            <v>DATOS</v>
          </cell>
        </row>
        <row r="742">
          <cell r="A742">
            <v>6007</v>
          </cell>
          <cell r="B742" t="str">
            <v>BANDEJA DE FIBRA DE 12 PUERTOS</v>
          </cell>
          <cell r="C742" t="str">
            <v>UND</v>
          </cell>
          <cell r="D742">
            <v>280000</v>
          </cell>
          <cell r="F742">
            <v>324803.24800000002</v>
          </cell>
          <cell r="I742">
            <v>0</v>
          </cell>
          <cell r="K742" t="str">
            <v>DATOS</v>
          </cell>
        </row>
        <row r="743">
          <cell r="A743">
            <v>6008</v>
          </cell>
          <cell r="B743" t="str">
            <v>PATCH CORD DE 1 MTS DE FIBRA</v>
          </cell>
          <cell r="C743" t="str">
            <v>UND</v>
          </cell>
          <cell r="D743">
            <v>12931.034482758621</v>
          </cell>
          <cell r="F743">
            <v>15000.15</v>
          </cell>
          <cell r="I743">
            <v>0</v>
          </cell>
        </row>
        <row r="744">
          <cell r="A744">
            <v>6009</v>
          </cell>
          <cell r="B744" t="str">
            <v>MARQUILLAS PARA CABLES</v>
          </cell>
          <cell r="C744" t="str">
            <v>UND</v>
          </cell>
          <cell r="D744">
            <v>33</v>
          </cell>
          <cell r="F744">
            <v>38.280382800000005</v>
          </cell>
          <cell r="I744">
            <v>0</v>
          </cell>
          <cell r="K744" t="str">
            <v>DATOS</v>
          </cell>
        </row>
        <row r="745">
          <cell r="A745">
            <v>6010</v>
          </cell>
          <cell r="B745" t="str">
            <v>BAJANTE EN ESPIRAL</v>
          </cell>
          <cell r="C745" t="str">
            <v>UND</v>
          </cell>
          <cell r="F745">
            <v>0</v>
          </cell>
          <cell r="I745">
            <v>0</v>
          </cell>
        </row>
        <row r="746">
          <cell r="A746">
            <v>6011</v>
          </cell>
          <cell r="B746" t="str">
            <v>CABLE TELEF DE 100 PARES</v>
          </cell>
          <cell r="C746" t="str">
            <v>UND</v>
          </cell>
          <cell r="D746">
            <v>18299.817001829982</v>
          </cell>
          <cell r="F746">
            <v>21228.000000000004</v>
          </cell>
          <cell r="I746">
            <v>0</v>
          </cell>
          <cell r="K746" t="str">
            <v>CABLE</v>
          </cell>
        </row>
        <row r="747">
          <cell r="A747">
            <v>6012</v>
          </cell>
          <cell r="B747" t="str">
            <v>FIBRA OPT. MULTIMODO DE 6HILOS</v>
          </cell>
          <cell r="C747" t="str">
            <v>MTS</v>
          </cell>
          <cell r="D747">
            <v>3919.9999999999995</v>
          </cell>
          <cell r="F747">
            <v>4547.2454719999996</v>
          </cell>
          <cell r="I747">
            <v>0</v>
          </cell>
          <cell r="K747" t="str">
            <v>DATOS</v>
          </cell>
        </row>
        <row r="748">
          <cell r="A748">
            <v>6013</v>
          </cell>
          <cell r="B748" t="str">
            <v>CONECTOR DE FIBRA OPTICA</v>
          </cell>
          <cell r="C748" t="str">
            <v>UND</v>
          </cell>
          <cell r="D748">
            <v>29880</v>
          </cell>
          <cell r="F748">
            <v>34661.146607999995</v>
          </cell>
          <cell r="I748">
            <v>0</v>
          </cell>
          <cell r="K748" t="str">
            <v>DATOS</v>
          </cell>
        </row>
        <row r="749">
          <cell r="A749">
            <v>6014</v>
          </cell>
          <cell r="B749" t="str">
            <v>BANDEJA PORTACABLE TIPO ESCALERA SEMIPESADA DE 30X8CMS</v>
          </cell>
          <cell r="C749" t="str">
            <v>MTS</v>
          </cell>
          <cell r="D749">
            <v>34666.666666666672</v>
          </cell>
          <cell r="E749">
            <v>0</v>
          </cell>
          <cell r="F749">
            <v>40213.735466666672</v>
          </cell>
          <cell r="I749">
            <v>0</v>
          </cell>
          <cell r="K749" t="str">
            <v>BANDEJA</v>
          </cell>
          <cell r="L749">
            <v>44234.666666666672</v>
          </cell>
          <cell r="M749">
            <v>4020.9311999999991</v>
          </cell>
        </row>
        <row r="750">
          <cell r="A750">
            <v>6015</v>
          </cell>
          <cell r="B750" t="str">
            <v>CLAVIJA AEREA 220v</v>
          </cell>
          <cell r="C750" t="str">
            <v>UND</v>
          </cell>
          <cell r="D750">
            <v>19700</v>
          </cell>
          <cell r="E750">
            <v>0</v>
          </cell>
          <cell r="F750">
            <v>22852.228519999997</v>
          </cell>
          <cell r="I750">
            <v>0</v>
          </cell>
          <cell r="K750" t="str">
            <v>BANDEJA</v>
          </cell>
        </row>
        <row r="751">
          <cell r="A751">
            <v>6016</v>
          </cell>
          <cell r="B751" t="str">
            <v>Luminaria fluorescente de descolgar de 9x240cms, aleta especular de 1x1x32W - T8</v>
          </cell>
          <cell r="C751" t="str">
            <v>UND</v>
          </cell>
          <cell r="D751">
            <v>72999.270007299929</v>
          </cell>
          <cell r="F751">
            <v>84680</v>
          </cell>
          <cell r="I751">
            <v>0</v>
          </cell>
          <cell r="K751" t="str">
            <v>LUMINARIA</v>
          </cell>
        </row>
        <row r="752">
          <cell r="A752">
            <v>6017</v>
          </cell>
          <cell r="B752" t="str">
            <v>LUMINARIA DE 2X32 HERMETICA CON BALASTO UPS</v>
          </cell>
          <cell r="C752" t="str">
            <v>UND</v>
          </cell>
          <cell r="D752">
            <v>214197.85802141979</v>
          </cell>
          <cell r="F752">
            <v>248472.00000000003</v>
          </cell>
          <cell r="I752">
            <v>0</v>
          </cell>
        </row>
        <row r="753">
          <cell r="A753">
            <v>6018</v>
          </cell>
          <cell r="B753" t="str">
            <v>LUMINARIA DE EMERGENCIA ILURAM 2X20W</v>
          </cell>
          <cell r="C753" t="str">
            <v>UND</v>
          </cell>
          <cell r="D753">
            <v>599994.00005999941</v>
          </cell>
          <cell r="F753">
            <v>696000</v>
          </cell>
          <cell r="I753">
            <v>0</v>
          </cell>
          <cell r="K753" t="str">
            <v>LUMINARIA</v>
          </cell>
        </row>
        <row r="754">
          <cell r="A754">
            <v>6019</v>
          </cell>
          <cell r="B754" t="str">
            <v>LUMINARIA TIPO PARAMAX DE LITHONIA DE 3X32 W</v>
          </cell>
          <cell r="C754" t="str">
            <v>UND</v>
          </cell>
          <cell r="D754">
            <v>143198.56801431984</v>
          </cell>
          <cell r="F754">
            <v>166112</v>
          </cell>
          <cell r="I754">
            <v>0</v>
          </cell>
          <cell r="K754" t="str">
            <v>LUMINARIA</v>
          </cell>
        </row>
        <row r="755">
          <cell r="A755">
            <v>6020</v>
          </cell>
          <cell r="B755" t="str">
            <v>LUMINARIA TIPO PARAMAX DE LITHONIA DE 3X32 W CON BALASTO DE UPS</v>
          </cell>
          <cell r="C755" t="str">
            <v>UND</v>
          </cell>
          <cell r="D755">
            <v>278997.21002789971</v>
          </cell>
          <cell r="F755">
            <v>323640</v>
          </cell>
          <cell r="I755">
            <v>0</v>
          </cell>
          <cell r="K755" t="str">
            <v>LUMINARIA</v>
          </cell>
        </row>
        <row r="756">
          <cell r="A756">
            <v>6021</v>
          </cell>
          <cell r="B756">
            <v>0</v>
          </cell>
          <cell r="C756" t="str">
            <v>UND</v>
          </cell>
          <cell r="D756">
            <v>103198.96801031989</v>
          </cell>
          <cell r="F756">
            <v>119711.99999999999</v>
          </cell>
          <cell r="I756">
            <v>0</v>
          </cell>
          <cell r="K756" t="str">
            <v>LUMINARIA</v>
          </cell>
        </row>
        <row r="757">
          <cell r="A757">
            <v>6022</v>
          </cell>
          <cell r="B757" t="str">
            <v xml:space="preserve">LUMINARIA FLUORESCENTE TIPO HERMETICA DE 2x2x32W - T8 </v>
          </cell>
          <cell r="C757" t="str">
            <v>UND</v>
          </cell>
          <cell r="D757">
            <v>109198.90801091987</v>
          </cell>
          <cell r="F757">
            <v>126671.99999999997</v>
          </cell>
          <cell r="G757">
            <v>8</v>
          </cell>
          <cell r="H757">
            <v>6</v>
          </cell>
          <cell r="I757">
            <v>760031.99999999977</v>
          </cell>
          <cell r="J757" t="str">
            <v xml:space="preserve"> T </v>
          </cell>
          <cell r="K757" t="str">
            <v>LUMINARIA</v>
          </cell>
        </row>
        <row r="758">
          <cell r="A758">
            <v>6023</v>
          </cell>
          <cell r="B758" t="str">
            <v>TUBOS 32w LUZ INDIRECTA, 4 UND</v>
          </cell>
          <cell r="C758" t="str">
            <v>UND</v>
          </cell>
          <cell r="D758">
            <v>56999.430005699942</v>
          </cell>
          <cell r="F758">
            <v>66120</v>
          </cell>
          <cell r="I758">
            <v>0</v>
          </cell>
          <cell r="K758" t="str">
            <v>LUMINARIA</v>
          </cell>
        </row>
        <row r="759">
          <cell r="A759">
            <v>6024</v>
          </cell>
          <cell r="B759" t="str">
            <v>TUBOS 32w LUZ INDIRECTA, 8 UND</v>
          </cell>
          <cell r="C759" t="str">
            <v>UND</v>
          </cell>
          <cell r="D759">
            <v>56999.430005699942</v>
          </cell>
          <cell r="F759">
            <v>66120</v>
          </cell>
          <cell r="I759">
            <v>0</v>
          </cell>
          <cell r="K759" t="str">
            <v>LUMINARIA</v>
          </cell>
        </row>
        <row r="760">
          <cell r="A760">
            <v>6025</v>
          </cell>
          <cell r="B760" t="str">
            <v>LUMINARIA CALIMA DE 175 W MH</v>
          </cell>
          <cell r="C760" t="str">
            <v>UND</v>
          </cell>
          <cell r="D760">
            <v>301996.98003019969</v>
          </cell>
          <cell r="E760">
            <v>0</v>
          </cell>
          <cell r="F760">
            <v>350320</v>
          </cell>
          <cell r="I760">
            <v>0</v>
          </cell>
          <cell r="K760" t="str">
            <v>LUMINARIA</v>
          </cell>
        </row>
        <row r="761">
          <cell r="A761">
            <v>6026</v>
          </cell>
          <cell r="B761" t="str">
            <v>REFLECTOR 250 W METAL HALIDE</v>
          </cell>
          <cell r="C761" t="str">
            <v>UND</v>
          </cell>
          <cell r="D761">
            <v>291197.08802911971</v>
          </cell>
          <cell r="E761">
            <v>0</v>
          </cell>
          <cell r="F761">
            <v>337792</v>
          </cell>
          <cell r="H761">
            <v>0</v>
          </cell>
          <cell r="I761">
            <v>0</v>
          </cell>
          <cell r="K761" t="str">
            <v>LUMINARIA</v>
          </cell>
        </row>
        <row r="762">
          <cell r="A762">
            <v>6027</v>
          </cell>
          <cell r="B762" t="str">
            <v>ARENA</v>
          </cell>
          <cell r="C762" t="str">
            <v>M3</v>
          </cell>
          <cell r="D762">
            <v>179998.2000179998</v>
          </cell>
          <cell r="F762">
            <v>208800</v>
          </cell>
          <cell r="I762">
            <v>0</v>
          </cell>
          <cell r="K762" t="str">
            <v>CIVIL</v>
          </cell>
        </row>
        <row r="763">
          <cell r="A763">
            <v>6028</v>
          </cell>
          <cell r="B763" t="str">
            <v>MATERIALES RESANE</v>
          </cell>
          <cell r="C763" t="str">
            <v>UND</v>
          </cell>
          <cell r="D763">
            <v>319996.80003199965</v>
          </cell>
          <cell r="F763">
            <v>371200</v>
          </cell>
          <cell r="I763">
            <v>0</v>
          </cell>
          <cell r="K763" t="str">
            <v>CIVIL</v>
          </cell>
        </row>
        <row r="764">
          <cell r="A764">
            <v>6029</v>
          </cell>
          <cell r="B764" t="str">
            <v>CONCRETO ROJO</v>
          </cell>
          <cell r="C764" t="str">
            <v>UND</v>
          </cell>
          <cell r="D764">
            <v>349996.50003499963</v>
          </cell>
          <cell r="F764">
            <v>406000</v>
          </cell>
          <cell r="I764">
            <v>0</v>
          </cell>
          <cell r="K764" t="str">
            <v>CIVIL</v>
          </cell>
        </row>
        <row r="765">
          <cell r="A765">
            <v>6030</v>
          </cell>
          <cell r="B765" t="str">
            <v>CONCRETO  ARMADO</v>
          </cell>
          <cell r="C765" t="str">
            <v>M3</v>
          </cell>
          <cell r="D765">
            <v>629993.70006299927</v>
          </cell>
          <cell r="F765">
            <v>730799.99999999977</v>
          </cell>
          <cell r="I765">
            <v>0</v>
          </cell>
          <cell r="K765" t="str">
            <v>CIVIL</v>
          </cell>
        </row>
        <row r="766">
          <cell r="A766">
            <v>6031</v>
          </cell>
          <cell r="B766" t="str">
            <v>MARQUILLAS DE LOS SISTEMAS</v>
          </cell>
          <cell r="C766" t="str">
            <v>UND</v>
          </cell>
          <cell r="D766">
            <v>431030.17245689611</v>
          </cell>
          <cell r="F766">
            <v>500000</v>
          </cell>
          <cell r="I766">
            <v>0</v>
          </cell>
          <cell r="K766" t="str">
            <v>CIVIL</v>
          </cell>
          <cell r="O766" t="e">
            <v>#DIV/0!</v>
          </cell>
        </row>
        <row r="767">
          <cell r="A767">
            <v>9200</v>
          </cell>
          <cell r="B767" t="str">
            <v>CRUCETA DE MADERA</v>
          </cell>
          <cell r="C767" t="str">
            <v>UND</v>
          </cell>
          <cell r="D767">
            <v>50000</v>
          </cell>
          <cell r="F767">
            <v>58000.579999999994</v>
          </cell>
          <cell r="I767">
            <v>0</v>
          </cell>
          <cell r="K767" t="str">
            <v>MT</v>
          </cell>
        </row>
        <row r="768">
          <cell r="A768">
            <v>9201</v>
          </cell>
          <cell r="B768" t="str">
            <v>SILLA CRUCETA DE MADERA</v>
          </cell>
          <cell r="C768" t="str">
            <v>UND</v>
          </cell>
          <cell r="D768">
            <v>7000</v>
          </cell>
          <cell r="F768">
            <v>8120.0812000000005</v>
          </cell>
          <cell r="I768">
            <v>0</v>
          </cell>
          <cell r="K768" t="str">
            <v>MT</v>
          </cell>
        </row>
        <row r="769">
          <cell r="A769">
            <v>9202</v>
          </cell>
          <cell r="B769" t="str">
            <v>CABLE DE ALUMINIO ASCR No.2 AWG</v>
          </cell>
          <cell r="C769" t="str">
            <v>MTS</v>
          </cell>
          <cell r="D769">
            <v>2051.9794802051979</v>
          </cell>
          <cell r="F769">
            <v>2380.3199999999997</v>
          </cell>
          <cell r="I769">
            <v>0</v>
          </cell>
          <cell r="K769" t="str">
            <v>MT</v>
          </cell>
        </row>
        <row r="770">
          <cell r="A770">
            <v>9203</v>
          </cell>
          <cell r="B770" t="str">
            <v>CABLE TRENZADO 4No.4/0 AWG</v>
          </cell>
          <cell r="C770" t="str">
            <v>MTS</v>
          </cell>
          <cell r="D770">
            <v>47144.528554714452</v>
          </cell>
          <cell r="E770">
            <v>0</v>
          </cell>
          <cell r="F770">
            <v>54688.2</v>
          </cell>
          <cell r="I770">
            <v>0</v>
          </cell>
          <cell r="K770" t="str">
            <v>CABLE</v>
          </cell>
        </row>
        <row r="771">
          <cell r="A771">
            <v>9204</v>
          </cell>
          <cell r="B771" t="str">
            <v>CABLE TRENZADO 3No.1/0 AWG</v>
          </cell>
          <cell r="C771" t="str">
            <v>MTS</v>
          </cell>
          <cell r="D771">
            <v>25199.748002519973</v>
          </cell>
          <cell r="E771">
            <v>0</v>
          </cell>
          <cell r="F771">
            <v>29231.999999999996</v>
          </cell>
          <cell r="H771">
            <v>0</v>
          </cell>
          <cell r="I771">
            <v>0</v>
          </cell>
          <cell r="K771" t="str">
            <v>CABLE</v>
          </cell>
        </row>
        <row r="772">
          <cell r="A772">
            <v>9205</v>
          </cell>
          <cell r="B772" t="str">
            <v>PERCHA DE UN PUESTO</v>
          </cell>
          <cell r="C772" t="str">
            <v>UND</v>
          </cell>
          <cell r="D772">
            <v>9999.9000009999891</v>
          </cell>
          <cell r="E772">
            <v>0</v>
          </cell>
          <cell r="F772">
            <v>11600</v>
          </cell>
          <cell r="H772">
            <v>0</v>
          </cell>
          <cell r="I772">
            <v>0</v>
          </cell>
          <cell r="K772" t="str">
            <v>HERRAJES</v>
          </cell>
        </row>
        <row r="773">
          <cell r="A773">
            <v>9206</v>
          </cell>
          <cell r="B773" t="str">
            <v>CABLE PARA RETENIDA</v>
          </cell>
          <cell r="C773" t="str">
            <v>MTS</v>
          </cell>
          <cell r="D773">
            <v>2689.9731002689973</v>
          </cell>
          <cell r="E773">
            <v>0</v>
          </cell>
          <cell r="F773">
            <v>3120.3999999999996</v>
          </cell>
          <cell r="H773">
            <v>0</v>
          </cell>
          <cell r="I773">
            <v>0</v>
          </cell>
          <cell r="K773" t="str">
            <v>HERRAJES</v>
          </cell>
        </row>
        <row r="774">
          <cell r="A774">
            <v>9207</v>
          </cell>
          <cell r="B774" t="str">
            <v>AISLADOR TENSOR</v>
          </cell>
          <cell r="C774" t="str">
            <v>UND</v>
          </cell>
          <cell r="D774">
            <v>7999.9200007999916</v>
          </cell>
          <cell r="E774">
            <v>0</v>
          </cell>
          <cell r="F774">
            <v>9280</v>
          </cell>
          <cell r="H774">
            <v>0</v>
          </cell>
          <cell r="I774">
            <v>0</v>
          </cell>
          <cell r="K774" t="str">
            <v>AISLADORES</v>
          </cell>
        </row>
        <row r="775">
          <cell r="A775">
            <v>9208</v>
          </cell>
          <cell r="B775" t="str">
            <v>VARILLA DE ANCLAJE DE 3/4" CON BLOQUE DE CONRETO</v>
          </cell>
          <cell r="C775" t="str">
            <v>UND</v>
          </cell>
          <cell r="D775">
            <v>33999.660003399964</v>
          </cell>
          <cell r="E775">
            <v>0</v>
          </cell>
          <cell r="F775">
            <v>39440</v>
          </cell>
          <cell r="H775">
            <v>0</v>
          </cell>
          <cell r="I775">
            <v>0</v>
          </cell>
          <cell r="K775" t="str">
            <v>HERRAJES</v>
          </cell>
        </row>
        <row r="776">
          <cell r="A776">
            <v>9209</v>
          </cell>
          <cell r="B776" t="str">
            <v>PERMISOS PARA CRUCE CON TOPO</v>
          </cell>
          <cell r="C776" t="str">
            <v>GLB</v>
          </cell>
          <cell r="D776">
            <v>600000</v>
          </cell>
          <cell r="F776">
            <v>696006.96</v>
          </cell>
          <cell r="I776">
            <v>0</v>
          </cell>
        </row>
        <row r="777">
          <cell r="A777">
            <v>9210</v>
          </cell>
          <cell r="B777" t="str">
            <v>POSTE EN CONCRETO DE 9X510 KGS</v>
          </cell>
          <cell r="C777" t="str">
            <v>UND</v>
          </cell>
          <cell r="D777">
            <v>301721.1207198273</v>
          </cell>
          <cell r="F777">
            <v>350000.00000000006</v>
          </cell>
          <cell r="I777">
            <v>0</v>
          </cell>
          <cell r="K777" t="str">
            <v>POSTE</v>
          </cell>
        </row>
        <row r="778">
          <cell r="A778">
            <v>9211</v>
          </cell>
          <cell r="B778" t="str">
            <v>ALQUILER TOPO</v>
          </cell>
          <cell r="C778" t="str">
            <v>MTS</v>
          </cell>
          <cell r="D778">
            <v>100000</v>
          </cell>
          <cell r="F778">
            <v>116001.15999999999</v>
          </cell>
          <cell r="I778">
            <v>0</v>
          </cell>
          <cell r="K778" t="str">
            <v>CIVIL</v>
          </cell>
        </row>
        <row r="779">
          <cell r="A779">
            <v>9212</v>
          </cell>
          <cell r="B779" t="str">
            <v>APOYO GALV DE 3" CON BASE Y SOPORTE PARA CABLES</v>
          </cell>
          <cell r="C779" t="str">
            <v>UND</v>
          </cell>
          <cell r="D779">
            <v>550000</v>
          </cell>
          <cell r="F779">
            <v>638006.38</v>
          </cell>
          <cell r="H779">
            <v>3</v>
          </cell>
          <cell r="I779">
            <v>1914019.1400000001</v>
          </cell>
          <cell r="J779" t="str">
            <v xml:space="preserve"> T </v>
          </cell>
        </row>
        <row r="780">
          <cell r="A780">
            <v>9213</v>
          </cell>
          <cell r="B780" t="str">
            <v>EXTENSION EXHOSTO</v>
          </cell>
          <cell r="C780" t="str">
            <v>GLB</v>
          </cell>
          <cell r="D780">
            <v>650000</v>
          </cell>
          <cell r="E780">
            <v>0</v>
          </cell>
          <cell r="F780">
            <v>754007.53999999992</v>
          </cell>
          <cell r="I780">
            <v>0</v>
          </cell>
          <cell r="K780" t="str">
            <v>CELDA</v>
          </cell>
        </row>
        <row r="781">
          <cell r="A781">
            <v>9214</v>
          </cell>
          <cell r="B781" t="str">
            <v>TRANSFORMADOR DE 225 KVA SECO</v>
          </cell>
          <cell r="C781" t="str">
            <v>UND</v>
          </cell>
          <cell r="D781">
            <v>18899811.001889981</v>
          </cell>
          <cell r="E781">
            <v>0</v>
          </cell>
          <cell r="F781">
            <v>21924000</v>
          </cell>
          <cell r="I781">
            <v>0</v>
          </cell>
          <cell r="K781" t="str">
            <v>TRAFO</v>
          </cell>
        </row>
        <row r="782">
          <cell r="A782">
            <v>9215</v>
          </cell>
          <cell r="B782" t="str">
            <v xml:space="preserve">TRANSFORMADOR PADMOUNTED DE 150 KVA </v>
          </cell>
          <cell r="C782" t="str">
            <v>UND</v>
          </cell>
          <cell r="D782">
            <v>11319886.801131988</v>
          </cell>
          <cell r="E782">
            <v>0</v>
          </cell>
          <cell r="F782">
            <v>13131200</v>
          </cell>
          <cell r="I782">
            <v>0</v>
          </cell>
          <cell r="K782" t="str">
            <v>TRAFO</v>
          </cell>
          <cell r="L782">
            <v>14444175.558244416</v>
          </cell>
          <cell r="M782">
            <v>1312975.5582444165</v>
          </cell>
        </row>
        <row r="783">
          <cell r="A783">
            <v>9216</v>
          </cell>
          <cell r="B783" t="str">
            <v xml:space="preserve">TRANSFORMADOR PADMOUNTED DE 225 KVA </v>
          </cell>
          <cell r="C783" t="str">
            <v>UND</v>
          </cell>
          <cell r="D783">
            <v>19999800.001999978</v>
          </cell>
          <cell r="E783">
            <v>0</v>
          </cell>
          <cell r="F783">
            <v>23200000</v>
          </cell>
          <cell r="I783">
            <v>0</v>
          </cell>
          <cell r="K783" t="str">
            <v>SUBES</v>
          </cell>
          <cell r="L783">
            <v>0</v>
          </cell>
          <cell r="M783">
            <v>0</v>
          </cell>
        </row>
        <row r="784">
          <cell r="A784">
            <v>9217</v>
          </cell>
          <cell r="B784" t="str">
            <v xml:space="preserve">TRANSFORMADOR PADMOUNTED DE 300 KVA </v>
          </cell>
          <cell r="C784" t="str">
            <v>UND</v>
          </cell>
          <cell r="D784">
            <v>23399766.002339974</v>
          </cell>
          <cell r="E784">
            <v>0</v>
          </cell>
          <cell r="F784">
            <v>27143999.999999996</v>
          </cell>
          <cell r="I784">
            <v>0</v>
          </cell>
          <cell r="K784" t="str">
            <v>TRAFO</v>
          </cell>
          <cell r="L784">
            <v>0</v>
          </cell>
          <cell r="M784">
            <v>0</v>
          </cell>
        </row>
        <row r="785">
          <cell r="A785">
            <v>9218</v>
          </cell>
          <cell r="B785" t="str">
            <v xml:space="preserve">TRANSFORMADOR PADMOUNTED DE 400 KVA </v>
          </cell>
          <cell r="C785" t="str">
            <v>UND</v>
          </cell>
          <cell r="D785">
            <v>66599334.006659932</v>
          </cell>
          <cell r="E785">
            <v>0</v>
          </cell>
          <cell r="F785">
            <v>77256000</v>
          </cell>
          <cell r="I785">
            <v>0</v>
          </cell>
          <cell r="K785">
            <v>0</v>
          </cell>
          <cell r="L785">
            <v>0</v>
          </cell>
          <cell r="M785">
            <v>0</v>
          </cell>
        </row>
        <row r="786">
          <cell r="A786">
            <v>9219</v>
          </cell>
          <cell r="B786" t="str">
            <v xml:space="preserve">TRANSFORMADOR EN ACEITE DE 150 KVA </v>
          </cell>
          <cell r="C786" t="str">
            <v>UND</v>
          </cell>
          <cell r="D786">
            <v>10399896.001039989</v>
          </cell>
          <cell r="E786">
            <v>0</v>
          </cell>
          <cell r="F786">
            <v>12064000</v>
          </cell>
          <cell r="I786">
            <v>0</v>
          </cell>
          <cell r="K786" t="str">
            <v>TRAFO</v>
          </cell>
          <cell r="L786">
            <v>0</v>
          </cell>
          <cell r="M786">
            <v>0</v>
          </cell>
        </row>
        <row r="787">
          <cell r="A787">
            <v>9220</v>
          </cell>
          <cell r="B787" t="str">
            <v xml:space="preserve">TRANSFORMADOR EN ACEITE DE 225 KVA </v>
          </cell>
          <cell r="C787" t="str">
            <v>UND</v>
          </cell>
          <cell r="D787">
            <v>13499865.001349986</v>
          </cell>
          <cell r="E787">
            <v>0</v>
          </cell>
          <cell r="F787">
            <v>15659999.999999998</v>
          </cell>
          <cell r="I787">
            <v>0</v>
          </cell>
          <cell r="K787" t="str">
            <v>TRAFO</v>
          </cell>
          <cell r="L787">
            <v>0</v>
          </cell>
          <cell r="M787">
            <v>0</v>
          </cell>
        </row>
        <row r="788">
          <cell r="A788">
            <v>9221</v>
          </cell>
          <cell r="B788" t="str">
            <v xml:space="preserve">TRANSFORMADOR EN ACEITE DE 300 KVA </v>
          </cell>
          <cell r="C788" t="str">
            <v>UND</v>
          </cell>
          <cell r="D788">
            <v>18199818.001819979</v>
          </cell>
          <cell r="E788">
            <v>0</v>
          </cell>
          <cell r="F788">
            <v>21112000</v>
          </cell>
          <cell r="I788">
            <v>0</v>
          </cell>
          <cell r="K788" t="str">
            <v>TRAFO</v>
          </cell>
          <cell r="L788">
            <v>0</v>
          </cell>
          <cell r="M788">
            <v>0</v>
          </cell>
        </row>
        <row r="789">
          <cell r="A789">
            <v>9222</v>
          </cell>
          <cell r="B789" t="str">
            <v xml:space="preserve">TRANSFORMADOR EN ACEITE DE 400 KVA </v>
          </cell>
          <cell r="C789" t="str">
            <v>UND</v>
          </cell>
          <cell r="D789">
            <v>30699693.003069967</v>
          </cell>
          <cell r="E789">
            <v>0</v>
          </cell>
          <cell r="F789">
            <v>35612000</v>
          </cell>
          <cell r="I789">
            <v>0</v>
          </cell>
          <cell r="K789" t="str">
            <v>TRAFO</v>
          </cell>
          <cell r="L789">
            <v>0</v>
          </cell>
          <cell r="M789">
            <v>0</v>
          </cell>
        </row>
        <row r="790">
          <cell r="A790">
            <v>9223</v>
          </cell>
          <cell r="B790" t="str">
            <v>SUPRESOR 42120 DY3</v>
          </cell>
          <cell r="C790" t="str">
            <v>UND</v>
          </cell>
          <cell r="D790">
            <v>2892000</v>
          </cell>
          <cell r="E790">
            <v>0</v>
          </cell>
          <cell r="F790">
            <v>3354753.5472000004</v>
          </cell>
          <cell r="I790">
            <v>0</v>
          </cell>
          <cell r="K790" t="str">
            <v>LEVITON</v>
          </cell>
        </row>
        <row r="791">
          <cell r="A791">
            <v>9224</v>
          </cell>
          <cell r="B791" t="str">
            <v>TUBERIA PVC DE 2 1/2"</v>
          </cell>
          <cell r="C791" t="str">
            <v>UND</v>
          </cell>
          <cell r="D791">
            <v>2500</v>
          </cell>
          <cell r="E791">
            <v>0</v>
          </cell>
          <cell r="F791">
            <v>2900.029</v>
          </cell>
          <cell r="I791">
            <v>0</v>
          </cell>
          <cell r="K791" t="str">
            <v>PVC</v>
          </cell>
        </row>
        <row r="792">
          <cell r="A792">
            <v>9225</v>
          </cell>
          <cell r="B792" t="str">
            <v>CONDULETA ELBD DE 2 1/2"</v>
          </cell>
          <cell r="C792" t="str">
            <v>UND</v>
          </cell>
          <cell r="D792">
            <v>150000</v>
          </cell>
          <cell r="F792">
            <v>174001.74</v>
          </cell>
          <cell r="I792">
            <v>0</v>
          </cell>
        </row>
        <row r="793">
          <cell r="A793">
            <v>9226</v>
          </cell>
          <cell r="B793" t="str">
            <v>LUMINARIA FLUORESC. 4X32"</v>
          </cell>
          <cell r="C793" t="str">
            <v>UND</v>
          </cell>
          <cell r="D793">
            <v>119998.80001199988</v>
          </cell>
          <cell r="F793">
            <v>139200</v>
          </cell>
          <cell r="I793">
            <v>0</v>
          </cell>
          <cell r="K793" t="str">
            <v>LUMINARIA</v>
          </cell>
        </row>
        <row r="794">
          <cell r="A794">
            <v>9227</v>
          </cell>
          <cell r="B794" t="str">
            <v>CONECTOR SCOTCHLOK</v>
          </cell>
          <cell r="C794" t="str">
            <v>UND</v>
          </cell>
          <cell r="D794">
            <v>353</v>
          </cell>
          <cell r="E794">
            <v>0</v>
          </cell>
          <cell r="F794">
            <v>409.48409479999998</v>
          </cell>
          <cell r="I794">
            <v>0</v>
          </cell>
          <cell r="L794">
            <v>450.428</v>
          </cell>
          <cell r="M794">
            <v>40.943905200000017</v>
          </cell>
        </row>
        <row r="795">
          <cell r="A795">
            <v>9228</v>
          </cell>
          <cell r="B795" t="str">
            <v>CINTA AISLANTE No.33</v>
          </cell>
          <cell r="C795" t="str">
            <v>UND</v>
          </cell>
          <cell r="D795">
            <v>8999.9100008999903</v>
          </cell>
          <cell r="E795">
            <v>0</v>
          </cell>
          <cell r="F795">
            <v>10440</v>
          </cell>
          <cell r="H795">
            <v>0</v>
          </cell>
          <cell r="I795">
            <v>0</v>
          </cell>
          <cell r="K795" t="str">
            <v>ACC</v>
          </cell>
          <cell r="L795">
            <v>11483.885161148388</v>
          </cell>
          <cell r="M795">
            <v>1043.8851611483879</v>
          </cell>
        </row>
        <row r="796">
          <cell r="A796">
            <v>9229</v>
          </cell>
          <cell r="B796" t="str">
            <v>REGISTRO EN LADRILLO DE 100 X 100 X 1000 CMS</v>
          </cell>
          <cell r="C796" t="str">
            <v>UND</v>
          </cell>
          <cell r="D796">
            <v>650000</v>
          </cell>
          <cell r="F796">
            <v>754007.53999999992</v>
          </cell>
          <cell r="I796">
            <v>0</v>
          </cell>
        </row>
        <row r="797">
          <cell r="A797">
            <v>9230</v>
          </cell>
          <cell r="B797" t="str">
            <v>REGISTRO EN LADRILLO DE 80 X 80</v>
          </cell>
          <cell r="C797" t="str">
            <v>UND</v>
          </cell>
          <cell r="D797">
            <v>300000</v>
          </cell>
          <cell r="F797">
            <v>348003.48</v>
          </cell>
          <cell r="I797">
            <v>0</v>
          </cell>
        </row>
        <row r="798">
          <cell r="A798">
            <v>9231</v>
          </cell>
          <cell r="B798" t="str">
            <v>REGISTRO EN LADRILLO DE 60 X 60</v>
          </cell>
          <cell r="C798" t="str">
            <v>UND</v>
          </cell>
          <cell r="D798">
            <v>230000</v>
          </cell>
          <cell r="F798">
            <v>266802.66800000001</v>
          </cell>
          <cell r="I798">
            <v>0</v>
          </cell>
          <cell r="K798" t="str">
            <v>CIVIL</v>
          </cell>
          <cell r="L798">
            <v>293480</v>
          </cell>
          <cell r="M798">
            <v>26677.331999999995</v>
          </cell>
        </row>
        <row r="799">
          <cell r="A799">
            <v>9232</v>
          </cell>
          <cell r="B799" t="str">
            <v>REGISTRO EN LADRILLO DE 40 X 40</v>
          </cell>
          <cell r="C799" t="str">
            <v>UND</v>
          </cell>
          <cell r="D799">
            <v>50000</v>
          </cell>
          <cell r="F799">
            <v>58000.579999999994</v>
          </cell>
          <cell r="I799">
            <v>0</v>
          </cell>
          <cell r="K799" t="str">
            <v>CIVIL</v>
          </cell>
          <cell r="L799">
            <v>63800.000000000007</v>
          </cell>
          <cell r="M799">
            <v>5799.4200000000128</v>
          </cell>
        </row>
        <row r="800">
          <cell r="A800">
            <v>9233</v>
          </cell>
          <cell r="B800" t="str">
            <v>Registro mampost. Según norma RS3002 de EPM</v>
          </cell>
          <cell r="C800" t="str">
            <v>UND</v>
          </cell>
          <cell r="D800">
            <v>50001</v>
          </cell>
          <cell r="F800">
            <v>58001.740011599999</v>
          </cell>
          <cell r="I800">
            <v>0</v>
          </cell>
          <cell r="K800" t="str">
            <v>CIVIL</v>
          </cell>
        </row>
        <row r="801">
          <cell r="A801">
            <v>9234</v>
          </cell>
          <cell r="B801" t="str">
            <v>Caja de inspección sencilla CS275</v>
          </cell>
          <cell r="C801" t="str">
            <v>UND</v>
          </cell>
          <cell r="D801">
            <v>50002</v>
          </cell>
          <cell r="F801">
            <v>58002.900023200003</v>
          </cell>
          <cell r="I801">
            <v>0</v>
          </cell>
          <cell r="K801" t="str">
            <v>CIVIL</v>
          </cell>
        </row>
        <row r="802">
          <cell r="A802">
            <v>9235</v>
          </cell>
          <cell r="B802" t="str">
            <v>Caja de inspección doble CS276</v>
          </cell>
          <cell r="C802" t="str">
            <v>UND</v>
          </cell>
          <cell r="D802">
            <v>50003</v>
          </cell>
          <cell r="F802">
            <v>58004.060034800001</v>
          </cell>
          <cell r="I802">
            <v>0</v>
          </cell>
        </row>
        <row r="803">
          <cell r="A803">
            <v>9236</v>
          </cell>
          <cell r="B803" t="str">
            <v>Caja de inspección tipo Vehicular CS280</v>
          </cell>
          <cell r="C803" t="str">
            <v>UND</v>
          </cell>
          <cell r="D803">
            <v>50004</v>
          </cell>
          <cell r="F803">
            <v>58005.220046400005</v>
          </cell>
          <cell r="I803">
            <v>0</v>
          </cell>
        </row>
        <row r="804">
          <cell r="A804">
            <v>9237</v>
          </cell>
          <cell r="B804" t="str">
            <v>Tapa Acome Alfajor 90x90+Base Ang 1.5"</v>
          </cell>
          <cell r="C804" t="str">
            <v>UND</v>
          </cell>
          <cell r="D804">
            <v>248697.51302486972</v>
          </cell>
          <cell r="E804">
            <v>0</v>
          </cell>
          <cell r="F804">
            <v>288492</v>
          </cell>
          <cell r="I804">
            <v>0</v>
          </cell>
          <cell r="K804" t="str">
            <v>CIVIL</v>
          </cell>
        </row>
        <row r="805">
          <cell r="A805">
            <v>9238</v>
          </cell>
          <cell r="B805" t="str">
            <v>Tapa Acome Alfajor 80x80+Base Ang 1.5"</v>
          </cell>
          <cell r="C805" t="str">
            <v>UND</v>
          </cell>
          <cell r="D805">
            <v>159998.40001599982</v>
          </cell>
          <cell r="E805">
            <v>0</v>
          </cell>
          <cell r="F805">
            <v>185600</v>
          </cell>
          <cell r="I805">
            <v>0</v>
          </cell>
          <cell r="K805" t="str">
            <v>CIVIL</v>
          </cell>
        </row>
        <row r="806">
          <cell r="A806">
            <v>9239</v>
          </cell>
          <cell r="B806" t="str">
            <v>Tapa Huec Alfajor 60x60+Base Angulo 1.5"</v>
          </cell>
          <cell r="C806" t="str">
            <v>UND</v>
          </cell>
          <cell r="D806">
            <v>89999.1000089999</v>
          </cell>
          <cell r="E806">
            <v>0</v>
          </cell>
          <cell r="F806">
            <v>104400</v>
          </cell>
          <cell r="I806">
            <v>0</v>
          </cell>
          <cell r="K806" t="str">
            <v>CIVIL</v>
          </cell>
        </row>
        <row r="807">
          <cell r="A807">
            <v>9240</v>
          </cell>
          <cell r="B807" t="str">
            <v>Tapa Jard Alfajor 40x40+Base Angulo 1.5"</v>
          </cell>
          <cell r="C807" t="str">
            <v>UND</v>
          </cell>
          <cell r="D807">
            <v>39999.600003999956</v>
          </cell>
          <cell r="E807">
            <v>0</v>
          </cell>
          <cell r="F807">
            <v>46400</v>
          </cell>
          <cell r="I807">
            <v>0</v>
          </cell>
          <cell r="K807" t="str">
            <v>CIVIL</v>
          </cell>
        </row>
        <row r="808">
          <cell r="A808">
            <v>9241</v>
          </cell>
          <cell r="B808" t="str">
            <v>Tapa Carc Alfajor 70x40+Base Angulo 1.5"</v>
          </cell>
          <cell r="C808" t="str">
            <v>UND</v>
          </cell>
          <cell r="D808">
            <v>69999.300006999925</v>
          </cell>
          <cell r="E808">
            <v>0</v>
          </cell>
          <cell r="F808">
            <v>81200</v>
          </cell>
          <cell r="I808">
            <v>0</v>
          </cell>
          <cell r="K808" t="str">
            <v>CIVIL</v>
          </cell>
        </row>
        <row r="809">
          <cell r="A809">
            <v>9242</v>
          </cell>
          <cell r="B809" t="str">
            <v>Tapa Via Concr+Ref 110x110+Marco Cubico</v>
          </cell>
          <cell r="C809" t="str">
            <v>UND</v>
          </cell>
          <cell r="D809">
            <v>159998.40001599982</v>
          </cell>
          <cell r="E809">
            <v>0</v>
          </cell>
          <cell r="F809">
            <v>185600</v>
          </cell>
          <cell r="I809">
            <v>0</v>
          </cell>
          <cell r="K809" t="str">
            <v>CIVIL</v>
          </cell>
        </row>
        <row r="810">
          <cell r="A810">
            <v>9243</v>
          </cell>
          <cell r="B810" t="str">
            <v>Tapa Via Concr+Ref 100x100+Marco Cubico</v>
          </cell>
          <cell r="C810" t="str">
            <v>UND</v>
          </cell>
          <cell r="D810">
            <v>138198.61801381985</v>
          </cell>
          <cell r="E810">
            <v>0</v>
          </cell>
          <cell r="F810">
            <v>160312</v>
          </cell>
          <cell r="I810">
            <v>0</v>
          </cell>
          <cell r="K810" t="str">
            <v>CIVIL</v>
          </cell>
        </row>
        <row r="811">
          <cell r="A811">
            <v>9244</v>
          </cell>
          <cell r="B811" t="str">
            <v>Tapa Via Concr+Ref 80x80+Marco Cubico</v>
          </cell>
          <cell r="C811" t="str">
            <v>UND</v>
          </cell>
          <cell r="D811">
            <v>129998.70001299986</v>
          </cell>
          <cell r="E811">
            <v>0</v>
          </cell>
          <cell r="F811">
            <v>150800</v>
          </cell>
          <cell r="I811">
            <v>0</v>
          </cell>
          <cell r="K811" t="str">
            <v>CIVIL</v>
          </cell>
        </row>
        <row r="812">
          <cell r="A812">
            <v>9245</v>
          </cell>
          <cell r="B812" t="str">
            <v>Tapa Via Concr+Ref 60x60+Marco Cubico</v>
          </cell>
          <cell r="C812" t="str">
            <v>UND</v>
          </cell>
          <cell r="D812">
            <v>115998.84001159988</v>
          </cell>
          <cell r="E812">
            <v>0</v>
          </cell>
          <cell r="F812">
            <v>134560</v>
          </cell>
          <cell r="I812">
            <v>0</v>
          </cell>
          <cell r="K812" t="str">
            <v>CIVIL</v>
          </cell>
        </row>
        <row r="813">
          <cell r="A813">
            <v>9246</v>
          </cell>
          <cell r="B813" t="str">
            <v>Tapa Acab Anden Con+Ref 110x110+Marc Inf</v>
          </cell>
          <cell r="C813" t="str">
            <v>UND</v>
          </cell>
          <cell r="D813">
            <v>91999.080009199897</v>
          </cell>
          <cell r="E813">
            <v>0</v>
          </cell>
          <cell r="F813">
            <v>106719.99999999999</v>
          </cell>
          <cell r="I813">
            <v>0</v>
          </cell>
          <cell r="K813" t="str">
            <v>CIVIL</v>
          </cell>
        </row>
        <row r="814">
          <cell r="A814">
            <v>9247</v>
          </cell>
          <cell r="B814" t="str">
            <v>Tapa Acab Anden Con+Ref 100x100+Marc Inf</v>
          </cell>
          <cell r="C814" t="str">
            <v>UND</v>
          </cell>
          <cell r="D814">
            <v>78999.210007899921</v>
          </cell>
          <cell r="E814">
            <v>0</v>
          </cell>
          <cell r="F814">
            <v>91640</v>
          </cell>
          <cell r="I814">
            <v>0</v>
          </cell>
          <cell r="K814" t="str">
            <v>CIVIL</v>
          </cell>
        </row>
        <row r="815">
          <cell r="A815">
            <v>9248</v>
          </cell>
          <cell r="B815" t="str">
            <v>Tapa Acab Anden Con+Ref 80x80 Simple</v>
          </cell>
          <cell r="C815" t="str">
            <v>UND</v>
          </cell>
          <cell r="D815">
            <v>59999.400005999938</v>
          </cell>
          <cell r="E815">
            <v>0</v>
          </cell>
          <cell r="F815">
            <v>69600</v>
          </cell>
          <cell r="I815">
            <v>0</v>
          </cell>
          <cell r="K815" t="str">
            <v>CIVIL</v>
          </cell>
        </row>
        <row r="816">
          <cell r="A816">
            <v>9249</v>
          </cell>
          <cell r="B816" t="str">
            <v>Tapa Acab Anden Con+Ref 60x60 Simple</v>
          </cell>
          <cell r="C816" t="str">
            <v>UND</v>
          </cell>
          <cell r="D816">
            <v>49999.500004999951</v>
          </cell>
          <cell r="E816">
            <v>0</v>
          </cell>
          <cell r="F816">
            <v>58000.000000000007</v>
          </cell>
          <cell r="I816">
            <v>0</v>
          </cell>
          <cell r="K816" t="str">
            <v>CIVIL</v>
          </cell>
        </row>
        <row r="817">
          <cell r="A817">
            <v>9250</v>
          </cell>
          <cell r="B817" t="str">
            <v>ANCLAJE MANGA</v>
          </cell>
          <cell r="C817" t="str">
            <v>UND</v>
          </cell>
          <cell r="D817">
            <v>280</v>
          </cell>
          <cell r="E817">
            <v>0</v>
          </cell>
          <cell r="F817">
            <v>324.803248</v>
          </cell>
          <cell r="I817">
            <v>0</v>
          </cell>
          <cell r="K817" t="str">
            <v>ACC</v>
          </cell>
        </row>
        <row r="818">
          <cell r="A818">
            <v>9251</v>
          </cell>
          <cell r="B818" t="str">
            <v>UNION PVC DE 3"</v>
          </cell>
          <cell r="C818" t="str">
            <v>UND</v>
          </cell>
          <cell r="D818">
            <v>8500</v>
          </cell>
          <cell r="E818">
            <v>0</v>
          </cell>
          <cell r="F818">
            <v>9860.0986000000012</v>
          </cell>
          <cell r="I818">
            <v>0</v>
          </cell>
          <cell r="K818" t="str">
            <v>AIRE</v>
          </cell>
        </row>
        <row r="819">
          <cell r="A819">
            <v>9252</v>
          </cell>
          <cell r="B819" t="str">
            <v>UNION PVC DE 2"</v>
          </cell>
          <cell r="C819" t="str">
            <v>UND</v>
          </cell>
          <cell r="D819">
            <v>7200</v>
          </cell>
          <cell r="E819">
            <v>0</v>
          </cell>
          <cell r="F819">
            <v>8352.0835200000001</v>
          </cell>
          <cell r="I819">
            <v>0</v>
          </cell>
          <cell r="K819" t="str">
            <v>AIRE</v>
          </cell>
        </row>
        <row r="820">
          <cell r="A820">
            <v>9253</v>
          </cell>
          <cell r="B820" t="str">
            <v>UNION PVC DE 1 1/2"</v>
          </cell>
          <cell r="C820" t="str">
            <v>UND</v>
          </cell>
          <cell r="D820">
            <v>6900</v>
          </cell>
          <cell r="E820">
            <v>0</v>
          </cell>
          <cell r="F820">
            <v>8004.0800399999998</v>
          </cell>
          <cell r="I820">
            <v>0</v>
          </cell>
          <cell r="K820" t="str">
            <v>AIRE</v>
          </cell>
        </row>
        <row r="821">
          <cell r="A821">
            <v>9254</v>
          </cell>
          <cell r="B821" t="str">
            <v>UNION PVC DE 1"</v>
          </cell>
          <cell r="C821" t="str">
            <v>UND</v>
          </cell>
          <cell r="D821">
            <v>4000</v>
          </cell>
          <cell r="E821">
            <v>0</v>
          </cell>
          <cell r="F821">
            <v>4640.0464000000002</v>
          </cell>
          <cell r="I821">
            <v>0</v>
          </cell>
          <cell r="K821" t="str">
            <v>AIRE</v>
          </cell>
          <cell r="L821">
            <v>5104</v>
          </cell>
          <cell r="M821">
            <v>463.95359999999982</v>
          </cell>
        </row>
        <row r="822">
          <cell r="A822">
            <v>9255</v>
          </cell>
          <cell r="B822" t="str">
            <v>MINISPLIT DE 12000 BTU</v>
          </cell>
          <cell r="C822" t="str">
            <v>UND</v>
          </cell>
          <cell r="D822">
            <v>1200000</v>
          </cell>
          <cell r="E822">
            <v>0</v>
          </cell>
          <cell r="F822">
            <v>1392013.92</v>
          </cell>
          <cell r="I822">
            <v>0</v>
          </cell>
          <cell r="K822" t="str">
            <v>AIRE</v>
          </cell>
        </row>
        <row r="823">
          <cell r="A823">
            <v>9256</v>
          </cell>
          <cell r="B823" t="str">
            <v>CONECTOR EP ALUMBRADO</v>
          </cell>
          <cell r="C823" t="str">
            <v>UND</v>
          </cell>
          <cell r="D823">
            <v>9474.9052509474895</v>
          </cell>
          <cell r="E823">
            <v>0</v>
          </cell>
          <cell r="F823">
            <v>10991</v>
          </cell>
          <cell r="H823">
            <v>0</v>
          </cell>
          <cell r="I823">
            <v>0</v>
          </cell>
          <cell r="K823" t="str">
            <v>TYCO</v>
          </cell>
        </row>
        <row r="824">
          <cell r="A824">
            <v>9257</v>
          </cell>
          <cell r="B824" t="str">
            <v>COFRE PARA RTU DE 30X20X20</v>
          </cell>
          <cell r="C824" t="str">
            <v>UND</v>
          </cell>
          <cell r="D824">
            <v>90000</v>
          </cell>
          <cell r="F824">
            <v>104401.04400000001</v>
          </cell>
          <cell r="I824">
            <v>0</v>
          </cell>
          <cell r="K824" t="str">
            <v>CELDA</v>
          </cell>
        </row>
        <row r="825">
          <cell r="A825">
            <v>9258</v>
          </cell>
          <cell r="B825" t="str">
            <v>BASE PARA POSTE 12X750</v>
          </cell>
          <cell r="C825" t="str">
            <v>UND</v>
          </cell>
          <cell r="D825">
            <v>349996.50003499963</v>
          </cell>
          <cell r="E825">
            <v>0</v>
          </cell>
          <cell r="F825">
            <v>406000</v>
          </cell>
          <cell r="H825">
            <v>0</v>
          </cell>
          <cell r="I825">
            <v>0</v>
          </cell>
          <cell r="K825" t="str">
            <v>CIVIL</v>
          </cell>
        </row>
        <row r="826">
          <cell r="A826">
            <v>9259</v>
          </cell>
          <cell r="B826" t="str">
            <v>CABLE AAAC DESNUDO No.2 AWG</v>
          </cell>
          <cell r="C826" t="str">
            <v>UND</v>
          </cell>
          <cell r="D826">
            <v>2051.9794802051979</v>
          </cell>
          <cell r="E826">
            <v>0</v>
          </cell>
          <cell r="F826">
            <v>2380.3199999999997</v>
          </cell>
          <cell r="I826">
            <v>0</v>
          </cell>
          <cell r="K826" t="str">
            <v>CABLE</v>
          </cell>
        </row>
        <row r="827">
          <cell r="A827">
            <v>9260</v>
          </cell>
          <cell r="B827" t="str">
            <v>EXTRACTOR</v>
          </cell>
          <cell r="C827" t="str">
            <v>UND</v>
          </cell>
          <cell r="D827">
            <v>94999.050009499901</v>
          </cell>
          <cell r="E827">
            <v>0</v>
          </cell>
          <cell r="F827">
            <v>110199.99999999999</v>
          </cell>
          <cell r="I827">
            <v>0</v>
          </cell>
          <cell r="K827" t="str">
            <v>ACC</v>
          </cell>
        </row>
        <row r="828">
          <cell r="A828">
            <v>9261</v>
          </cell>
          <cell r="B828" t="str">
            <v>CABLE AAAC DESNUDO No.1/0 AWG</v>
          </cell>
          <cell r="C828" t="str">
            <v>UND</v>
          </cell>
          <cell r="D828">
            <v>3187.9681203187965</v>
          </cell>
          <cell r="E828">
            <v>0</v>
          </cell>
          <cell r="F828">
            <v>3698.08</v>
          </cell>
          <cell r="I828">
            <v>0</v>
          </cell>
          <cell r="K828" t="str">
            <v>CABLE</v>
          </cell>
        </row>
        <row r="829">
          <cell r="A829">
            <v>9262</v>
          </cell>
          <cell r="B829" t="str">
            <v>TRANSFORMADOR DE POTENCIA 3F, TIPO SECO 150 KVA</v>
          </cell>
          <cell r="C829" t="str">
            <v>UND</v>
          </cell>
          <cell r="D829">
            <v>14599854.001459984</v>
          </cell>
          <cell r="E829">
            <v>0</v>
          </cell>
          <cell r="F829">
            <v>16936000</v>
          </cell>
          <cell r="I829">
            <v>0</v>
          </cell>
          <cell r="J829">
            <v>0</v>
          </cell>
        </row>
        <row r="830">
          <cell r="A830">
            <v>9263</v>
          </cell>
          <cell r="B830" t="str">
            <v>LAMPARA FLUORESCENTE DE 4X17W</v>
          </cell>
          <cell r="C830" t="str">
            <v>UND</v>
          </cell>
          <cell r="D830">
            <v>97999.02000979989</v>
          </cell>
          <cell r="E830">
            <v>0</v>
          </cell>
          <cell r="F830">
            <v>113679.99999999999</v>
          </cell>
          <cell r="G830">
            <v>98001</v>
          </cell>
          <cell r="I830">
            <v>0</v>
          </cell>
          <cell r="K830" t="str">
            <v>LUMINARIA</v>
          </cell>
        </row>
        <row r="831">
          <cell r="A831">
            <v>9264</v>
          </cell>
          <cell r="B831" t="str">
            <v>BASE PARA POSTE 9X800</v>
          </cell>
          <cell r="C831" t="str">
            <v>UND</v>
          </cell>
          <cell r="D831">
            <v>344824.13796551694</v>
          </cell>
          <cell r="E831">
            <v>0</v>
          </cell>
          <cell r="F831">
            <v>400000.00000000006</v>
          </cell>
          <cell r="H831">
            <v>0</v>
          </cell>
          <cell r="I831">
            <v>0</v>
          </cell>
          <cell r="K831" t="str">
            <v>CIVIL</v>
          </cell>
        </row>
        <row r="832">
          <cell r="A832">
            <v>1008</v>
          </cell>
          <cell r="B832" t="str">
            <v>PARARRAYOS TIPO FRANCKLIN</v>
          </cell>
          <cell r="C832" t="str">
            <v>UND</v>
          </cell>
          <cell r="D832">
            <v>115000</v>
          </cell>
          <cell r="E832">
            <v>0</v>
          </cell>
          <cell r="F832">
            <v>133401.334</v>
          </cell>
          <cell r="H832">
            <v>0</v>
          </cell>
          <cell r="I832">
            <v>0</v>
          </cell>
        </row>
        <row r="833">
          <cell r="A833">
            <v>1011</v>
          </cell>
          <cell r="B833" t="str">
            <v xml:space="preserve">PLC TWIDO REF TWDLMDA40DUK </v>
          </cell>
          <cell r="C833" t="str">
            <v>UND</v>
          </cell>
          <cell r="D833">
            <v>2509974.9002509974</v>
          </cell>
          <cell r="E833">
            <v>0</v>
          </cell>
          <cell r="F833">
            <v>2911600</v>
          </cell>
          <cell r="H833">
            <v>0</v>
          </cell>
          <cell r="I833">
            <v>0</v>
          </cell>
        </row>
        <row r="834">
          <cell r="A834">
            <v>1014</v>
          </cell>
          <cell r="B834" t="str">
            <v>BORNERA DE CONTROL</v>
          </cell>
          <cell r="C834" t="str">
            <v>UND</v>
          </cell>
          <cell r="D834">
            <v>14999.850001499985</v>
          </cell>
          <cell r="E834">
            <v>0</v>
          </cell>
          <cell r="F834">
            <v>17400</v>
          </cell>
          <cell r="H834">
            <v>0</v>
          </cell>
          <cell r="I834">
            <v>0</v>
          </cell>
        </row>
        <row r="835">
          <cell r="A835">
            <v>1015</v>
          </cell>
          <cell r="B835" t="str">
            <v>SENSOR DE INTRUISMO</v>
          </cell>
          <cell r="C835" t="str">
            <v>UND</v>
          </cell>
          <cell r="D835">
            <v>588994.11005889939</v>
          </cell>
          <cell r="E835">
            <v>0</v>
          </cell>
          <cell r="F835">
            <v>683240</v>
          </cell>
          <cell r="H835">
            <v>0</v>
          </cell>
          <cell r="I835">
            <v>0</v>
          </cell>
        </row>
        <row r="836">
          <cell r="A836">
            <v>1272</v>
          </cell>
          <cell r="B836" t="str">
            <v>CONSOLA DE CONTROL EN FIBRA DE VIDRIO</v>
          </cell>
          <cell r="C836" t="str">
            <v>UND</v>
          </cell>
          <cell r="D836">
            <v>2854000</v>
          </cell>
          <cell r="E836">
            <v>0</v>
          </cell>
          <cell r="F836">
            <v>3310673.1063999999</v>
          </cell>
          <cell r="H836">
            <v>0</v>
          </cell>
          <cell r="I836">
            <v>0</v>
          </cell>
        </row>
        <row r="837">
          <cell r="A837">
            <v>1628</v>
          </cell>
          <cell r="B837" t="str">
            <v>SENSOR D NIVEL USL200</v>
          </cell>
          <cell r="C837" t="str">
            <v>UND</v>
          </cell>
          <cell r="D837">
            <v>3050000</v>
          </cell>
          <cell r="E837">
            <v>0</v>
          </cell>
          <cell r="F837">
            <v>3538035.38</v>
          </cell>
          <cell r="H837">
            <v>0</v>
          </cell>
          <cell r="I837">
            <v>0</v>
          </cell>
        </row>
        <row r="838">
          <cell r="A838">
            <v>1629</v>
          </cell>
          <cell r="B838" t="str">
            <v>VARIADOR DE VELOCIDAD 250HP, 460 V,, CON FILTRO DE ARMONICOS</v>
          </cell>
          <cell r="C838" t="str">
            <v>UND</v>
          </cell>
          <cell r="D838">
            <v>59999400.005999938</v>
          </cell>
          <cell r="E838">
            <v>0</v>
          </cell>
          <cell r="F838">
            <v>69600000</v>
          </cell>
          <cell r="H838">
            <v>0</v>
          </cell>
          <cell r="I838">
            <v>0</v>
          </cell>
        </row>
        <row r="839">
          <cell r="A839">
            <v>1630</v>
          </cell>
          <cell r="B839" t="str">
            <v>VARIADOR DE VELOCIDAD 100HP, 460 V, CON FILTRO DE ARMONICOS</v>
          </cell>
          <cell r="C839" t="str">
            <v>UND</v>
          </cell>
          <cell r="D839">
            <v>25399746.002539974</v>
          </cell>
          <cell r="E839">
            <v>0</v>
          </cell>
          <cell r="F839">
            <v>29463999.999999996</v>
          </cell>
          <cell r="H839">
            <v>0</v>
          </cell>
          <cell r="I839">
            <v>0</v>
          </cell>
        </row>
        <row r="840">
          <cell r="A840">
            <v>1631</v>
          </cell>
          <cell r="B840" t="str">
            <v>VARIADOR DE VELOCIDAD 1HP 220 V, CON POTENCIOMETTRO</v>
          </cell>
          <cell r="C840" t="str">
            <v>UND</v>
          </cell>
          <cell r="D840">
            <v>1499985.0001499983</v>
          </cell>
          <cell r="E840">
            <v>0</v>
          </cell>
          <cell r="F840">
            <v>1739999.9999999998</v>
          </cell>
          <cell r="H840">
            <v>0</v>
          </cell>
          <cell r="I840">
            <v>0</v>
          </cell>
        </row>
        <row r="841">
          <cell r="A841">
            <v>1632</v>
          </cell>
          <cell r="B841" t="str">
            <v>GABINETE EN ACERO INOXIDABLE DE 1,5X0,8X0,2</v>
          </cell>
          <cell r="C841" t="str">
            <v>UND</v>
          </cell>
          <cell r="D841">
            <v>2600000</v>
          </cell>
          <cell r="E841">
            <v>0</v>
          </cell>
          <cell r="F841">
            <v>3016030.1599999997</v>
          </cell>
          <cell r="H841">
            <v>0</v>
          </cell>
          <cell r="I841">
            <v>0</v>
          </cell>
        </row>
        <row r="842">
          <cell r="A842">
            <v>1633</v>
          </cell>
          <cell r="B842" t="str">
            <v>GABINETE EN ACERO INOXIDABLE DE 1,0X0,8X0,2</v>
          </cell>
          <cell r="C842" t="str">
            <v>UND</v>
          </cell>
          <cell r="D842">
            <v>2100000</v>
          </cell>
          <cell r="E842">
            <v>0</v>
          </cell>
          <cell r="F842">
            <v>2436024.36</v>
          </cell>
          <cell r="H842">
            <v>0</v>
          </cell>
          <cell r="I842">
            <v>0</v>
          </cell>
        </row>
        <row r="843">
          <cell r="A843">
            <v>1658</v>
          </cell>
          <cell r="B843" t="str">
            <v>PANEL LED 30X30 24W</v>
          </cell>
          <cell r="C843" t="str">
            <v>UND</v>
          </cell>
          <cell r="D843">
            <v>178569.64287499982</v>
          </cell>
          <cell r="E843">
            <v>0</v>
          </cell>
          <cell r="F843">
            <v>207142.85714285713</v>
          </cell>
          <cell r="H843">
            <v>0</v>
          </cell>
          <cell r="I843">
            <v>0</v>
          </cell>
          <cell r="L843">
            <v>0</v>
          </cell>
          <cell r="M843">
            <v>95549.90445009555</v>
          </cell>
          <cell r="O843">
            <v>0</v>
          </cell>
        </row>
        <row r="844">
          <cell r="A844">
            <v>1655</v>
          </cell>
          <cell r="B844" t="str">
            <v xml:space="preserve">BALA LED CIRCULAR, 6W, 10W </v>
          </cell>
          <cell r="C844" t="str">
            <v>UND</v>
          </cell>
          <cell r="D844">
            <v>44999.55000449995</v>
          </cell>
          <cell r="E844">
            <v>0</v>
          </cell>
          <cell r="F844">
            <v>52200</v>
          </cell>
          <cell r="H844">
            <v>7</v>
          </cell>
          <cell r="I844">
            <v>365400</v>
          </cell>
          <cell r="J844" t="str">
            <v xml:space="preserve"> T </v>
          </cell>
          <cell r="L844">
            <v>31499.999999999996</v>
          </cell>
          <cell r="M844">
            <v>44999.55000449995</v>
          </cell>
          <cell r="O844">
            <v>220499.99999999997</v>
          </cell>
          <cell r="P844">
            <v>314996.85003149963</v>
          </cell>
        </row>
        <row r="845">
          <cell r="A845">
            <v>1656</v>
          </cell>
          <cell r="B845" t="str">
            <v>LUMINARIA FLUORESCENTE HERMETICA 2X32W CON BASLASTO DE EMERGENCIA</v>
          </cell>
          <cell r="C845" t="str">
            <v>UND</v>
          </cell>
          <cell r="D845">
            <v>449995.50004499953</v>
          </cell>
          <cell r="E845">
            <v>0</v>
          </cell>
          <cell r="F845">
            <v>521999.99999999994</v>
          </cell>
          <cell r="H845">
            <v>8</v>
          </cell>
          <cell r="I845">
            <v>4175999.9999999995</v>
          </cell>
          <cell r="J845" t="str">
            <v xml:space="preserve"> T </v>
          </cell>
          <cell r="L845">
            <v>31499.999999999996</v>
          </cell>
          <cell r="M845">
            <v>44999.55000449995</v>
          </cell>
          <cell r="O845">
            <v>251999.99999999997</v>
          </cell>
          <cell r="P845">
            <v>359996.4000359996</v>
          </cell>
        </row>
        <row r="846">
          <cell r="A846">
            <v>1657</v>
          </cell>
          <cell r="B846" t="str">
            <v xml:space="preserve">LUMINARIA FLUORESCENTE HERMETICA, IP65, 2X54W </v>
          </cell>
          <cell r="C846" t="str">
            <v>UND</v>
          </cell>
          <cell r="D846">
            <v>159998.40001599982</v>
          </cell>
          <cell r="E846">
            <v>0</v>
          </cell>
          <cell r="F846">
            <v>185600</v>
          </cell>
          <cell r="H846">
            <v>9</v>
          </cell>
          <cell r="I846">
            <v>1670400</v>
          </cell>
          <cell r="J846" t="str">
            <v xml:space="preserve"> T </v>
          </cell>
          <cell r="L846">
            <v>31499.999999999996</v>
          </cell>
          <cell r="M846">
            <v>44999.55000449995</v>
          </cell>
          <cell r="O846">
            <v>283499.99999999994</v>
          </cell>
          <cell r="P846">
            <v>404995.95004049956</v>
          </cell>
        </row>
        <row r="847">
          <cell r="A847">
            <v>1659</v>
          </cell>
          <cell r="B847" t="str">
            <v xml:space="preserve">MODULO DE COMUNICACIONES MAESTRO TWDNOI10M3 </v>
          </cell>
          <cell r="C847" t="str">
            <v>UND</v>
          </cell>
          <cell r="D847">
            <v>1592984.0701592984</v>
          </cell>
          <cell r="E847">
            <v>0</v>
          </cell>
          <cell r="F847">
            <v>1847879.9999999998</v>
          </cell>
          <cell r="H847">
            <v>10</v>
          </cell>
          <cell r="I847">
            <v>18478799.999999996</v>
          </cell>
          <cell r="J847" t="str">
            <v xml:space="preserve"> T </v>
          </cell>
          <cell r="L847">
            <v>31499.999999999996</v>
          </cell>
          <cell r="M847">
            <v>44999.55000449995</v>
          </cell>
          <cell r="O847">
            <v>314999.99999999994</v>
          </cell>
          <cell r="P847">
            <v>449995.50004499953</v>
          </cell>
        </row>
        <row r="848">
          <cell r="A848">
            <v>1660</v>
          </cell>
          <cell r="B848" t="str">
            <v>CABLE DE CONEXIÓN Y PROGRAMACION</v>
          </cell>
          <cell r="C848" t="str">
            <v>UND</v>
          </cell>
          <cell r="D848">
            <v>719992.8000719992</v>
          </cell>
          <cell r="E848">
            <v>0</v>
          </cell>
          <cell r="F848">
            <v>835200</v>
          </cell>
          <cell r="H848">
            <v>11</v>
          </cell>
          <cell r="I848">
            <v>9187200</v>
          </cell>
          <cell r="J848" t="str">
            <v xml:space="preserve"> T </v>
          </cell>
          <cell r="L848">
            <v>31499.999999999996</v>
          </cell>
          <cell r="M848">
            <v>44999.55000449995</v>
          </cell>
          <cell r="O848">
            <v>346499.99999999994</v>
          </cell>
          <cell r="P848">
            <v>494995.05004949943</v>
          </cell>
        </row>
        <row r="849">
          <cell r="A849">
            <v>1661</v>
          </cell>
          <cell r="B849" t="str">
            <v>TERMINAL TACTIL DE 10"</v>
          </cell>
          <cell r="C849" t="str">
            <v>UND</v>
          </cell>
          <cell r="D849">
            <v>15019849.801501984</v>
          </cell>
          <cell r="E849">
            <v>0</v>
          </cell>
          <cell r="F849">
            <v>17423200</v>
          </cell>
          <cell r="H849">
            <v>12</v>
          </cell>
          <cell r="I849">
            <v>209078400</v>
          </cell>
          <cell r="J849" t="str">
            <v xml:space="preserve"> T </v>
          </cell>
          <cell r="L849">
            <v>31499.999999999996</v>
          </cell>
          <cell r="M849">
            <v>44999.55000449995</v>
          </cell>
          <cell r="O849">
            <v>377999.99999999994</v>
          </cell>
          <cell r="P849">
            <v>539994.60005399934</v>
          </cell>
        </row>
        <row r="850">
          <cell r="A850">
            <v>1662</v>
          </cell>
          <cell r="B850" t="str">
            <v>BLINDO BARRA DE 2600 AMPS, 3F + N + T</v>
          </cell>
          <cell r="C850" t="str">
            <v>GLB</v>
          </cell>
          <cell r="D850">
            <v>105000000</v>
          </cell>
          <cell r="E850">
            <v>0</v>
          </cell>
          <cell r="F850">
            <v>121801217.99999999</v>
          </cell>
          <cell r="H850">
            <v>13</v>
          </cell>
          <cell r="I850">
            <v>1583415833.9999998</v>
          </cell>
          <cell r="J850" t="str">
            <v xml:space="preserve"> T </v>
          </cell>
          <cell r="L850">
            <v>31499.999999999996</v>
          </cell>
          <cell r="M850">
            <v>44999.55000449995</v>
          </cell>
          <cell r="O850">
            <v>409499.99999999994</v>
          </cell>
          <cell r="P850">
            <v>584994.1500584993</v>
          </cell>
        </row>
        <row r="851">
          <cell r="A851">
            <v>1663</v>
          </cell>
          <cell r="B851" t="str">
            <v>TRANSFERENCIA MANUAL DE 3X830 AMPS</v>
          </cell>
          <cell r="C851" t="str">
            <v>UND</v>
          </cell>
          <cell r="D851">
            <v>27300000</v>
          </cell>
          <cell r="E851">
            <v>0</v>
          </cell>
          <cell r="F851">
            <v>31668316.679999996</v>
          </cell>
          <cell r="H851">
            <v>14</v>
          </cell>
          <cell r="I851">
            <v>443356433.51999992</v>
          </cell>
          <cell r="J851" t="str">
            <v xml:space="preserve"> T </v>
          </cell>
          <cell r="L851">
            <v>31499.999999999996</v>
          </cell>
          <cell r="M851">
            <v>44999.55000449995</v>
          </cell>
          <cell r="O851">
            <v>440999.99999999994</v>
          </cell>
          <cell r="P851">
            <v>629993.70006299927</v>
          </cell>
        </row>
        <row r="852">
          <cell r="A852">
            <v>1664</v>
          </cell>
          <cell r="B852" t="str">
            <v>VARIADOR DE VELOCIDAD 450 HP - 460V - CON FILTRO</v>
          </cell>
          <cell r="C852" t="str">
            <v>UND</v>
          </cell>
          <cell r="D852">
            <v>157300000</v>
          </cell>
          <cell r="E852">
            <v>0</v>
          </cell>
          <cell r="F852">
            <v>182469824.67999998</v>
          </cell>
          <cell r="H852">
            <v>15</v>
          </cell>
          <cell r="I852">
            <v>2737047370.1999998</v>
          </cell>
          <cell r="J852" t="str">
            <v xml:space="preserve"> T </v>
          </cell>
          <cell r="L852">
            <v>31499.999999999996</v>
          </cell>
          <cell r="M852">
            <v>44999.55000449995</v>
          </cell>
          <cell r="O852">
            <v>472499.99999999994</v>
          </cell>
          <cell r="P852">
            <v>674993.25006749923</v>
          </cell>
        </row>
        <row r="853">
          <cell r="C853">
            <v>0</v>
          </cell>
        </row>
        <row r="854">
          <cell r="I854">
            <v>74135608.145276576</v>
          </cell>
        </row>
        <row r="858">
          <cell r="K858">
            <v>0</v>
          </cell>
        </row>
        <row r="867">
          <cell r="G867">
            <v>0</v>
          </cell>
        </row>
        <row r="1129">
          <cell r="F1129">
            <v>0</v>
          </cell>
        </row>
        <row r="1130">
          <cell r="F1130">
            <v>0</v>
          </cell>
        </row>
        <row r="1131">
          <cell r="F1131">
            <v>0</v>
          </cell>
        </row>
        <row r="1132">
          <cell r="F1132">
            <v>0</v>
          </cell>
        </row>
        <row r="1133">
          <cell r="F1133">
            <v>0</v>
          </cell>
        </row>
        <row r="1134">
          <cell r="F1134">
            <v>0</v>
          </cell>
        </row>
        <row r="1135">
          <cell r="F1135">
            <v>0</v>
          </cell>
        </row>
        <row r="1136">
          <cell r="F1136">
            <v>0</v>
          </cell>
        </row>
        <row r="1137">
          <cell r="F1137">
            <v>0</v>
          </cell>
        </row>
        <row r="1138">
          <cell r="F1138">
            <v>0</v>
          </cell>
        </row>
        <row r="1139">
          <cell r="F1139">
            <v>0</v>
          </cell>
        </row>
        <row r="1140">
          <cell r="F1140">
            <v>0</v>
          </cell>
        </row>
        <row r="1141">
          <cell r="F1141">
            <v>0</v>
          </cell>
        </row>
        <row r="1142">
          <cell r="F1142">
            <v>0</v>
          </cell>
        </row>
        <row r="1143">
          <cell r="F1143">
            <v>0</v>
          </cell>
        </row>
        <row r="1144">
          <cell r="F1144">
            <v>0</v>
          </cell>
        </row>
        <row r="1145">
          <cell r="F1145">
            <v>0</v>
          </cell>
        </row>
        <row r="1146">
          <cell r="F1146">
            <v>0</v>
          </cell>
        </row>
        <row r="1147">
          <cell r="F1147">
            <v>0</v>
          </cell>
        </row>
        <row r="1148">
          <cell r="F1148">
            <v>0</v>
          </cell>
        </row>
        <row r="1149">
          <cell r="F1149">
            <v>0</v>
          </cell>
        </row>
        <row r="1150">
          <cell r="F1150">
            <v>0</v>
          </cell>
        </row>
        <row r="1151">
          <cell r="F1151">
            <v>0</v>
          </cell>
        </row>
        <row r="1152">
          <cell r="F1152">
            <v>0</v>
          </cell>
        </row>
        <row r="1153">
          <cell r="F1153">
            <v>0</v>
          </cell>
        </row>
        <row r="1154">
          <cell r="F1154">
            <v>0</v>
          </cell>
        </row>
        <row r="1155">
          <cell r="F1155">
            <v>0</v>
          </cell>
        </row>
        <row r="1156">
          <cell r="F1156">
            <v>0</v>
          </cell>
        </row>
        <row r="1157">
          <cell r="F1157">
            <v>0</v>
          </cell>
        </row>
        <row r="1158">
          <cell r="F1158">
            <v>0</v>
          </cell>
        </row>
        <row r="1159">
          <cell r="F1159">
            <v>0</v>
          </cell>
        </row>
        <row r="1160">
          <cell r="F1160">
            <v>0</v>
          </cell>
        </row>
        <row r="1161">
          <cell r="F1161">
            <v>0</v>
          </cell>
        </row>
        <row r="1162">
          <cell r="F1162">
            <v>0</v>
          </cell>
        </row>
        <row r="1163">
          <cell r="F1163">
            <v>0</v>
          </cell>
        </row>
        <row r="1164">
          <cell r="F1164">
            <v>0</v>
          </cell>
        </row>
        <row r="1165">
          <cell r="F1165">
            <v>0</v>
          </cell>
        </row>
        <row r="1166">
          <cell r="F1166">
            <v>0</v>
          </cell>
        </row>
        <row r="1167">
          <cell r="F1167">
            <v>0</v>
          </cell>
        </row>
        <row r="1168">
          <cell r="F1168">
            <v>0</v>
          </cell>
        </row>
        <row r="1169">
          <cell r="F1169">
            <v>0</v>
          </cell>
        </row>
        <row r="1170">
          <cell r="F1170">
            <v>0</v>
          </cell>
        </row>
        <row r="1171">
          <cell r="F1171">
            <v>0</v>
          </cell>
        </row>
        <row r="1172">
          <cell r="F1172">
            <v>0</v>
          </cell>
        </row>
        <row r="1173">
          <cell r="F1173">
            <v>0</v>
          </cell>
        </row>
        <row r="1174">
          <cell r="F1174">
            <v>0</v>
          </cell>
        </row>
        <row r="1175">
          <cell r="F1175">
            <v>0</v>
          </cell>
        </row>
        <row r="1176">
          <cell r="F1176">
            <v>0</v>
          </cell>
        </row>
        <row r="1177">
          <cell r="F1177">
            <v>0</v>
          </cell>
        </row>
        <row r="1178">
          <cell r="F1178">
            <v>0</v>
          </cell>
        </row>
        <row r="1179">
          <cell r="F1179">
            <v>0</v>
          </cell>
        </row>
        <row r="1180">
          <cell r="F1180">
            <v>0</v>
          </cell>
        </row>
        <row r="1181">
          <cell r="F1181">
            <v>0</v>
          </cell>
        </row>
        <row r="1182">
          <cell r="F1182">
            <v>0</v>
          </cell>
        </row>
        <row r="1183">
          <cell r="F1183">
            <v>0</v>
          </cell>
        </row>
        <row r="1184">
          <cell r="F1184">
            <v>0</v>
          </cell>
        </row>
        <row r="1185">
          <cell r="F1185">
            <v>0</v>
          </cell>
        </row>
        <row r="1186">
          <cell r="F1186">
            <v>0</v>
          </cell>
        </row>
        <row r="1187">
          <cell r="F1187">
            <v>0</v>
          </cell>
        </row>
        <row r="1188">
          <cell r="F1188">
            <v>0</v>
          </cell>
        </row>
        <row r="1189">
          <cell r="F1189">
            <v>0</v>
          </cell>
        </row>
        <row r="1190">
          <cell r="F1190">
            <v>0</v>
          </cell>
        </row>
        <row r="1191">
          <cell r="F1191">
            <v>0</v>
          </cell>
        </row>
        <row r="1192">
          <cell r="F1192">
            <v>0</v>
          </cell>
        </row>
        <row r="1193">
          <cell r="F1193">
            <v>0</v>
          </cell>
        </row>
        <row r="1194">
          <cell r="F1194">
            <v>0</v>
          </cell>
        </row>
        <row r="1195">
          <cell r="F1195">
            <v>0</v>
          </cell>
        </row>
        <row r="1196">
          <cell r="F1196">
            <v>0</v>
          </cell>
        </row>
        <row r="1197">
          <cell r="F1197">
            <v>0</v>
          </cell>
        </row>
        <row r="1198">
          <cell r="F1198">
            <v>0</v>
          </cell>
        </row>
        <row r="1199">
          <cell r="F1199">
            <v>0</v>
          </cell>
        </row>
        <row r="1200">
          <cell r="F1200">
            <v>0</v>
          </cell>
        </row>
        <row r="1201">
          <cell r="F1201">
            <v>0</v>
          </cell>
        </row>
        <row r="1202">
          <cell r="F1202">
            <v>0</v>
          </cell>
        </row>
        <row r="1203">
          <cell r="F1203">
            <v>0</v>
          </cell>
        </row>
        <row r="1204">
          <cell r="F1204">
            <v>0</v>
          </cell>
        </row>
        <row r="1205">
          <cell r="F1205">
            <v>0</v>
          </cell>
        </row>
        <row r="1206">
          <cell r="F1206">
            <v>0</v>
          </cell>
        </row>
        <row r="1207">
          <cell r="F1207">
            <v>0</v>
          </cell>
        </row>
        <row r="1208">
          <cell r="F1208">
            <v>0</v>
          </cell>
        </row>
        <row r="1209">
          <cell r="F1209">
            <v>0</v>
          </cell>
        </row>
        <row r="1210">
          <cell r="F1210">
            <v>0</v>
          </cell>
        </row>
        <row r="1211">
          <cell r="F1211">
            <v>0</v>
          </cell>
        </row>
        <row r="1212">
          <cell r="F1212">
            <v>0</v>
          </cell>
        </row>
        <row r="1213">
          <cell r="F1213">
            <v>0</v>
          </cell>
        </row>
        <row r="1214">
          <cell r="F1214">
            <v>0</v>
          </cell>
        </row>
        <row r="1215">
          <cell r="F1215">
            <v>0</v>
          </cell>
        </row>
        <row r="1216">
          <cell r="F1216">
            <v>0</v>
          </cell>
        </row>
        <row r="1217">
          <cell r="F1217">
            <v>0</v>
          </cell>
        </row>
        <row r="1218">
          <cell r="F1218">
            <v>0</v>
          </cell>
        </row>
        <row r="1219">
          <cell r="F1219">
            <v>0</v>
          </cell>
        </row>
        <row r="1220">
          <cell r="F1220">
            <v>0</v>
          </cell>
        </row>
        <row r="1221">
          <cell r="F1221">
            <v>0</v>
          </cell>
        </row>
        <row r="1222">
          <cell r="F1222">
            <v>0</v>
          </cell>
        </row>
        <row r="1223">
          <cell r="F1223">
            <v>0</v>
          </cell>
        </row>
        <row r="1224">
          <cell r="F1224">
            <v>0</v>
          </cell>
        </row>
        <row r="1225">
          <cell r="F1225">
            <v>0</v>
          </cell>
        </row>
        <row r="1226">
          <cell r="F1226">
            <v>0</v>
          </cell>
        </row>
        <row r="1227">
          <cell r="F1227">
            <v>0</v>
          </cell>
        </row>
        <row r="1228">
          <cell r="F1228">
            <v>0</v>
          </cell>
        </row>
        <row r="1229">
          <cell r="F1229">
            <v>0</v>
          </cell>
        </row>
        <row r="1230">
          <cell r="F1230">
            <v>0</v>
          </cell>
        </row>
        <row r="1231">
          <cell r="F1231">
            <v>0</v>
          </cell>
        </row>
        <row r="1232">
          <cell r="F1232">
            <v>0</v>
          </cell>
        </row>
        <row r="1233">
          <cell r="F1233">
            <v>0</v>
          </cell>
        </row>
        <row r="1234">
          <cell r="F1234">
            <v>0</v>
          </cell>
        </row>
        <row r="1235">
          <cell r="F1235">
            <v>0</v>
          </cell>
        </row>
        <row r="1236">
          <cell r="F1236">
            <v>0</v>
          </cell>
        </row>
        <row r="1237">
          <cell r="F1237">
            <v>0</v>
          </cell>
        </row>
        <row r="1238">
          <cell r="F1238">
            <v>0</v>
          </cell>
        </row>
        <row r="1239">
          <cell r="F1239">
            <v>0</v>
          </cell>
        </row>
        <row r="1240">
          <cell r="F1240">
            <v>0</v>
          </cell>
        </row>
        <row r="1241">
          <cell r="F1241">
            <v>0</v>
          </cell>
        </row>
        <row r="1242">
          <cell r="F1242">
            <v>0</v>
          </cell>
        </row>
        <row r="1243">
          <cell r="F1243">
            <v>0</v>
          </cell>
        </row>
        <row r="1244">
          <cell r="F1244">
            <v>0</v>
          </cell>
        </row>
        <row r="1245">
          <cell r="F1245">
            <v>0</v>
          </cell>
        </row>
        <row r="1246">
          <cell r="F1246">
            <v>0</v>
          </cell>
        </row>
        <row r="1247">
          <cell r="F1247">
            <v>0</v>
          </cell>
        </row>
        <row r="1248">
          <cell r="F1248">
            <v>0</v>
          </cell>
        </row>
        <row r="1249">
          <cell r="F1249">
            <v>0</v>
          </cell>
        </row>
        <row r="1250">
          <cell r="F1250">
            <v>0</v>
          </cell>
        </row>
        <row r="1251">
          <cell r="F1251">
            <v>0</v>
          </cell>
        </row>
        <row r="1252">
          <cell r="F1252">
            <v>0</v>
          </cell>
        </row>
        <row r="1253">
          <cell r="F1253">
            <v>0</v>
          </cell>
        </row>
        <row r="1254">
          <cell r="F1254">
            <v>0</v>
          </cell>
        </row>
        <row r="1255">
          <cell r="F1255">
            <v>0</v>
          </cell>
        </row>
        <row r="1256">
          <cell r="F1256">
            <v>0</v>
          </cell>
        </row>
        <row r="1257">
          <cell r="F1257">
            <v>0</v>
          </cell>
        </row>
        <row r="1258">
          <cell r="F1258">
            <v>0</v>
          </cell>
        </row>
        <row r="1259">
          <cell r="F1259">
            <v>0</v>
          </cell>
        </row>
        <row r="1260">
          <cell r="F1260">
            <v>0</v>
          </cell>
        </row>
        <row r="1261">
          <cell r="F1261">
            <v>0</v>
          </cell>
        </row>
        <row r="1262">
          <cell r="F1262">
            <v>0</v>
          </cell>
        </row>
        <row r="1263">
          <cell r="F1263">
            <v>0</v>
          </cell>
        </row>
        <row r="1264">
          <cell r="F1264">
            <v>0</v>
          </cell>
        </row>
      </sheetData>
      <sheetData sheetId="111" refreshError="1">
        <row r="15">
          <cell r="C15">
            <v>0.4</v>
          </cell>
        </row>
        <row r="31">
          <cell r="D31">
            <v>0.99999000009999894</v>
          </cell>
        </row>
        <row r="32">
          <cell r="D32">
            <v>0.99999000009999894</v>
          </cell>
        </row>
        <row r="33">
          <cell r="D33">
            <v>0.99999000009999894</v>
          </cell>
        </row>
        <row r="34">
          <cell r="D34">
            <v>0.99999000009999894</v>
          </cell>
        </row>
        <row r="35">
          <cell r="D35">
            <v>0.99999000009999894</v>
          </cell>
        </row>
        <row r="36">
          <cell r="D36">
            <v>0.99999000009999894</v>
          </cell>
        </row>
        <row r="37">
          <cell r="D37">
            <v>0.99999000009999894</v>
          </cell>
        </row>
        <row r="38">
          <cell r="D38">
            <v>0.99999000009999894</v>
          </cell>
        </row>
        <row r="39">
          <cell r="D39">
            <v>0.99999000009999894</v>
          </cell>
        </row>
        <row r="40">
          <cell r="D40">
            <v>0.99999000009999894</v>
          </cell>
        </row>
        <row r="41">
          <cell r="D41">
            <v>0.99999000009999894</v>
          </cell>
        </row>
        <row r="42">
          <cell r="D42">
            <v>0.99999000009999894</v>
          </cell>
        </row>
        <row r="43">
          <cell r="D43">
            <v>0.99999000009999894</v>
          </cell>
        </row>
        <row r="44">
          <cell r="D44">
            <v>0.99999000009999894</v>
          </cell>
        </row>
        <row r="51">
          <cell r="D51">
            <v>1</v>
          </cell>
        </row>
        <row r="52">
          <cell r="D52">
            <v>1</v>
          </cell>
        </row>
        <row r="58">
          <cell r="D58">
            <v>1</v>
          </cell>
        </row>
        <row r="59">
          <cell r="D59">
            <v>1</v>
          </cell>
        </row>
        <row r="60">
          <cell r="D60">
            <v>1</v>
          </cell>
        </row>
        <row r="61">
          <cell r="D61">
            <v>1</v>
          </cell>
        </row>
        <row r="62">
          <cell r="D62">
            <v>1</v>
          </cell>
        </row>
        <row r="63">
          <cell r="D63">
            <v>1</v>
          </cell>
        </row>
        <row r="64">
          <cell r="D64">
            <v>1</v>
          </cell>
        </row>
        <row r="65">
          <cell r="D65">
            <v>1</v>
          </cell>
        </row>
        <row r="66">
          <cell r="D66">
            <v>1</v>
          </cell>
        </row>
      </sheetData>
      <sheetData sheetId="112" refreshError="1">
        <row r="1">
          <cell r="D1">
            <v>0.4</v>
          </cell>
          <cell r="E1">
            <v>50</v>
          </cell>
          <cell r="F1">
            <v>1</v>
          </cell>
        </row>
        <row r="2">
          <cell r="A2" t="str">
            <v>COD</v>
          </cell>
          <cell r="B2" t="str">
            <v>DESCRIPCION</v>
          </cell>
          <cell r="C2" t="str">
            <v>Jornal</v>
          </cell>
          <cell r="D2" t="str">
            <v>V/TOTAL</v>
          </cell>
          <cell r="E2" t="str">
            <v>TIPO</v>
          </cell>
          <cell r="F2" t="str">
            <v>PROYECTO</v>
          </cell>
          <cell r="H2" t="str">
            <v>ANALISIS DE MANO DE OBRA</v>
          </cell>
          <cell r="I2">
            <v>0</v>
          </cell>
          <cell r="J2">
            <v>0</v>
          </cell>
          <cell r="K2">
            <v>0</v>
          </cell>
          <cell r="L2">
            <v>0</v>
          </cell>
          <cell r="M2">
            <v>0</v>
          </cell>
        </row>
        <row r="3">
          <cell r="A3">
            <v>2037</v>
          </cell>
          <cell r="B3" t="str">
            <v xml:space="preserve"> instalacion de protecciones ( en caliente )</v>
          </cell>
          <cell r="C3">
            <v>130000</v>
          </cell>
          <cell r="D3">
            <v>182000</v>
          </cell>
          <cell r="L3">
            <v>0</v>
          </cell>
        </row>
        <row r="4">
          <cell r="A4">
            <v>2160</v>
          </cell>
          <cell r="B4" t="str">
            <v>Acometidas secundarias</v>
          </cell>
          <cell r="C4">
            <v>7500</v>
          </cell>
          <cell r="D4">
            <v>10500</v>
          </cell>
          <cell r="E4" t="str">
            <v>PROCELEM</v>
          </cell>
          <cell r="H4" t="str">
            <v>CARGO</v>
          </cell>
          <cell r="I4" t="str">
            <v>SUELDO</v>
          </cell>
          <cell r="J4" t="str">
            <v>SUBALIM</v>
          </cell>
          <cell r="K4" t="str">
            <v>SUB TPTE</v>
          </cell>
          <cell r="L4" t="str">
            <v>VALOR MENSUAL</v>
          </cell>
          <cell r="M4" t="str">
            <v>VR.DIA</v>
          </cell>
          <cell r="N4" t="str">
            <v>VR.HORA</v>
          </cell>
        </row>
        <row r="5">
          <cell r="A5">
            <v>2065</v>
          </cell>
          <cell r="B5" t="str">
            <v>alambrado Adornos navideños</v>
          </cell>
          <cell r="C5">
            <v>100000</v>
          </cell>
          <cell r="D5">
            <v>140000</v>
          </cell>
          <cell r="H5" t="str">
            <v>LINIERO</v>
          </cell>
          <cell r="I5">
            <v>1500000</v>
          </cell>
          <cell r="J5">
            <v>60000</v>
          </cell>
          <cell r="K5">
            <v>24082</v>
          </cell>
          <cell r="L5">
            <v>1584082</v>
          </cell>
          <cell r="M5">
            <v>52802.73333333333</v>
          </cell>
          <cell r="N5">
            <v>6600.3416666666662</v>
          </cell>
        </row>
        <row r="6">
          <cell r="A6">
            <v>2209</v>
          </cell>
          <cell r="B6" t="str">
            <v>Armado de Luminarias Flurescentes</v>
          </cell>
          <cell r="C6">
            <v>2000</v>
          </cell>
          <cell r="D6">
            <v>2800</v>
          </cell>
          <cell r="E6" t="str">
            <v>DISELECSA</v>
          </cell>
          <cell r="H6" t="str">
            <v>OPERADOR GRUA</v>
          </cell>
          <cell r="I6">
            <v>700000</v>
          </cell>
          <cell r="J6">
            <v>60000</v>
          </cell>
          <cell r="K6">
            <v>24082</v>
          </cell>
          <cell r="L6">
            <v>784082</v>
          </cell>
          <cell r="M6">
            <v>26136.066666666666</v>
          </cell>
          <cell r="N6">
            <v>3267.0083333333332</v>
          </cell>
        </row>
        <row r="7">
          <cell r="A7">
            <v>2069</v>
          </cell>
          <cell r="B7" t="str">
            <v xml:space="preserve">Apertura hueco, hincada , aplome poste 11 mts </v>
          </cell>
          <cell r="C7">
            <v>54917</v>
          </cell>
          <cell r="D7">
            <v>76883.799999999988</v>
          </cell>
          <cell r="E7" t="str">
            <v>ELECTRIC</v>
          </cell>
          <cell r="H7" t="str">
            <v>AYUDANTE ELECTRICO</v>
          </cell>
          <cell r="I7">
            <v>600000</v>
          </cell>
          <cell r="J7">
            <v>60000</v>
          </cell>
          <cell r="K7">
            <v>24082</v>
          </cell>
          <cell r="L7">
            <v>684082</v>
          </cell>
          <cell r="M7">
            <v>22802.733333333334</v>
          </cell>
          <cell r="N7">
            <v>2850.3416666666667</v>
          </cell>
        </row>
        <row r="8">
          <cell r="A8">
            <v>2070</v>
          </cell>
          <cell r="B8" t="str">
            <v xml:space="preserve">Apertura hueco, hincada , aplome poste 12 mts </v>
          </cell>
          <cell r="C8">
            <v>80000</v>
          </cell>
          <cell r="D8">
            <v>112000</v>
          </cell>
          <cell r="E8" t="str">
            <v>ELECTRIC</v>
          </cell>
          <cell r="H8" t="str">
            <v>TECNICO ELECTRICISTA</v>
          </cell>
          <cell r="I8">
            <v>1350000</v>
          </cell>
          <cell r="J8">
            <v>60000</v>
          </cell>
          <cell r="K8">
            <v>24082</v>
          </cell>
          <cell r="L8">
            <v>1434082</v>
          </cell>
          <cell r="M8">
            <v>47802.73333333333</v>
          </cell>
          <cell r="N8">
            <v>5975.3416666666662</v>
          </cell>
        </row>
        <row r="9">
          <cell r="A9">
            <v>2068</v>
          </cell>
          <cell r="B9" t="str">
            <v xml:space="preserve">Apertura hueco, hincada , aplome poste 8-9 mts </v>
          </cell>
          <cell r="D9">
            <v>0</v>
          </cell>
          <cell r="E9" t="str">
            <v>ELECTRIC</v>
          </cell>
          <cell r="H9" t="str">
            <v>OFICIAL CIVIL</v>
          </cell>
          <cell r="I9">
            <v>1800000</v>
          </cell>
          <cell r="J9">
            <v>0</v>
          </cell>
          <cell r="K9">
            <v>0</v>
          </cell>
          <cell r="L9">
            <v>1800000</v>
          </cell>
          <cell r="M9">
            <v>60000</v>
          </cell>
          <cell r="N9">
            <v>7500</v>
          </cell>
        </row>
        <row r="10">
          <cell r="A10">
            <v>2130</v>
          </cell>
          <cell r="B10" t="str">
            <v>Bajante de transformadores</v>
          </cell>
          <cell r="D10">
            <v>0</v>
          </cell>
          <cell r="E10" t="str">
            <v>PROCELEM</v>
          </cell>
          <cell r="H10" t="str">
            <v>AYUDANTE CIVIL</v>
          </cell>
          <cell r="I10">
            <v>300000</v>
          </cell>
          <cell r="J10">
            <v>0</v>
          </cell>
          <cell r="K10">
            <v>0</v>
          </cell>
          <cell r="L10">
            <v>300000</v>
          </cell>
          <cell r="M10">
            <v>10000</v>
          </cell>
          <cell r="N10">
            <v>1250</v>
          </cell>
        </row>
        <row r="11">
          <cell r="A11">
            <v>2074</v>
          </cell>
          <cell r="B11" t="str">
            <v>Base de Concreto  Poste o retenida</v>
          </cell>
          <cell r="C11">
            <v>1081</v>
          </cell>
          <cell r="D11">
            <v>1513.3999999999999</v>
          </cell>
          <cell r="E11" t="str">
            <v>ELECTRIC</v>
          </cell>
          <cell r="I11">
            <v>0</v>
          </cell>
          <cell r="J11">
            <v>0</v>
          </cell>
          <cell r="K11">
            <v>0</v>
          </cell>
          <cell r="L11">
            <v>0</v>
          </cell>
          <cell r="M11">
            <v>0</v>
          </cell>
          <cell r="N11">
            <v>0</v>
          </cell>
        </row>
        <row r="12">
          <cell r="A12">
            <v>2072</v>
          </cell>
          <cell r="B12" t="str">
            <v>Base de Concreto para poste  A.S 11 mts</v>
          </cell>
          <cell r="C12">
            <v>353200</v>
          </cell>
          <cell r="D12">
            <v>494479.99999999994</v>
          </cell>
          <cell r="E12" t="str">
            <v>ELECTRIC</v>
          </cell>
        </row>
        <row r="13">
          <cell r="A13">
            <v>2073</v>
          </cell>
          <cell r="B13" t="str">
            <v>Base de Concreto para poste  A.S 12 mts</v>
          </cell>
          <cell r="C13">
            <v>353200</v>
          </cell>
          <cell r="D13">
            <v>494479.99999999994</v>
          </cell>
          <cell r="E13" t="str">
            <v>ELECTRIC</v>
          </cell>
        </row>
        <row r="14">
          <cell r="A14">
            <v>2071</v>
          </cell>
          <cell r="B14" t="str">
            <v>Base de Concreto para poste  A.S 8 mts</v>
          </cell>
          <cell r="C14">
            <v>210060</v>
          </cell>
          <cell r="D14">
            <v>294084</v>
          </cell>
          <cell r="E14" t="str">
            <v>ELECTRIC</v>
          </cell>
          <cell r="H14" t="str">
            <v>PRESTACIONES</v>
          </cell>
          <cell r="I14">
            <v>0.55279999999999996</v>
          </cell>
          <cell r="K14" t="str">
            <v>SALARIO MINIMO</v>
          </cell>
        </row>
        <row r="15">
          <cell r="A15">
            <v>2059</v>
          </cell>
          <cell r="B15" t="str">
            <v>Base en concreto 1.2 x 0.5 x 0.5</v>
          </cell>
          <cell r="C15">
            <v>60000</v>
          </cell>
          <cell r="D15">
            <v>84000</v>
          </cell>
          <cell r="K15">
            <v>236470</v>
          </cell>
        </row>
        <row r="16">
          <cell r="A16">
            <v>2062</v>
          </cell>
          <cell r="B16" t="str">
            <v>Base en concreto 1.2 x 0.6 x 0.6</v>
          </cell>
          <cell r="C16">
            <v>75000</v>
          </cell>
          <cell r="D16">
            <v>105000</v>
          </cell>
        </row>
        <row r="17">
          <cell r="A17">
            <v>2058</v>
          </cell>
          <cell r="B17" t="str">
            <v xml:space="preserve">Base en concreto 1.5 x 1.5 x 2.0 </v>
          </cell>
          <cell r="C17">
            <v>280000</v>
          </cell>
          <cell r="D17">
            <v>392000</v>
          </cell>
        </row>
        <row r="18">
          <cell r="A18">
            <v>2165</v>
          </cell>
          <cell r="B18" t="str">
            <v>Base para poste autosoportado de 11 mts</v>
          </cell>
          <cell r="C18">
            <v>450000</v>
          </cell>
          <cell r="D18">
            <v>630000</v>
          </cell>
          <cell r="E18" t="str">
            <v>PROCELEM</v>
          </cell>
          <cell r="H18" t="str">
            <v>Prestaciones</v>
          </cell>
          <cell r="I18">
            <v>0</v>
          </cell>
          <cell r="J18">
            <v>0</v>
          </cell>
        </row>
        <row r="19">
          <cell r="A19">
            <v>2166</v>
          </cell>
          <cell r="B19" t="str">
            <v>Base para poste autosoportado de 9 mts</v>
          </cell>
          <cell r="C19">
            <v>350000</v>
          </cell>
          <cell r="D19">
            <v>489999.99999999994</v>
          </cell>
          <cell r="E19" t="str">
            <v>PROCELEM</v>
          </cell>
          <cell r="H19" t="str">
            <v>Prestaciones Legales</v>
          </cell>
          <cell r="I19">
            <v>0</v>
          </cell>
          <cell r="J19">
            <v>0</v>
          </cell>
        </row>
        <row r="20">
          <cell r="A20">
            <v>2142</v>
          </cell>
          <cell r="B20" t="str">
            <v>Cable monopolar</v>
          </cell>
          <cell r="C20">
            <v>1500</v>
          </cell>
          <cell r="D20">
            <v>2100</v>
          </cell>
          <cell r="E20" t="str">
            <v>PROCELEM</v>
          </cell>
          <cell r="H20" t="str">
            <v>Cesantias</v>
          </cell>
          <cell r="I20">
            <v>8.3299999999999999E-2</v>
          </cell>
          <cell r="J20">
            <v>0</v>
          </cell>
        </row>
        <row r="21">
          <cell r="A21">
            <v>2141</v>
          </cell>
          <cell r="B21" t="str">
            <v>Cable trenzado de No 2 a No 2/0</v>
          </cell>
          <cell r="C21">
            <v>1600</v>
          </cell>
          <cell r="D21">
            <v>2240</v>
          </cell>
          <cell r="E21" t="str">
            <v>PROCELEM</v>
          </cell>
          <cell r="H21" t="str">
            <v>Intereses</v>
          </cell>
          <cell r="I21">
            <v>1.2E-2</v>
          </cell>
          <cell r="J21">
            <v>0</v>
          </cell>
        </row>
        <row r="22">
          <cell r="A22">
            <v>2075</v>
          </cell>
          <cell r="B22" t="str">
            <v>Caja derivacion y Conexionado</v>
          </cell>
          <cell r="C22">
            <v>28500</v>
          </cell>
          <cell r="D22">
            <v>39900</v>
          </cell>
          <cell r="E22" t="str">
            <v>ELECTRIC</v>
          </cell>
          <cell r="H22" t="str">
            <v>Vacaciones</v>
          </cell>
          <cell r="I22">
            <v>4.1700000000000001E-2</v>
          </cell>
          <cell r="J22">
            <v>0</v>
          </cell>
        </row>
        <row r="23">
          <cell r="A23">
            <v>2154</v>
          </cell>
          <cell r="B23" t="str">
            <v>Cajas para acometidas</v>
          </cell>
          <cell r="C23">
            <v>30000</v>
          </cell>
          <cell r="D23">
            <v>42000</v>
          </cell>
          <cell r="E23" t="str">
            <v>PROCELEM</v>
          </cell>
          <cell r="H23" t="str">
            <v>Primas</v>
          </cell>
          <cell r="I23">
            <v>8.3299999999999999E-2</v>
          </cell>
          <cell r="J23">
            <v>0</v>
          </cell>
          <cell r="K23">
            <v>10.35</v>
          </cell>
        </row>
        <row r="24">
          <cell r="A24">
            <v>2076</v>
          </cell>
          <cell r="B24" t="str">
            <v>Conexión Acometida Contador y caja 120V</v>
          </cell>
          <cell r="C24">
            <v>25960</v>
          </cell>
          <cell r="D24">
            <v>36344</v>
          </cell>
          <cell r="E24" t="str">
            <v>ELECTRIC</v>
          </cell>
          <cell r="H24" t="str">
            <v>SUBTOTAL</v>
          </cell>
          <cell r="I24">
            <v>0.2203</v>
          </cell>
          <cell r="J24">
            <v>0</v>
          </cell>
        </row>
        <row r="25">
          <cell r="A25">
            <v>2045</v>
          </cell>
          <cell r="B25" t="str">
            <v>Conexión de Pararrayos y puesta a tierra</v>
          </cell>
          <cell r="C25">
            <v>120000</v>
          </cell>
          <cell r="D25">
            <v>168000</v>
          </cell>
          <cell r="E25" t="str">
            <v>CONTRATIS</v>
          </cell>
          <cell r="H25">
            <v>0</v>
          </cell>
          <cell r="I25">
            <v>0</v>
          </cell>
          <cell r="J25">
            <v>0</v>
          </cell>
        </row>
        <row r="26">
          <cell r="A26">
            <v>2044</v>
          </cell>
          <cell r="B26" t="str">
            <v>Conexión en Caliente de Cortacircuito</v>
          </cell>
          <cell r="C26">
            <v>70000</v>
          </cell>
          <cell r="D26">
            <v>98000</v>
          </cell>
          <cell r="E26" t="str">
            <v>CONTRATIS</v>
          </cell>
          <cell r="H26" t="str">
            <v>Aportes Patronales</v>
          </cell>
          <cell r="I26">
            <v>0</v>
          </cell>
          <cell r="J26">
            <v>0</v>
          </cell>
        </row>
        <row r="27">
          <cell r="A27">
            <v>2043</v>
          </cell>
          <cell r="B27" t="str">
            <v>Conexión en Caliente en Transformador 1F</v>
          </cell>
          <cell r="C27">
            <v>70000</v>
          </cell>
          <cell r="D27">
            <v>98000</v>
          </cell>
          <cell r="E27" t="str">
            <v>CONTRATIS</v>
          </cell>
          <cell r="H27" t="str">
            <v>Caja Compensación</v>
          </cell>
          <cell r="I27">
            <v>0.04</v>
          </cell>
          <cell r="J27">
            <v>0</v>
          </cell>
        </row>
        <row r="28">
          <cell r="A28">
            <v>2080</v>
          </cell>
          <cell r="B28" t="str">
            <v>Conjunto de puesta  a tierra</v>
          </cell>
          <cell r="C28">
            <v>650000</v>
          </cell>
          <cell r="D28">
            <v>910000</v>
          </cell>
          <cell r="E28" t="str">
            <v>ELECTRIC</v>
          </cell>
          <cell r="H28" t="str">
            <v>Aportes SENA</v>
          </cell>
          <cell r="I28">
            <v>0.02</v>
          </cell>
          <cell r="J28">
            <v>0</v>
          </cell>
        </row>
        <row r="29">
          <cell r="A29">
            <v>2161</v>
          </cell>
          <cell r="B29" t="str">
            <v>Contadores</v>
          </cell>
          <cell r="C29">
            <v>12000</v>
          </cell>
          <cell r="D29">
            <v>16800</v>
          </cell>
          <cell r="E29" t="str">
            <v>PROCELEM</v>
          </cell>
          <cell r="H29" t="str">
            <v>Fondo Ind. Construcción</v>
          </cell>
          <cell r="I29">
            <v>1.7999999999999999E-2</v>
          </cell>
          <cell r="J29">
            <v>0</v>
          </cell>
        </row>
        <row r="30">
          <cell r="A30">
            <v>2077</v>
          </cell>
          <cell r="B30" t="str">
            <v>Cortacircuito (1)</v>
          </cell>
          <cell r="C30">
            <v>25716</v>
          </cell>
          <cell r="D30">
            <v>36002.399999999994</v>
          </cell>
          <cell r="E30" t="str">
            <v>ELECTRIC</v>
          </cell>
          <cell r="H30" t="str">
            <v>I. C. B. F.</v>
          </cell>
          <cell r="I30">
            <v>0.03</v>
          </cell>
          <cell r="J30">
            <v>0</v>
          </cell>
          <cell r="K30" t="str">
            <v>ISS</v>
          </cell>
        </row>
        <row r="31">
          <cell r="A31">
            <v>2078</v>
          </cell>
          <cell r="B31" t="str">
            <v>Cortacircuito (2) juegos</v>
          </cell>
          <cell r="C31">
            <v>38282</v>
          </cell>
          <cell r="D31">
            <v>53594.799999999996</v>
          </cell>
          <cell r="E31" t="str">
            <v>ELECTRIC</v>
          </cell>
          <cell r="H31" t="str">
            <v>I.S.S.</v>
          </cell>
          <cell r="I31">
            <v>0.184</v>
          </cell>
          <cell r="J31">
            <v>0</v>
          </cell>
        </row>
        <row r="32">
          <cell r="A32">
            <v>2079</v>
          </cell>
          <cell r="B32" t="str">
            <v>Cortacircuito (3) juegos</v>
          </cell>
          <cell r="C32">
            <v>50828</v>
          </cell>
          <cell r="D32">
            <v>71159.199999999997</v>
          </cell>
          <cell r="E32" t="str">
            <v>ELECTRIC</v>
          </cell>
          <cell r="H32" t="str">
            <v>SUB TOTAL</v>
          </cell>
          <cell r="I32">
            <v>0.29199999999999998</v>
          </cell>
          <cell r="J32">
            <v>0</v>
          </cell>
        </row>
        <row r="33">
          <cell r="A33">
            <v>2158</v>
          </cell>
          <cell r="B33" t="str">
            <v>Cortacircuito en frio</v>
          </cell>
          <cell r="C33">
            <v>30000</v>
          </cell>
          <cell r="D33">
            <v>42000</v>
          </cell>
          <cell r="E33" t="str">
            <v>PROCELEM</v>
          </cell>
          <cell r="H33">
            <v>0</v>
          </cell>
          <cell r="I33">
            <v>0</v>
          </cell>
          <cell r="J33">
            <v>0</v>
          </cell>
        </row>
        <row r="34">
          <cell r="A34">
            <v>2168</v>
          </cell>
          <cell r="B34" t="str">
            <v>Cortacircuitos en caliente</v>
          </cell>
          <cell r="C34">
            <v>60000</v>
          </cell>
          <cell r="D34">
            <v>84000</v>
          </cell>
          <cell r="E34" t="str">
            <v>PROCELEM</v>
          </cell>
          <cell r="H34" t="str">
            <v>Otros Costos Patronales</v>
          </cell>
          <cell r="I34">
            <v>0</v>
          </cell>
          <cell r="J34">
            <v>0</v>
          </cell>
        </row>
        <row r="35">
          <cell r="A35">
            <v>2170</v>
          </cell>
          <cell r="B35" t="str">
            <v>cruceta en caliente</v>
          </cell>
          <cell r="C35">
            <v>90000</v>
          </cell>
          <cell r="D35">
            <v>125999.99999999999</v>
          </cell>
          <cell r="E35" t="str">
            <v>PROCELEM</v>
          </cell>
          <cell r="H35" t="str">
            <v>Horas extras</v>
          </cell>
          <cell r="I35">
            <v>0.03</v>
          </cell>
          <cell r="J35">
            <v>0</v>
          </cell>
        </row>
        <row r="36">
          <cell r="A36">
            <v>2040</v>
          </cell>
          <cell r="B36" t="str">
            <v xml:space="preserve">Cuadrilla 1L + 1AY </v>
          </cell>
          <cell r="C36">
            <v>37803</v>
          </cell>
          <cell r="D36">
            <v>52924.2</v>
          </cell>
          <cell r="E36" t="str">
            <v>CONTRATIS</v>
          </cell>
          <cell r="H36" t="str">
            <v>Vestidos y Calzados</v>
          </cell>
          <cell r="I36">
            <v>1.0500000000000001E-2</v>
          </cell>
          <cell r="J36">
            <v>0</v>
          </cell>
        </row>
        <row r="37">
          <cell r="A37">
            <v>2054</v>
          </cell>
          <cell r="B37" t="str">
            <v>Cuadrilla 1O + 2A</v>
          </cell>
          <cell r="C37">
            <v>80000</v>
          </cell>
          <cell r="D37">
            <v>112000</v>
          </cell>
          <cell r="E37" t="str">
            <v>CONTRATIS</v>
          </cell>
          <cell r="F37" t="str">
            <v>GNC</v>
          </cell>
          <cell r="H37">
            <v>0</v>
          </cell>
          <cell r="I37">
            <v>0</v>
          </cell>
          <cell r="J37">
            <v>0</v>
          </cell>
        </row>
        <row r="38">
          <cell r="A38">
            <v>2051</v>
          </cell>
          <cell r="B38" t="str">
            <v xml:space="preserve">Cuadrilla 1O + 5A </v>
          </cell>
          <cell r="C38">
            <v>110000</v>
          </cell>
          <cell r="D38">
            <v>154000</v>
          </cell>
          <cell r="E38" t="str">
            <v>CONTRATIS</v>
          </cell>
          <cell r="H38" t="str">
            <v>SUB TOTAL</v>
          </cell>
          <cell r="I38">
            <v>4.0500000000000001E-2</v>
          </cell>
          <cell r="J38">
            <v>0</v>
          </cell>
        </row>
        <row r="39">
          <cell r="A39">
            <v>2039</v>
          </cell>
          <cell r="B39" t="str">
            <v>Montaje de planta de 300 KVA</v>
          </cell>
          <cell r="C39">
            <v>1950000</v>
          </cell>
          <cell r="D39">
            <v>2730000</v>
          </cell>
          <cell r="E39" t="str">
            <v>DISELECSA</v>
          </cell>
          <cell r="H39">
            <v>0</v>
          </cell>
          <cell r="I39">
            <v>0</v>
          </cell>
          <cell r="J39">
            <v>0</v>
          </cell>
        </row>
        <row r="40">
          <cell r="A40">
            <v>2038</v>
          </cell>
          <cell r="B40" t="str">
            <v>Cuadrilla Liniero + Operador + Ayudante</v>
          </cell>
          <cell r="C40">
            <v>101741.53333333333</v>
          </cell>
          <cell r="D40">
            <v>142438.14666666664</v>
          </cell>
          <cell r="E40" t="str">
            <v>DISELECSA</v>
          </cell>
          <cell r="H40" t="str">
            <v>Descansos remunerados</v>
          </cell>
          <cell r="I40">
            <v>0</v>
          </cell>
          <cell r="J40">
            <v>0</v>
          </cell>
        </row>
        <row r="41">
          <cell r="A41">
            <v>2198</v>
          </cell>
          <cell r="B41" t="str">
            <v>Desmonte  puente aereo primario en frio</v>
          </cell>
          <cell r="C41">
            <v>10000</v>
          </cell>
          <cell r="D41">
            <v>14000</v>
          </cell>
          <cell r="E41" t="str">
            <v>PROCELEM</v>
          </cell>
          <cell r="H41" t="str">
            <v>Tiempo pagado no laborado</v>
          </cell>
          <cell r="I41">
            <v>0.36699999999999999</v>
          </cell>
          <cell r="J41">
            <v>0</v>
          </cell>
        </row>
        <row r="42">
          <cell r="A42">
            <v>2205</v>
          </cell>
          <cell r="B42" t="str">
            <v>Desmonte Cortacircuito en caliente</v>
          </cell>
          <cell r="C42">
            <v>45000</v>
          </cell>
          <cell r="D42">
            <v>62999.999999999993</v>
          </cell>
          <cell r="E42" t="str">
            <v>PROCELEM</v>
          </cell>
          <cell r="H42" t="str">
            <v>Mayor Valor prestacional</v>
          </cell>
          <cell r="I42">
            <v>0.30320000000000003</v>
          </cell>
          <cell r="J42">
            <v>0</v>
          </cell>
        </row>
        <row r="43">
          <cell r="A43">
            <v>2207</v>
          </cell>
          <cell r="B43" t="str">
            <v>Desmonte cruceta en caliente</v>
          </cell>
          <cell r="C43">
            <v>67500</v>
          </cell>
          <cell r="D43">
            <v>94500</v>
          </cell>
          <cell r="E43" t="str">
            <v>PROCELEM</v>
          </cell>
          <cell r="H43" t="str">
            <v>SUBTOTAL</v>
          </cell>
          <cell r="I43">
            <v>0.67020000000000002</v>
          </cell>
          <cell r="J43">
            <v>0</v>
          </cell>
        </row>
        <row r="44">
          <cell r="A44">
            <v>2199</v>
          </cell>
          <cell r="B44" t="str">
            <v>Desmonte de Acometidas secundarias</v>
          </cell>
          <cell r="C44">
            <v>7500</v>
          </cell>
          <cell r="D44">
            <v>10500</v>
          </cell>
          <cell r="E44" t="str">
            <v>PROCELEM</v>
          </cell>
          <cell r="H44">
            <v>0</v>
          </cell>
          <cell r="I44">
            <v>0</v>
          </cell>
          <cell r="J44">
            <v>0</v>
          </cell>
        </row>
        <row r="45">
          <cell r="A45">
            <v>2183</v>
          </cell>
          <cell r="B45" t="str">
            <v>Desmonte de Cable No 1/0 desnudo</v>
          </cell>
          <cell r="C45">
            <v>390</v>
          </cell>
          <cell r="D45">
            <v>546</v>
          </cell>
          <cell r="E45" t="str">
            <v>PROCELEM</v>
          </cell>
          <cell r="H45" t="str">
            <v>TOTAL PRESTACIONALES</v>
          </cell>
          <cell r="I45">
            <v>0</v>
          </cell>
          <cell r="J45">
            <v>0</v>
          </cell>
        </row>
        <row r="46">
          <cell r="A46">
            <v>2184</v>
          </cell>
          <cell r="B46" t="str">
            <v>Desmonte de Cable No 2/0 desnudo</v>
          </cell>
          <cell r="C46">
            <v>520</v>
          </cell>
          <cell r="D46">
            <v>728</v>
          </cell>
          <cell r="E46" t="str">
            <v>PROCELEM</v>
          </cell>
          <cell r="H46" t="str">
            <v>Prestaciones Legales</v>
          </cell>
          <cell r="I46">
            <v>0.2203</v>
          </cell>
          <cell r="J46">
            <v>0</v>
          </cell>
        </row>
        <row r="47">
          <cell r="A47">
            <v>2185</v>
          </cell>
          <cell r="B47" t="str">
            <v>Desmonte de Cable No 4/0 desnudo</v>
          </cell>
          <cell r="C47">
            <v>650</v>
          </cell>
          <cell r="D47">
            <v>909.99999999999989</v>
          </cell>
          <cell r="E47" t="str">
            <v>PROCELEM</v>
          </cell>
          <cell r="H47" t="str">
            <v>Aportes Patronales</v>
          </cell>
          <cell r="I47">
            <v>0.29199999999999998</v>
          </cell>
          <cell r="J47">
            <v>0</v>
          </cell>
        </row>
        <row r="48">
          <cell r="A48">
            <v>2182</v>
          </cell>
          <cell r="B48" t="str">
            <v>Desmonte de Cable No 6 a No 2 desnudo</v>
          </cell>
          <cell r="C48">
            <v>293</v>
          </cell>
          <cell r="D48">
            <v>410.2</v>
          </cell>
          <cell r="E48" t="str">
            <v>PROCELEM</v>
          </cell>
          <cell r="H48" t="str">
            <v>Otros Costos Patronales</v>
          </cell>
          <cell r="I48">
            <v>4.0500000000000001E-2</v>
          </cell>
          <cell r="J48">
            <v>0</v>
          </cell>
        </row>
        <row r="49">
          <cell r="A49">
            <v>2186</v>
          </cell>
          <cell r="B49" t="str">
            <v xml:space="preserve">Desmonte de Cable trenzado de No 2 a No 2/0 </v>
          </cell>
          <cell r="C49">
            <v>650</v>
          </cell>
          <cell r="D49">
            <v>909.99999999999989</v>
          </cell>
          <cell r="E49" t="str">
            <v>PROCELEM</v>
          </cell>
          <cell r="H49" t="str">
            <v>Descanso Remunerado</v>
          </cell>
          <cell r="I49">
            <v>0</v>
          </cell>
          <cell r="J49">
            <v>0</v>
          </cell>
        </row>
        <row r="50">
          <cell r="A50">
            <v>2200</v>
          </cell>
          <cell r="B50" t="str">
            <v>Desmonte de Contadores</v>
          </cell>
          <cell r="C50">
            <v>7800</v>
          </cell>
          <cell r="D50">
            <v>10920</v>
          </cell>
          <cell r="E50" t="str">
            <v>PROCELEM</v>
          </cell>
          <cell r="H50" t="str">
            <v>TOTAL APORTES</v>
          </cell>
          <cell r="I50">
            <v>0.55279999999999996</v>
          </cell>
          <cell r="J50">
            <v>0</v>
          </cell>
        </row>
        <row r="51">
          <cell r="A51">
            <v>2202</v>
          </cell>
          <cell r="B51" t="str">
            <v>Desmonte de Luminaria de 150 w</v>
          </cell>
          <cell r="C51">
            <v>12000</v>
          </cell>
          <cell r="D51">
            <v>16800</v>
          </cell>
          <cell r="E51" t="str">
            <v>PROCELEM</v>
          </cell>
          <cell r="F51" t="str">
            <v>GNC</v>
          </cell>
        </row>
        <row r="52">
          <cell r="A52">
            <v>2203</v>
          </cell>
          <cell r="B52" t="str">
            <v>Desmonte de Luminaria de 400 w</v>
          </cell>
          <cell r="C52">
            <v>15000</v>
          </cell>
          <cell r="D52">
            <v>21000</v>
          </cell>
          <cell r="E52" t="str">
            <v>PROCELEM</v>
          </cell>
        </row>
        <row r="53">
          <cell r="A53">
            <v>2201</v>
          </cell>
          <cell r="B53" t="str">
            <v>Desmonte de Luminaria de 70 w</v>
          </cell>
          <cell r="C53">
            <v>12000</v>
          </cell>
          <cell r="D53">
            <v>16800</v>
          </cell>
          <cell r="E53" t="str">
            <v>PROCELEM</v>
          </cell>
        </row>
        <row r="54">
          <cell r="A54">
            <v>2196</v>
          </cell>
          <cell r="B54" t="str">
            <v xml:space="preserve">Desmonte de Pararrayo en frio </v>
          </cell>
          <cell r="C54">
            <v>19500</v>
          </cell>
          <cell r="D54">
            <v>27300</v>
          </cell>
          <cell r="E54" t="str">
            <v>PROCELEM</v>
          </cell>
        </row>
        <row r="55">
          <cell r="A55">
            <v>2208</v>
          </cell>
          <cell r="B55" t="str">
            <v>Desmonte de poste en caliente</v>
          </cell>
          <cell r="C55">
            <v>200000</v>
          </cell>
          <cell r="D55">
            <v>280000</v>
          </cell>
          <cell r="E55" t="str">
            <v>PROCELEM</v>
          </cell>
        </row>
        <row r="56">
          <cell r="A56">
            <v>2197</v>
          </cell>
          <cell r="B56" t="str">
            <v xml:space="preserve">Desmonte en cortacircuito en frio </v>
          </cell>
          <cell r="C56">
            <v>19500</v>
          </cell>
          <cell r="D56">
            <v>27300</v>
          </cell>
          <cell r="E56" t="str">
            <v>PROCELEM</v>
          </cell>
        </row>
        <row r="57">
          <cell r="A57">
            <v>2204</v>
          </cell>
          <cell r="B57" t="str">
            <v>Desmonte pararrayo en caliente</v>
          </cell>
          <cell r="C57">
            <v>45000</v>
          </cell>
          <cell r="D57">
            <v>62999.999999999993</v>
          </cell>
          <cell r="E57" t="str">
            <v>PROCELEM</v>
          </cell>
        </row>
        <row r="58">
          <cell r="A58">
            <v>2206</v>
          </cell>
          <cell r="B58" t="str">
            <v>Desmonte puente aero en caliente</v>
          </cell>
          <cell r="C58">
            <v>52500</v>
          </cell>
          <cell r="D58">
            <v>73500</v>
          </cell>
          <cell r="E58" t="str">
            <v>PROCELEM</v>
          </cell>
        </row>
        <row r="59">
          <cell r="A59">
            <v>2194</v>
          </cell>
          <cell r="B59" t="str">
            <v>Desmonte templete aereo</v>
          </cell>
          <cell r="C59">
            <v>10000</v>
          </cell>
          <cell r="D59">
            <v>14000</v>
          </cell>
          <cell r="E59" t="str">
            <v>PROCELEM</v>
          </cell>
        </row>
        <row r="60">
          <cell r="A60">
            <v>2195</v>
          </cell>
          <cell r="B60" t="str">
            <v>Desmonte templete cajas para acometidas</v>
          </cell>
          <cell r="C60">
            <v>19500</v>
          </cell>
          <cell r="D60">
            <v>27300</v>
          </cell>
          <cell r="E60" t="str">
            <v>PROCELEM</v>
          </cell>
        </row>
        <row r="61">
          <cell r="A61">
            <v>2191</v>
          </cell>
          <cell r="B61" t="str">
            <v>Desmonte templete directo a tierra</v>
          </cell>
          <cell r="C61">
            <v>10000</v>
          </cell>
          <cell r="D61">
            <v>14000</v>
          </cell>
          <cell r="E61" t="str">
            <v>PROCELEM</v>
          </cell>
        </row>
        <row r="62">
          <cell r="A62">
            <v>2192</v>
          </cell>
          <cell r="B62" t="str">
            <v>Desmonte templete en cuerda de guitarra</v>
          </cell>
          <cell r="C62">
            <v>10000</v>
          </cell>
          <cell r="D62">
            <v>14000</v>
          </cell>
          <cell r="E62" t="str">
            <v>PROCELEM</v>
          </cell>
        </row>
        <row r="63">
          <cell r="A63">
            <v>2193</v>
          </cell>
          <cell r="B63" t="str">
            <v>Desmonte templete en stub</v>
          </cell>
          <cell r="C63">
            <v>10000</v>
          </cell>
          <cell r="D63">
            <v>14000</v>
          </cell>
          <cell r="E63" t="str">
            <v>PROCELEM</v>
          </cell>
        </row>
        <row r="64">
          <cell r="A64">
            <v>2210</v>
          </cell>
          <cell r="B64" t="str">
            <v xml:space="preserve">Electricista (1) </v>
          </cell>
          <cell r="C64" t="e">
            <v>#REF!</v>
          </cell>
          <cell r="D64" t="e">
            <v>#REF!</v>
          </cell>
          <cell r="E64" t="str">
            <v>JDIAZ</v>
          </cell>
        </row>
        <row r="65">
          <cell r="A65">
            <v>2126</v>
          </cell>
          <cell r="B65" t="str">
            <v>Enderezada de poste 11 mts</v>
          </cell>
          <cell r="C65">
            <v>20000</v>
          </cell>
          <cell r="D65">
            <v>28000</v>
          </cell>
          <cell r="E65" t="str">
            <v>PROCELEM</v>
          </cell>
        </row>
        <row r="66">
          <cell r="A66">
            <v>2125</v>
          </cell>
          <cell r="B66" t="str">
            <v>Enderezada de poste 12 mts</v>
          </cell>
          <cell r="C66">
            <v>25000</v>
          </cell>
          <cell r="D66">
            <v>35000</v>
          </cell>
          <cell r="E66" t="str">
            <v>PROCELEM</v>
          </cell>
        </row>
        <row r="67">
          <cell r="A67">
            <v>2128</v>
          </cell>
          <cell r="B67" t="str">
            <v>Enderezada de poste 8 mts</v>
          </cell>
          <cell r="C67">
            <v>15000</v>
          </cell>
          <cell r="D67">
            <v>21000</v>
          </cell>
          <cell r="E67" t="str">
            <v>PROCELEM</v>
          </cell>
        </row>
        <row r="68">
          <cell r="A68">
            <v>2127</v>
          </cell>
          <cell r="B68" t="str">
            <v>Enderezada de poste 9 mts</v>
          </cell>
          <cell r="C68">
            <v>15000</v>
          </cell>
          <cell r="D68">
            <v>21000</v>
          </cell>
          <cell r="E68" t="str">
            <v>PROCELEM</v>
          </cell>
        </row>
        <row r="69">
          <cell r="A69">
            <v>2081</v>
          </cell>
          <cell r="B69" t="str">
            <v>Enderezar poste</v>
          </cell>
          <cell r="C69">
            <v>5928</v>
          </cell>
          <cell r="D69">
            <v>8299.1999999999989</v>
          </cell>
          <cell r="E69" t="str">
            <v>ELECTRIC</v>
          </cell>
        </row>
        <row r="70">
          <cell r="A70">
            <v>2122</v>
          </cell>
          <cell r="B70" t="str">
            <v>Excavacion , hincada y aplomada de postes de 11 mts</v>
          </cell>
          <cell r="C70">
            <v>50000</v>
          </cell>
          <cell r="D70">
            <v>70000</v>
          </cell>
          <cell r="E70" t="str">
            <v>PROCELEM</v>
          </cell>
        </row>
        <row r="71">
          <cell r="A71">
            <v>2121</v>
          </cell>
          <cell r="B71" t="str">
            <v>Excavacion , hincada y aplomada de postes de 12 mts</v>
          </cell>
          <cell r="C71">
            <v>120000</v>
          </cell>
          <cell r="D71">
            <v>168000</v>
          </cell>
          <cell r="E71" t="str">
            <v>PROCELEM</v>
          </cell>
          <cell r="F71" t="str">
            <v>GNC</v>
          </cell>
        </row>
        <row r="72">
          <cell r="A72">
            <v>2124</v>
          </cell>
          <cell r="B72" t="str">
            <v>Excavacion , hincada y aplomada de postes de 8 mts</v>
          </cell>
          <cell r="C72">
            <v>30000</v>
          </cell>
          <cell r="D72">
            <v>42000</v>
          </cell>
          <cell r="E72" t="str">
            <v>PROCELEM</v>
          </cell>
        </row>
        <row r="73">
          <cell r="A73">
            <v>2123</v>
          </cell>
          <cell r="B73" t="str">
            <v>Excavacion , hincada y aplomada de postes de 9 mts</v>
          </cell>
          <cell r="C73">
            <v>30000</v>
          </cell>
          <cell r="D73">
            <v>42000</v>
          </cell>
          <cell r="E73" t="str">
            <v>PROCELEM</v>
          </cell>
        </row>
        <row r="74">
          <cell r="A74">
            <v>2041</v>
          </cell>
          <cell r="B74" t="str">
            <v>Excavacion de hueco para poste</v>
          </cell>
          <cell r="C74">
            <v>10000</v>
          </cell>
          <cell r="D74">
            <v>14000</v>
          </cell>
          <cell r="E74" t="str">
            <v>ELECTRIC</v>
          </cell>
        </row>
        <row r="75">
          <cell r="A75">
            <v>2171</v>
          </cell>
          <cell r="B75" t="str">
            <v>Hincada de poste en caliente</v>
          </cell>
          <cell r="C75">
            <v>300000</v>
          </cell>
          <cell r="D75">
            <v>420000</v>
          </cell>
          <cell r="E75" t="str">
            <v>PROCELEM</v>
          </cell>
        </row>
        <row r="76">
          <cell r="A76">
            <v>2061</v>
          </cell>
          <cell r="B76" t="str">
            <v>Inst. reflector tipo RRA sodio 250 W</v>
          </cell>
          <cell r="C76">
            <v>15000</v>
          </cell>
          <cell r="D76">
            <v>21000</v>
          </cell>
          <cell r="E76" t="str">
            <v>CONTRATIS</v>
          </cell>
        </row>
        <row r="77">
          <cell r="A77">
            <v>2066</v>
          </cell>
          <cell r="B77" t="str">
            <v>Instalacion de Equipo secuenciales</v>
          </cell>
          <cell r="C77">
            <v>120000</v>
          </cell>
          <cell r="D77">
            <v>168000</v>
          </cell>
          <cell r="E77" t="str">
            <v>CONTRATIS</v>
          </cell>
        </row>
        <row r="78">
          <cell r="A78">
            <v>2049</v>
          </cell>
          <cell r="B78" t="str">
            <v xml:space="preserve">Instalacion de Luminaria Fluoresc </v>
          </cell>
          <cell r="C78">
            <v>10000</v>
          </cell>
          <cell r="D78">
            <v>14000</v>
          </cell>
          <cell r="E78" t="str">
            <v>CONTRATIS</v>
          </cell>
        </row>
        <row r="79">
          <cell r="A79">
            <v>2047</v>
          </cell>
          <cell r="B79" t="str">
            <v xml:space="preserve">Instalacion de Luminaria 250 W </v>
          </cell>
          <cell r="C79">
            <v>10000</v>
          </cell>
          <cell r="D79">
            <v>14000</v>
          </cell>
          <cell r="E79" t="str">
            <v>CONTRATIS</v>
          </cell>
        </row>
        <row r="80">
          <cell r="A80">
            <v>2053</v>
          </cell>
          <cell r="B80" t="str">
            <v>Instalacion de Luminaria 400W</v>
          </cell>
          <cell r="C80">
            <v>10000</v>
          </cell>
          <cell r="D80">
            <v>14000</v>
          </cell>
          <cell r="E80" t="str">
            <v>CONTRATIS</v>
          </cell>
        </row>
        <row r="81">
          <cell r="A81">
            <v>2050</v>
          </cell>
          <cell r="B81" t="str">
            <v>Instalacion de Luminaria 70W</v>
          </cell>
          <cell r="C81">
            <v>10000</v>
          </cell>
          <cell r="D81">
            <v>14000</v>
          </cell>
          <cell r="E81" t="str">
            <v>CONTRATIS</v>
          </cell>
        </row>
        <row r="82">
          <cell r="A82">
            <v>2067</v>
          </cell>
          <cell r="B82" t="str">
            <v>Instalacion de perchas 3 puestos</v>
          </cell>
          <cell r="C82">
            <v>25000</v>
          </cell>
          <cell r="D82">
            <v>35000</v>
          </cell>
          <cell r="E82" t="str">
            <v>CONTRATIS</v>
          </cell>
        </row>
        <row r="83">
          <cell r="A83">
            <v>2057</v>
          </cell>
          <cell r="B83" t="str">
            <v>Instalacion de Retenida Sencilla</v>
          </cell>
          <cell r="C83">
            <v>22721</v>
          </cell>
          <cell r="D83">
            <v>31809.399999999998</v>
          </cell>
          <cell r="E83" t="str">
            <v>CONTRATIS</v>
          </cell>
        </row>
        <row r="84">
          <cell r="A84">
            <v>2082</v>
          </cell>
          <cell r="B84" t="str">
            <v>Juego de Bajante y conexión del trafo</v>
          </cell>
          <cell r="C84">
            <v>14468</v>
          </cell>
          <cell r="D84">
            <v>20255.199999999997</v>
          </cell>
          <cell r="E84" t="str">
            <v>ELECTRIC</v>
          </cell>
        </row>
        <row r="85">
          <cell r="A85">
            <v>2083</v>
          </cell>
          <cell r="B85" t="str">
            <v>Linea Primaria Cu # 6 # 4 # 2 1 hilo</v>
          </cell>
          <cell r="C85">
            <v>760</v>
          </cell>
          <cell r="D85">
            <v>1064</v>
          </cell>
          <cell r="E85" t="str">
            <v>ELECTRIC</v>
          </cell>
        </row>
        <row r="86">
          <cell r="A86">
            <v>2084</v>
          </cell>
          <cell r="B86" t="str">
            <v>Linea Primaria Cu # 6 # 4 # 2 2 hilo</v>
          </cell>
          <cell r="C86">
            <v>1330</v>
          </cell>
          <cell r="D86">
            <v>1861.9999999999998</v>
          </cell>
          <cell r="E86" t="str">
            <v>ELECTRIC</v>
          </cell>
        </row>
        <row r="87">
          <cell r="A87">
            <v>2085</v>
          </cell>
          <cell r="B87" t="str">
            <v>Linea Primaria Cu # 6 # 4 # 2 3 hilo</v>
          </cell>
          <cell r="C87">
            <v>1900</v>
          </cell>
          <cell r="D87">
            <v>2660</v>
          </cell>
          <cell r="E87" t="str">
            <v>ELECTRIC</v>
          </cell>
        </row>
        <row r="88">
          <cell r="A88">
            <v>2087</v>
          </cell>
          <cell r="B88" t="str">
            <v>Linea Secundari cable trifilar trenzado aislado</v>
          </cell>
          <cell r="C88">
            <v>1760</v>
          </cell>
          <cell r="D88">
            <v>2464</v>
          </cell>
          <cell r="E88" t="str">
            <v>ELECTRIC</v>
          </cell>
        </row>
        <row r="89">
          <cell r="A89">
            <v>2060</v>
          </cell>
          <cell r="B89" t="str">
            <v>Linea secundaria C u # 6 - # 4 - # 2</v>
          </cell>
          <cell r="C89">
            <v>760</v>
          </cell>
          <cell r="D89">
            <v>1064</v>
          </cell>
          <cell r="E89" t="str">
            <v>CONTRATIS</v>
          </cell>
        </row>
        <row r="90">
          <cell r="A90">
            <v>2086</v>
          </cell>
          <cell r="B90" t="str">
            <v>Linea Secundaria Cu # 2 desnudo</v>
          </cell>
          <cell r="C90">
            <v>600</v>
          </cell>
          <cell r="D90">
            <v>840</v>
          </cell>
          <cell r="E90" t="str">
            <v>ELECTRIC</v>
          </cell>
        </row>
        <row r="91">
          <cell r="A91">
            <v>2094</v>
          </cell>
          <cell r="B91" t="str">
            <v>Linea Secundaria Cu # 2,4 ,6 desnudo 3 hilos</v>
          </cell>
          <cell r="C91">
            <v>1500</v>
          </cell>
          <cell r="D91">
            <v>2100</v>
          </cell>
          <cell r="E91" t="str">
            <v>ELECTRIC</v>
          </cell>
        </row>
        <row r="92">
          <cell r="A92">
            <v>2163</v>
          </cell>
          <cell r="B92" t="str">
            <v>Luminaria de 150 w</v>
          </cell>
          <cell r="C92">
            <v>12000</v>
          </cell>
          <cell r="D92">
            <v>16800</v>
          </cell>
          <cell r="E92" t="str">
            <v>PROCELEM</v>
          </cell>
        </row>
        <row r="93">
          <cell r="A93">
            <v>2164</v>
          </cell>
          <cell r="B93" t="str">
            <v>Luminaria de 400 w</v>
          </cell>
          <cell r="C93">
            <v>15000</v>
          </cell>
          <cell r="D93">
            <v>21000</v>
          </cell>
          <cell r="E93" t="str">
            <v>PROCELEM</v>
          </cell>
        </row>
        <row r="94">
          <cell r="A94">
            <v>2162</v>
          </cell>
          <cell r="B94" t="str">
            <v>Luminaria de 70 w</v>
          </cell>
          <cell r="C94">
            <v>12000</v>
          </cell>
          <cell r="D94">
            <v>16800</v>
          </cell>
          <cell r="E94" t="str">
            <v>PROCELEM</v>
          </cell>
        </row>
        <row r="95">
          <cell r="A95">
            <v>2056</v>
          </cell>
          <cell r="B95" t="str">
            <v>Montaje de caja  fotocontrol</v>
          </cell>
          <cell r="C95">
            <v>35000</v>
          </cell>
          <cell r="D95">
            <v>49000</v>
          </cell>
          <cell r="E95" t="str">
            <v>CONTRATIS</v>
          </cell>
        </row>
        <row r="96">
          <cell r="A96">
            <v>2052</v>
          </cell>
          <cell r="B96" t="str">
            <v>Montaje luminaria ornamental DJK 150 W</v>
          </cell>
          <cell r="C96">
            <v>15000</v>
          </cell>
          <cell r="D96">
            <v>21000</v>
          </cell>
          <cell r="E96" t="str">
            <v>CONTRATIS</v>
          </cell>
        </row>
        <row r="97">
          <cell r="A97">
            <v>2064</v>
          </cell>
          <cell r="B97" t="str">
            <v>Ornamentacion adornos navideños</v>
          </cell>
          <cell r="C97">
            <v>100000</v>
          </cell>
          <cell r="D97">
            <v>140000</v>
          </cell>
          <cell r="E97" t="str">
            <v>CONTRATIS</v>
          </cell>
        </row>
        <row r="98">
          <cell r="A98">
            <v>2167</v>
          </cell>
          <cell r="B98" t="str">
            <v>Pararrayo en caliente</v>
          </cell>
          <cell r="C98">
            <v>60000</v>
          </cell>
          <cell r="D98">
            <v>84000</v>
          </cell>
          <cell r="E98" t="str">
            <v>PROCELEM</v>
          </cell>
        </row>
        <row r="99">
          <cell r="A99">
            <v>2088</v>
          </cell>
          <cell r="B99" t="str">
            <v>Pararrayos (2) juego</v>
          </cell>
          <cell r="C99">
            <v>38282</v>
          </cell>
          <cell r="D99">
            <v>53594.799999999996</v>
          </cell>
          <cell r="E99" t="str">
            <v>ELECTRIC</v>
          </cell>
        </row>
        <row r="100">
          <cell r="A100">
            <v>2157</v>
          </cell>
          <cell r="B100" t="str">
            <v>Pararrayos en frio</v>
          </cell>
          <cell r="C100">
            <v>30000</v>
          </cell>
          <cell r="D100">
            <v>42000</v>
          </cell>
          <cell r="E100" t="str">
            <v>PROCELEM</v>
          </cell>
        </row>
        <row r="101">
          <cell r="A101">
            <v>2063</v>
          </cell>
          <cell r="B101" t="str">
            <v>Pedestal de Concreto .60 x 0.60</v>
          </cell>
          <cell r="C101">
            <v>24000</v>
          </cell>
          <cell r="D101">
            <v>33600</v>
          </cell>
          <cell r="E101" t="str">
            <v>CONTRATIS</v>
          </cell>
        </row>
        <row r="102">
          <cell r="A102">
            <v>2046</v>
          </cell>
          <cell r="B102" t="str">
            <v>Percha 2 puestos de bronce</v>
          </cell>
          <cell r="C102">
            <v>6775</v>
          </cell>
          <cell r="D102">
            <v>9485</v>
          </cell>
          <cell r="E102" t="str">
            <v>ELECTRIC</v>
          </cell>
        </row>
        <row r="103">
          <cell r="A103">
            <v>2090</v>
          </cell>
          <cell r="B103" t="str">
            <v>Percha de 1 puesto</v>
          </cell>
          <cell r="C103">
            <v>2500</v>
          </cell>
          <cell r="D103">
            <v>3500</v>
          </cell>
          <cell r="E103" t="str">
            <v>ELECTRIC</v>
          </cell>
        </row>
        <row r="104">
          <cell r="A104">
            <v>2089</v>
          </cell>
          <cell r="B104" t="str">
            <v>Percha de 3 puestos</v>
          </cell>
          <cell r="C104">
            <v>11050</v>
          </cell>
          <cell r="D104">
            <v>15469.999999999998</v>
          </cell>
          <cell r="E104" t="str">
            <v>ELECTRIC</v>
          </cell>
        </row>
        <row r="105">
          <cell r="A105">
            <v>2091</v>
          </cell>
          <cell r="B105" t="str">
            <v>Poste corrido 1F</v>
          </cell>
          <cell r="C105">
            <v>13415</v>
          </cell>
          <cell r="D105">
            <v>18781</v>
          </cell>
          <cell r="E105" t="str">
            <v>ELECTRIC</v>
          </cell>
        </row>
        <row r="106">
          <cell r="A106">
            <v>2093</v>
          </cell>
          <cell r="B106" t="str">
            <v>Poste corrido 2F</v>
          </cell>
          <cell r="C106">
            <v>19482</v>
          </cell>
          <cell r="D106">
            <v>27274.799999999999</v>
          </cell>
          <cell r="E106" t="str">
            <v>ELECTRIC</v>
          </cell>
        </row>
        <row r="107">
          <cell r="A107">
            <v>2095</v>
          </cell>
          <cell r="B107" t="str">
            <v>Poste corrido 2F doble cruceta</v>
          </cell>
          <cell r="C107">
            <v>34000</v>
          </cell>
          <cell r="D107">
            <v>47600</v>
          </cell>
          <cell r="E107" t="str">
            <v>ELECTRIC</v>
          </cell>
        </row>
        <row r="108">
          <cell r="A108">
            <v>2097</v>
          </cell>
          <cell r="B108" t="str">
            <v>Poste Corrido 3 F</v>
          </cell>
          <cell r="C108">
            <v>25818</v>
          </cell>
          <cell r="D108">
            <v>36145.199999999997</v>
          </cell>
          <cell r="E108" t="str">
            <v>ELECTRIC</v>
          </cell>
        </row>
        <row r="109">
          <cell r="A109">
            <v>2098</v>
          </cell>
          <cell r="B109" t="str">
            <v>Poste Corrido 3 F doble cruceta</v>
          </cell>
          <cell r="C109">
            <v>37421</v>
          </cell>
          <cell r="D109">
            <v>52389.399999999994</v>
          </cell>
          <cell r="E109" t="str">
            <v>ELECTRIC</v>
          </cell>
        </row>
        <row r="110">
          <cell r="A110">
            <v>2092</v>
          </cell>
          <cell r="B110" t="str">
            <v>Poste terminal 1F</v>
          </cell>
          <cell r="C110">
            <v>13492</v>
          </cell>
          <cell r="D110">
            <v>18888.8</v>
          </cell>
          <cell r="E110" t="str">
            <v>ELECTRIC</v>
          </cell>
        </row>
        <row r="111">
          <cell r="A111">
            <v>2096</v>
          </cell>
          <cell r="B111" t="str">
            <v>Poste terminal 2 F</v>
          </cell>
          <cell r="C111">
            <v>34000</v>
          </cell>
          <cell r="D111">
            <v>47600</v>
          </cell>
          <cell r="E111" t="str">
            <v>ELECTRIC</v>
          </cell>
        </row>
        <row r="112">
          <cell r="A112">
            <v>2099</v>
          </cell>
          <cell r="B112" t="str">
            <v>Poste terminal 3F</v>
          </cell>
          <cell r="C112">
            <v>37421</v>
          </cell>
          <cell r="D112">
            <v>52389.399999999994</v>
          </cell>
          <cell r="E112" t="str">
            <v>ELECTRIC</v>
          </cell>
        </row>
        <row r="113">
          <cell r="A113">
            <v>2100</v>
          </cell>
          <cell r="B113" t="str">
            <v>Poste terminal corrido 3F</v>
          </cell>
          <cell r="C113">
            <v>44335</v>
          </cell>
          <cell r="D113">
            <v>62068.999999999993</v>
          </cell>
          <cell r="E113" t="str">
            <v>ELECTRIC</v>
          </cell>
        </row>
        <row r="114">
          <cell r="A114">
            <v>2143</v>
          </cell>
          <cell r="B114" t="str">
            <v>Premoldeados</v>
          </cell>
          <cell r="C114">
            <v>25000</v>
          </cell>
          <cell r="D114">
            <v>35000</v>
          </cell>
          <cell r="E114" t="str">
            <v>PROCELEM</v>
          </cell>
        </row>
        <row r="115">
          <cell r="A115">
            <v>2169</v>
          </cell>
          <cell r="B115" t="str">
            <v>Puente Aereo en Caliente</v>
          </cell>
          <cell r="C115">
            <v>70000</v>
          </cell>
          <cell r="D115">
            <v>98000</v>
          </cell>
          <cell r="E115" t="str">
            <v>PROCELEM</v>
          </cell>
        </row>
        <row r="116">
          <cell r="A116">
            <v>2159</v>
          </cell>
          <cell r="B116" t="str">
            <v>Puente aereo primario en frio</v>
          </cell>
          <cell r="C116">
            <v>10000</v>
          </cell>
          <cell r="D116">
            <v>14000</v>
          </cell>
          <cell r="E116" t="str">
            <v>PROCELEM</v>
          </cell>
        </row>
        <row r="117">
          <cell r="A117">
            <v>2155</v>
          </cell>
          <cell r="B117" t="str">
            <v>Puentes en cruces de secundaria</v>
          </cell>
          <cell r="C117">
            <v>5000</v>
          </cell>
          <cell r="D117">
            <v>7000</v>
          </cell>
          <cell r="E117" t="str">
            <v>PROCELEM</v>
          </cell>
        </row>
        <row r="118">
          <cell r="A118">
            <v>2101</v>
          </cell>
          <cell r="B118" t="str">
            <v>Puentes primarios Cruce Aereo (juego ) 1,2,3</v>
          </cell>
          <cell r="C118">
            <v>25716</v>
          </cell>
          <cell r="D118">
            <v>36002.399999999994</v>
          </cell>
          <cell r="E118" t="str">
            <v>ELECTRIC</v>
          </cell>
        </row>
        <row r="119">
          <cell r="A119">
            <v>2102</v>
          </cell>
          <cell r="B119" t="str">
            <v>Puentes secundarios aislado cruce aereo ( juego )</v>
          </cell>
          <cell r="C119">
            <v>25716</v>
          </cell>
          <cell r="D119">
            <v>36002.399999999994</v>
          </cell>
          <cell r="E119" t="str">
            <v>ELECTRIC</v>
          </cell>
        </row>
        <row r="120">
          <cell r="A120">
            <v>2156</v>
          </cell>
          <cell r="B120" t="str">
            <v>Puesta a tierra</v>
          </cell>
          <cell r="C120">
            <v>15000</v>
          </cell>
          <cell r="D120">
            <v>21000</v>
          </cell>
          <cell r="E120" t="str">
            <v>PROCELEM</v>
          </cell>
        </row>
        <row r="121">
          <cell r="A121">
            <v>2055</v>
          </cell>
          <cell r="B121" t="str">
            <v>Registro 30 x 30 x 40 cms</v>
          </cell>
          <cell r="C121">
            <v>25000</v>
          </cell>
          <cell r="D121">
            <v>35000</v>
          </cell>
          <cell r="E121" t="str">
            <v>ELECTRIC</v>
          </cell>
          <cell r="F121" t="str">
            <v>GNC</v>
          </cell>
        </row>
        <row r="122">
          <cell r="A122">
            <v>2103</v>
          </cell>
          <cell r="B122" t="str">
            <v>Retenida Aerea Poste a Poste</v>
          </cell>
          <cell r="C122">
            <v>18474</v>
          </cell>
          <cell r="D122">
            <v>25863.599999999999</v>
          </cell>
          <cell r="E122" t="str">
            <v>ELECTRIC</v>
          </cell>
        </row>
        <row r="123">
          <cell r="A123">
            <v>2107</v>
          </cell>
          <cell r="B123" t="str">
            <v>Retenida Cuerda de Guitarra doble directa a tierra</v>
          </cell>
          <cell r="C123">
            <v>40000</v>
          </cell>
          <cell r="D123">
            <v>56000</v>
          </cell>
          <cell r="E123" t="str">
            <v>ELECTRIC</v>
          </cell>
        </row>
        <row r="124">
          <cell r="A124">
            <v>2106</v>
          </cell>
          <cell r="B124" t="str">
            <v>Retenida Doble Directa a Tierra</v>
          </cell>
          <cell r="C124">
            <v>33000</v>
          </cell>
          <cell r="D124">
            <v>46200</v>
          </cell>
          <cell r="E124" t="str">
            <v>ELECTRIC</v>
          </cell>
        </row>
        <row r="125">
          <cell r="A125">
            <v>2105</v>
          </cell>
          <cell r="B125" t="str">
            <v>Retenida primaria Cuerda guitarra directa a tierra</v>
          </cell>
          <cell r="C125">
            <v>30000</v>
          </cell>
          <cell r="D125">
            <v>42000</v>
          </cell>
          <cell r="E125" t="str">
            <v>ELECTRIC</v>
          </cell>
        </row>
        <row r="126">
          <cell r="A126">
            <v>2104</v>
          </cell>
          <cell r="B126" t="str">
            <v>Retenida Primaria Directa a tierra</v>
          </cell>
          <cell r="C126">
            <v>40000</v>
          </cell>
          <cell r="D126">
            <v>56000</v>
          </cell>
          <cell r="E126" t="str">
            <v>ELECTRIC</v>
          </cell>
        </row>
        <row r="127">
          <cell r="A127">
            <v>2108</v>
          </cell>
          <cell r="B127" t="str">
            <v>Retenida secundaria directa a tierra</v>
          </cell>
          <cell r="C127">
            <v>22721</v>
          </cell>
          <cell r="D127">
            <v>31809.399999999998</v>
          </cell>
          <cell r="E127" t="str">
            <v>ELECTRIC</v>
          </cell>
        </row>
        <row r="128">
          <cell r="A128">
            <v>2109</v>
          </cell>
          <cell r="B128" t="str">
            <v>Retenida secundaria guitarra directa a tierra</v>
          </cell>
          <cell r="C128">
            <v>30000</v>
          </cell>
          <cell r="D128">
            <v>42000</v>
          </cell>
          <cell r="E128" t="str">
            <v>ELECTRIC</v>
          </cell>
        </row>
        <row r="129">
          <cell r="A129">
            <v>2110</v>
          </cell>
          <cell r="B129" t="str">
            <v>Retenida Stub</v>
          </cell>
          <cell r="C129">
            <v>87273</v>
          </cell>
          <cell r="D129">
            <v>122182.2</v>
          </cell>
          <cell r="E129" t="str">
            <v>ELECTRIC</v>
          </cell>
        </row>
        <row r="130">
          <cell r="A130">
            <v>2178</v>
          </cell>
          <cell r="B130" t="str">
            <v>Retiro de Estructura primaria corrida</v>
          </cell>
          <cell r="C130">
            <v>22750</v>
          </cell>
          <cell r="D130">
            <v>31849.999999999996</v>
          </cell>
          <cell r="E130" t="str">
            <v>PROCELEM</v>
          </cell>
        </row>
        <row r="131">
          <cell r="A131">
            <v>2181</v>
          </cell>
          <cell r="B131" t="str">
            <v>Retiro de Estructura primaria doble en angulo</v>
          </cell>
          <cell r="C131">
            <v>39000</v>
          </cell>
          <cell r="D131">
            <v>54600</v>
          </cell>
          <cell r="E131" t="str">
            <v>PROCELEM</v>
          </cell>
        </row>
        <row r="132">
          <cell r="A132">
            <v>2179</v>
          </cell>
          <cell r="B132" t="str">
            <v>Retiro de Estructura primaria terminal</v>
          </cell>
          <cell r="C132">
            <v>35750</v>
          </cell>
          <cell r="D132">
            <v>50050</v>
          </cell>
          <cell r="E132" t="str">
            <v>PROCELEM</v>
          </cell>
        </row>
        <row r="133">
          <cell r="A133">
            <v>2180</v>
          </cell>
          <cell r="B133" t="str">
            <v>Retiro de Estructura primaria terminal corrida</v>
          </cell>
          <cell r="C133">
            <v>39000</v>
          </cell>
          <cell r="D133">
            <v>54600</v>
          </cell>
          <cell r="E133" t="str">
            <v>PROCELEM</v>
          </cell>
        </row>
        <row r="134">
          <cell r="A134">
            <v>2173</v>
          </cell>
          <cell r="B134" t="str">
            <v>Retiro de Poste de concreto 11 mts</v>
          </cell>
          <cell r="C134">
            <v>32500</v>
          </cell>
          <cell r="D134">
            <v>45500</v>
          </cell>
          <cell r="E134" t="str">
            <v>PROCELEM</v>
          </cell>
        </row>
        <row r="135">
          <cell r="A135">
            <v>2172</v>
          </cell>
          <cell r="B135" t="str">
            <v>Retiro de Poste de concreto 12 mts</v>
          </cell>
          <cell r="C135">
            <v>37750</v>
          </cell>
          <cell r="D135">
            <v>52850</v>
          </cell>
          <cell r="E135" t="str">
            <v>PROCELEM</v>
          </cell>
          <cell r="F135" t="str">
            <v>GNC</v>
          </cell>
        </row>
        <row r="136">
          <cell r="A136">
            <v>2175</v>
          </cell>
          <cell r="B136" t="str">
            <v>Retiro de Poste de concreto 8 mts</v>
          </cell>
          <cell r="C136">
            <v>21000</v>
          </cell>
          <cell r="D136">
            <v>29399.999999999996</v>
          </cell>
          <cell r="E136" t="str">
            <v>PROCELEM</v>
          </cell>
        </row>
        <row r="137">
          <cell r="A137">
            <v>2174</v>
          </cell>
          <cell r="B137" t="str">
            <v>Retiro de Poste de concreto 9 mts</v>
          </cell>
          <cell r="C137">
            <v>21000</v>
          </cell>
          <cell r="D137">
            <v>29399.999999999996</v>
          </cell>
          <cell r="E137" t="str">
            <v>PROCELEM</v>
          </cell>
        </row>
        <row r="138">
          <cell r="A138">
            <v>2177</v>
          </cell>
          <cell r="B138" t="str">
            <v>Retiro de Transformador de 30 KVA hasta 75 KVA trifasico</v>
          </cell>
          <cell r="C138">
            <v>97500</v>
          </cell>
          <cell r="D138">
            <v>136500</v>
          </cell>
          <cell r="E138" t="str">
            <v>PROCELEM</v>
          </cell>
        </row>
        <row r="139">
          <cell r="A139">
            <v>2176</v>
          </cell>
          <cell r="B139" t="str">
            <v xml:space="preserve">Retiro de Transformador de 37.5 KVA hasta 75 KVA monofasico </v>
          </cell>
          <cell r="C139">
            <v>78000</v>
          </cell>
          <cell r="D139">
            <v>109200</v>
          </cell>
          <cell r="E139" t="str">
            <v>PROCELEM</v>
          </cell>
        </row>
        <row r="140">
          <cell r="A140">
            <v>2190</v>
          </cell>
          <cell r="B140" t="str">
            <v>Retiro de Vestida de estructura secundaria corrida y terminal de cinco puestos</v>
          </cell>
          <cell r="C140">
            <v>3900</v>
          </cell>
          <cell r="D140">
            <v>5460</v>
          </cell>
          <cell r="E140" t="str">
            <v>PROCELEM</v>
          </cell>
        </row>
        <row r="141">
          <cell r="A141">
            <v>2189</v>
          </cell>
          <cell r="B141" t="str">
            <v>Retiro de Vestida de estructura secundaria corrida y terminal de cuatro puestos</v>
          </cell>
          <cell r="C141">
            <v>3000</v>
          </cell>
          <cell r="D141">
            <v>4200</v>
          </cell>
          <cell r="E141" t="str">
            <v>PROCELEM</v>
          </cell>
        </row>
        <row r="142">
          <cell r="A142">
            <v>2187</v>
          </cell>
          <cell r="B142" t="str">
            <v>Retiro de Vestida de estructura secundaria corrida y terminal de dos puestos</v>
          </cell>
          <cell r="C142">
            <v>2000</v>
          </cell>
          <cell r="D142">
            <v>2800</v>
          </cell>
          <cell r="E142" t="str">
            <v>PROCELEM</v>
          </cell>
        </row>
        <row r="143">
          <cell r="A143">
            <v>2188</v>
          </cell>
          <cell r="B143" t="str">
            <v>Retiro de Vestida de estructura secundaria corrida y terminal de tres puestos</v>
          </cell>
          <cell r="C143">
            <v>2500</v>
          </cell>
          <cell r="D143">
            <v>3500</v>
          </cell>
          <cell r="E143" t="str">
            <v>PROCELEM</v>
          </cell>
        </row>
        <row r="144">
          <cell r="A144">
            <v>2036</v>
          </cell>
          <cell r="B144" t="str">
            <v>reubicaciom</v>
          </cell>
          <cell r="C144">
            <v>25000</v>
          </cell>
          <cell r="D144">
            <v>35000</v>
          </cell>
          <cell r="E144" t="str">
            <v>ELECTRIC</v>
          </cell>
        </row>
        <row r="145">
          <cell r="A145">
            <v>2153</v>
          </cell>
          <cell r="B145" t="str">
            <v>Templete aereo</v>
          </cell>
          <cell r="C145">
            <v>35000</v>
          </cell>
          <cell r="D145">
            <v>49000</v>
          </cell>
          <cell r="E145" t="str">
            <v>PROCELEM</v>
          </cell>
        </row>
        <row r="146">
          <cell r="A146">
            <v>2150</v>
          </cell>
          <cell r="B146" t="str">
            <v>Templete directo a tierra</v>
          </cell>
          <cell r="C146">
            <v>30000</v>
          </cell>
          <cell r="D146">
            <v>42000</v>
          </cell>
          <cell r="E146" t="str">
            <v>PROCELEM</v>
          </cell>
        </row>
        <row r="147">
          <cell r="A147">
            <v>2151</v>
          </cell>
          <cell r="B147" t="str">
            <v>Templete en cuerda de guitarra</v>
          </cell>
          <cell r="C147">
            <v>60000</v>
          </cell>
          <cell r="D147">
            <v>84000</v>
          </cell>
          <cell r="E147" t="str">
            <v>PROCELEM</v>
          </cell>
        </row>
        <row r="148">
          <cell r="A148">
            <v>2152</v>
          </cell>
          <cell r="B148" t="str">
            <v>Templete en stub</v>
          </cell>
          <cell r="C148">
            <v>95000</v>
          </cell>
          <cell r="D148">
            <v>133000</v>
          </cell>
          <cell r="E148" t="str">
            <v>PROCELEM</v>
          </cell>
        </row>
        <row r="149">
          <cell r="A149">
            <v>2138</v>
          </cell>
          <cell r="B149" t="str">
            <v>Tendido de cable No 1/0  Desnudo</v>
          </cell>
          <cell r="C149">
            <v>600</v>
          </cell>
          <cell r="D149">
            <v>840</v>
          </cell>
          <cell r="E149" t="str">
            <v>PROCELEM</v>
          </cell>
        </row>
        <row r="150">
          <cell r="A150">
            <v>2139</v>
          </cell>
          <cell r="B150" t="str">
            <v>Tendido de cable No 2/0  Desnudo</v>
          </cell>
          <cell r="C150">
            <v>800</v>
          </cell>
          <cell r="D150">
            <v>1120</v>
          </cell>
          <cell r="E150" t="str">
            <v>PROCELEM</v>
          </cell>
        </row>
        <row r="151">
          <cell r="A151">
            <v>2140</v>
          </cell>
          <cell r="B151" t="str">
            <v>Tendido de cable No 4/0  Desnudo</v>
          </cell>
          <cell r="C151">
            <v>1000</v>
          </cell>
          <cell r="D151">
            <v>1400</v>
          </cell>
          <cell r="E151" t="str">
            <v>PROCELEM</v>
          </cell>
        </row>
        <row r="152">
          <cell r="A152">
            <v>2137</v>
          </cell>
          <cell r="B152" t="str">
            <v>Tendido de cable No 6 aNo 2 desnudo</v>
          </cell>
          <cell r="C152">
            <v>450</v>
          </cell>
          <cell r="D152">
            <v>630</v>
          </cell>
          <cell r="E152" t="str">
            <v>PROCELEM</v>
          </cell>
        </row>
        <row r="153">
          <cell r="A153">
            <v>2048</v>
          </cell>
          <cell r="B153" t="str">
            <v xml:space="preserve">Tendido y Tensionado de Cable </v>
          </cell>
          <cell r="C153">
            <v>760</v>
          </cell>
          <cell r="D153">
            <v>1064</v>
          </cell>
          <cell r="E153" t="str">
            <v>ELECTRIC</v>
          </cell>
        </row>
        <row r="154">
          <cell r="A154">
            <v>2111</v>
          </cell>
          <cell r="B154" t="str">
            <v>Transformador de 15 a 25 kva 13200 V</v>
          </cell>
          <cell r="C154">
            <v>88378</v>
          </cell>
          <cell r="D154">
            <v>123729.2</v>
          </cell>
          <cell r="E154" t="str">
            <v>ELECTRIC</v>
          </cell>
        </row>
        <row r="155">
          <cell r="A155">
            <v>2132</v>
          </cell>
          <cell r="B155" t="str">
            <v>Transformador de 30 kva hasta 75 kva trifasico</v>
          </cell>
          <cell r="C155">
            <v>150000</v>
          </cell>
          <cell r="D155">
            <v>210000</v>
          </cell>
          <cell r="E155" t="str">
            <v>PROCELEM</v>
          </cell>
        </row>
        <row r="156">
          <cell r="A156">
            <v>2112</v>
          </cell>
          <cell r="B156" t="str">
            <v>Transformador de 37.5 a 50 Kva 13200</v>
          </cell>
          <cell r="C156">
            <v>117040</v>
          </cell>
          <cell r="D156">
            <v>163856</v>
          </cell>
          <cell r="E156" t="str">
            <v>ELECTRIC</v>
          </cell>
        </row>
        <row r="157">
          <cell r="A157">
            <v>2131</v>
          </cell>
          <cell r="B157" t="str">
            <v>Transformador de 37.5 kva hasta 75 kva monofasico</v>
          </cell>
          <cell r="C157">
            <v>120000</v>
          </cell>
          <cell r="D157">
            <v>168000</v>
          </cell>
          <cell r="E157" t="str">
            <v>PROCELEM</v>
          </cell>
        </row>
        <row r="158">
          <cell r="A158">
            <v>2113</v>
          </cell>
          <cell r="B158" t="str">
            <v>Instalacion Transformador de 500 kva 13200</v>
          </cell>
          <cell r="C158">
            <v>300000</v>
          </cell>
          <cell r="D158">
            <v>420000</v>
          </cell>
          <cell r="E158" t="str">
            <v>ELECTRIC</v>
          </cell>
        </row>
        <row r="159">
          <cell r="A159">
            <v>2115</v>
          </cell>
          <cell r="B159" t="str">
            <v>Instalacion de seccionador</v>
          </cell>
          <cell r="C159">
            <v>200000</v>
          </cell>
          <cell r="D159">
            <v>280000</v>
          </cell>
          <cell r="E159" t="str">
            <v>ILL</v>
          </cell>
        </row>
        <row r="160">
          <cell r="A160">
            <v>2118</v>
          </cell>
          <cell r="B160" t="str">
            <v>Instalacion de celda Transformador</v>
          </cell>
          <cell r="C160">
            <v>120000</v>
          </cell>
          <cell r="D160">
            <v>168000</v>
          </cell>
          <cell r="E160" t="str">
            <v>ILL</v>
          </cell>
        </row>
        <row r="161">
          <cell r="A161">
            <v>2116</v>
          </cell>
          <cell r="B161" t="str">
            <v>Soldadura exotermica</v>
          </cell>
          <cell r="C161">
            <v>30000</v>
          </cell>
          <cell r="D161">
            <v>42000</v>
          </cell>
          <cell r="E161" t="str">
            <v>ILL</v>
          </cell>
        </row>
        <row r="162">
          <cell r="A162">
            <v>2117</v>
          </cell>
          <cell r="B162" t="str">
            <v>Montaje de Transferencia automatica de 100 - 225A</v>
          </cell>
          <cell r="C162">
            <v>180000</v>
          </cell>
          <cell r="D162">
            <v>251999.99999999997</v>
          </cell>
          <cell r="E162" t="str">
            <v>ILL</v>
          </cell>
        </row>
        <row r="163">
          <cell r="A163">
            <v>2114</v>
          </cell>
          <cell r="B163" t="str">
            <v>Montaje de Transferencia automatica de 225 - 500A</v>
          </cell>
          <cell r="C163">
            <v>250000</v>
          </cell>
          <cell r="D163">
            <v>350000</v>
          </cell>
          <cell r="E163" t="str">
            <v>ILL</v>
          </cell>
        </row>
        <row r="164">
          <cell r="A164">
            <v>2120</v>
          </cell>
          <cell r="B164" t="str">
            <v>Montaje de Celda Equipo de Medida Electricaribe</v>
          </cell>
          <cell r="C164">
            <v>150000</v>
          </cell>
          <cell r="D164">
            <v>210000</v>
          </cell>
          <cell r="E164" t="str">
            <v>ILL</v>
          </cell>
        </row>
        <row r="165">
          <cell r="A165">
            <v>2119</v>
          </cell>
          <cell r="B165" t="str">
            <v>Inst interruptor t. Ind 100 - 500</v>
          </cell>
          <cell r="C165">
            <v>25000</v>
          </cell>
          <cell r="D165">
            <v>35000</v>
          </cell>
          <cell r="E165" t="str">
            <v>ILL</v>
          </cell>
        </row>
        <row r="166">
          <cell r="A166">
            <v>2129</v>
          </cell>
          <cell r="B166" t="str">
            <v>Montaje de Transformador 300 KVA</v>
          </cell>
          <cell r="C166">
            <v>450000</v>
          </cell>
          <cell r="D166">
            <v>630000</v>
          </cell>
          <cell r="E166" t="str">
            <v>ILL</v>
          </cell>
        </row>
        <row r="167">
          <cell r="A167">
            <v>2144</v>
          </cell>
          <cell r="B167" t="str">
            <v>Tubo galvanizado de 3 pulgadas</v>
          </cell>
          <cell r="C167">
            <v>10000</v>
          </cell>
          <cell r="D167">
            <v>14000</v>
          </cell>
          <cell r="E167" t="str">
            <v>PROCELEM</v>
          </cell>
        </row>
        <row r="168">
          <cell r="A168">
            <v>2133</v>
          </cell>
          <cell r="B168" t="str">
            <v>Vestida de Estructura primaria corrida</v>
          </cell>
          <cell r="C168">
            <v>35000</v>
          </cell>
          <cell r="D168">
            <v>49000</v>
          </cell>
          <cell r="E168" t="str">
            <v>PROCELEM</v>
          </cell>
        </row>
        <row r="169">
          <cell r="A169">
            <v>2136</v>
          </cell>
          <cell r="B169" t="str">
            <v>Vestida de Estructura primaria Doble en angulo</v>
          </cell>
          <cell r="C169">
            <v>60000</v>
          </cell>
          <cell r="D169">
            <v>84000</v>
          </cell>
          <cell r="E169" t="str">
            <v>PROCELEM</v>
          </cell>
        </row>
        <row r="170">
          <cell r="A170">
            <v>2134</v>
          </cell>
          <cell r="B170" t="str">
            <v>Vestida de Estructura primaria terminal</v>
          </cell>
          <cell r="C170">
            <v>55000</v>
          </cell>
          <cell r="D170">
            <v>77000</v>
          </cell>
          <cell r="E170" t="str">
            <v>PROCELEM</v>
          </cell>
        </row>
        <row r="171">
          <cell r="A171">
            <v>2135</v>
          </cell>
          <cell r="B171" t="str">
            <v>Vestida de Estructura primaria terminal corrida</v>
          </cell>
          <cell r="C171">
            <v>60000</v>
          </cell>
          <cell r="D171">
            <v>84000</v>
          </cell>
          <cell r="E171" t="str">
            <v>PROCELEM</v>
          </cell>
        </row>
        <row r="172">
          <cell r="A172">
            <v>2149</v>
          </cell>
          <cell r="B172" t="str">
            <v>Vestida de estructura secundaria corrida y terminal de cinco puestos</v>
          </cell>
          <cell r="C172">
            <v>7500</v>
          </cell>
          <cell r="D172">
            <v>10500</v>
          </cell>
          <cell r="E172" t="str">
            <v>PROCELEM</v>
          </cell>
        </row>
        <row r="173">
          <cell r="A173">
            <v>2148</v>
          </cell>
          <cell r="B173" t="str">
            <v>Vestida de estructura secundaria corrida y terminal de cuatro puestos</v>
          </cell>
          <cell r="C173">
            <v>6000</v>
          </cell>
          <cell r="D173">
            <v>8400</v>
          </cell>
          <cell r="E173" t="str">
            <v>PROCELEM</v>
          </cell>
        </row>
        <row r="174">
          <cell r="A174">
            <v>2146</v>
          </cell>
          <cell r="B174" t="str">
            <v>Vestida de estructura secundaria corrida y terminal de dos puestos</v>
          </cell>
          <cell r="C174">
            <v>4500</v>
          </cell>
          <cell r="D174">
            <v>6300</v>
          </cell>
          <cell r="E174" t="str">
            <v>PROCELEM</v>
          </cell>
        </row>
        <row r="175">
          <cell r="A175">
            <v>2147</v>
          </cell>
          <cell r="B175" t="str">
            <v>Vestida de estructura secundaria corrida y terminal de tres puestos</v>
          </cell>
          <cell r="C175">
            <v>5000</v>
          </cell>
          <cell r="D175">
            <v>7000</v>
          </cell>
          <cell r="E175" t="str">
            <v>PROCELEM</v>
          </cell>
        </row>
        <row r="176">
          <cell r="A176">
            <v>2145</v>
          </cell>
          <cell r="B176" t="str">
            <v>Vestida de estructura secundaria corrida y terminal de un puesto</v>
          </cell>
          <cell r="C176">
            <v>3500</v>
          </cell>
          <cell r="D176">
            <v>4900</v>
          </cell>
          <cell r="E176" t="str">
            <v>PROCELEM</v>
          </cell>
        </row>
        <row r="177">
          <cell r="A177">
            <v>2042</v>
          </cell>
          <cell r="B177" t="str">
            <v>Cuadrilla 1E + 2A</v>
          </cell>
          <cell r="C177">
            <v>45000</v>
          </cell>
          <cell r="D177">
            <v>62999.999999999993</v>
          </cell>
          <cell r="E177" t="str">
            <v>CONTRATISTA</v>
          </cell>
        </row>
        <row r="178">
          <cell r="A178">
            <v>0</v>
          </cell>
          <cell r="D178">
            <v>0</v>
          </cell>
        </row>
        <row r="179">
          <cell r="A179">
            <v>2211</v>
          </cell>
          <cell r="B179" t="str">
            <v>Cuadrilla 1A</v>
          </cell>
          <cell r="C179">
            <v>10000</v>
          </cell>
          <cell r="D179">
            <v>14000</v>
          </cell>
          <cell r="E179" t="str">
            <v>CONTRATISTA</v>
          </cell>
        </row>
        <row r="180">
          <cell r="A180">
            <v>2212</v>
          </cell>
          <cell r="B180" t="str">
            <v>Cuadrilla 1O + 2A</v>
          </cell>
          <cell r="C180">
            <v>80000</v>
          </cell>
          <cell r="D180">
            <v>112000</v>
          </cell>
          <cell r="E180" t="str">
            <v>CONTRATISTA</v>
          </cell>
        </row>
        <row r="181">
          <cell r="A181">
            <v>2213</v>
          </cell>
          <cell r="B181" t="str">
            <v>Instalacion de Luminaria Wall Pack</v>
          </cell>
          <cell r="C181">
            <v>15000</v>
          </cell>
          <cell r="D181">
            <v>21000</v>
          </cell>
        </row>
        <row r="182">
          <cell r="A182">
            <v>2214</v>
          </cell>
          <cell r="B182" t="str">
            <v>Salida de Alumbrado en Canopys</v>
          </cell>
          <cell r="C182">
            <v>95000</v>
          </cell>
          <cell r="D182">
            <v>133000</v>
          </cell>
        </row>
        <row r="183">
          <cell r="A183">
            <v>2215</v>
          </cell>
          <cell r="B183" t="str">
            <v xml:space="preserve">Tendido Vertical de Alimentacion Canopys </v>
          </cell>
          <cell r="C183">
            <v>54000</v>
          </cell>
          <cell r="D183">
            <v>75600</v>
          </cell>
        </row>
        <row r="184">
          <cell r="A184">
            <v>2216</v>
          </cell>
          <cell r="B184" t="str">
            <v>rotura de Base en Cocreto de Canopys</v>
          </cell>
          <cell r="C184">
            <v>30000</v>
          </cell>
          <cell r="D184">
            <v>42000</v>
          </cell>
        </row>
        <row r="185">
          <cell r="A185">
            <v>2217</v>
          </cell>
          <cell r="B185" t="str">
            <v>Instalacion de lampara a Prueba de Explosion</v>
          </cell>
          <cell r="C185">
            <v>15000</v>
          </cell>
          <cell r="D185">
            <v>21000</v>
          </cell>
        </row>
        <row r="186">
          <cell r="A186">
            <v>2218</v>
          </cell>
          <cell r="B186" t="str">
            <v>Instalacion de lampara de Alumbrado LTP 400 W - MH</v>
          </cell>
          <cell r="C186">
            <v>15000</v>
          </cell>
          <cell r="D186">
            <v>21000</v>
          </cell>
        </row>
        <row r="187">
          <cell r="A187">
            <v>2219</v>
          </cell>
          <cell r="B187" t="str">
            <v>Construccion de Pedestal proteccion de poste</v>
          </cell>
          <cell r="C187">
            <v>15000</v>
          </cell>
          <cell r="D187">
            <v>21000</v>
          </cell>
        </row>
        <row r="188">
          <cell r="A188">
            <v>2220</v>
          </cell>
          <cell r="B188" t="str">
            <v>Desmontaje de lampara., tuberia y alambrado  en Canopys</v>
          </cell>
          <cell r="C188">
            <v>20000</v>
          </cell>
          <cell r="D188">
            <v>28000</v>
          </cell>
        </row>
        <row r="189">
          <cell r="A189">
            <v>2221</v>
          </cell>
          <cell r="B189" t="str">
            <v>Cuadrilla 1E + 3A</v>
          </cell>
          <cell r="C189">
            <v>180000</v>
          </cell>
          <cell r="D189">
            <v>251999.99999999997</v>
          </cell>
        </row>
        <row r="190">
          <cell r="A190">
            <v>2222</v>
          </cell>
          <cell r="B190" t="str">
            <v>Tecnico electricista</v>
          </cell>
          <cell r="D190">
            <v>0</v>
          </cell>
        </row>
        <row r="191">
          <cell r="A191">
            <v>2223</v>
          </cell>
          <cell r="B191" t="str">
            <v>Tubero I</v>
          </cell>
          <cell r="D191">
            <v>0</v>
          </cell>
        </row>
        <row r="192">
          <cell r="A192">
            <v>2224</v>
          </cell>
          <cell r="B192" t="str">
            <v>Cuadrilla 1O + 1A</v>
          </cell>
          <cell r="C192">
            <v>70000</v>
          </cell>
          <cell r="D192">
            <v>98000</v>
          </cell>
        </row>
        <row r="193">
          <cell r="A193">
            <v>2225</v>
          </cell>
          <cell r="B193" t="str">
            <v>Cuadrilla 1E + 2A</v>
          </cell>
          <cell r="C193">
            <v>160000</v>
          </cell>
          <cell r="D193">
            <v>224000</v>
          </cell>
        </row>
        <row r="194">
          <cell r="A194">
            <v>2226</v>
          </cell>
          <cell r="B194" t="str">
            <v xml:space="preserve">Cuadrilla 1O </v>
          </cell>
          <cell r="C194">
            <v>60000</v>
          </cell>
          <cell r="D194">
            <v>84000</v>
          </cell>
        </row>
        <row r="195">
          <cell r="A195">
            <v>2227</v>
          </cell>
          <cell r="B195" t="str">
            <v xml:space="preserve">Cuadrilla 1E </v>
          </cell>
          <cell r="C195">
            <v>130000</v>
          </cell>
          <cell r="D195">
            <v>182000</v>
          </cell>
        </row>
        <row r="196">
          <cell r="A196">
            <v>2228</v>
          </cell>
          <cell r="B196" t="str">
            <v>Cuadrilla 1E + 1A</v>
          </cell>
          <cell r="C196">
            <v>80000</v>
          </cell>
          <cell r="D196">
            <v>112000</v>
          </cell>
        </row>
        <row r="197">
          <cell r="A197">
            <v>2229</v>
          </cell>
          <cell r="B197" t="str">
            <v>Cuadrilla 1O + 4A</v>
          </cell>
          <cell r="C197">
            <v>100000</v>
          </cell>
          <cell r="D197">
            <v>140000</v>
          </cell>
        </row>
        <row r="198">
          <cell r="A198">
            <v>2230</v>
          </cell>
          <cell r="B198" t="str">
            <v>Cuadrilla 1T + 2 C</v>
          </cell>
          <cell r="C198">
            <v>130000</v>
          </cell>
          <cell r="D198">
            <v>182000</v>
          </cell>
        </row>
        <row r="199">
          <cell r="A199">
            <v>2231</v>
          </cell>
          <cell r="B199" t="str">
            <v>Legalizacion de Tramites electricaribe</v>
          </cell>
          <cell r="C199">
            <v>300000</v>
          </cell>
          <cell r="D199">
            <v>420000</v>
          </cell>
        </row>
        <row r="200">
          <cell r="A200">
            <v>2232</v>
          </cell>
          <cell r="B200" t="str">
            <v>Diseño Electrico</v>
          </cell>
          <cell r="C200">
            <v>200000</v>
          </cell>
          <cell r="D200">
            <v>280000</v>
          </cell>
        </row>
        <row r="201">
          <cell r="A201">
            <v>2233</v>
          </cell>
          <cell r="B201" t="str">
            <v>Tecnico electricista</v>
          </cell>
          <cell r="C201">
            <v>60000</v>
          </cell>
          <cell r="D201">
            <v>84000</v>
          </cell>
        </row>
        <row r="202">
          <cell r="A202">
            <v>2234</v>
          </cell>
          <cell r="B202" t="str">
            <v>Ponchado RJ45</v>
          </cell>
          <cell r="C202">
            <v>1100</v>
          </cell>
          <cell r="D202">
            <v>1540</v>
          </cell>
        </row>
        <row r="203">
          <cell r="A203">
            <v>2235</v>
          </cell>
          <cell r="B203" t="str">
            <v>Instalación de terminal premoldeado</v>
          </cell>
          <cell r="C203">
            <v>40000</v>
          </cell>
          <cell r="D203">
            <v>56000</v>
          </cell>
        </row>
        <row r="204">
          <cell r="A204">
            <v>2236</v>
          </cell>
          <cell r="B204" t="str">
            <v xml:space="preserve">Salida para lampara </v>
          </cell>
          <cell r="C204">
            <v>12100</v>
          </cell>
          <cell r="D204">
            <v>16940</v>
          </cell>
        </row>
        <row r="205">
          <cell r="A205">
            <v>2237</v>
          </cell>
          <cell r="B205" t="str">
            <v xml:space="preserve">Salida para bala </v>
          </cell>
          <cell r="C205">
            <v>12100</v>
          </cell>
          <cell r="D205">
            <v>16940</v>
          </cell>
        </row>
        <row r="206">
          <cell r="A206">
            <v>2238</v>
          </cell>
          <cell r="B206" t="str">
            <v>Salida lampara roseta tipo aplique</v>
          </cell>
          <cell r="C206">
            <v>12100</v>
          </cell>
          <cell r="D206">
            <v>16940</v>
          </cell>
        </row>
        <row r="207">
          <cell r="A207">
            <v>2239</v>
          </cell>
          <cell r="B207" t="str">
            <v>salida iluminacion tipo anti-explosion</v>
          </cell>
          <cell r="C207">
            <v>12100</v>
          </cell>
          <cell r="D207">
            <v>16940</v>
          </cell>
        </row>
        <row r="208">
          <cell r="A208">
            <v>2240</v>
          </cell>
          <cell r="B208" t="str">
            <v xml:space="preserve">salida para reflector  metal halide </v>
          </cell>
          <cell r="C208">
            <v>12100</v>
          </cell>
          <cell r="D208">
            <v>16940</v>
          </cell>
        </row>
        <row r="209">
          <cell r="A209">
            <v>2241</v>
          </cell>
          <cell r="B209" t="str">
            <v xml:space="preserve">Salida  para toma doble monofasica </v>
          </cell>
          <cell r="C209">
            <v>15000</v>
          </cell>
          <cell r="D209">
            <v>21000</v>
          </cell>
        </row>
        <row r="210">
          <cell r="A210">
            <v>2242</v>
          </cell>
          <cell r="B210" t="str">
            <v xml:space="preserve">Salida para  toma bifasica  </v>
          </cell>
          <cell r="C210">
            <v>15000</v>
          </cell>
          <cell r="D210">
            <v>21000</v>
          </cell>
        </row>
        <row r="211">
          <cell r="A211">
            <v>2243</v>
          </cell>
          <cell r="B211" t="str">
            <v>Salida para toma trifasica</v>
          </cell>
          <cell r="C211">
            <v>15000</v>
          </cell>
          <cell r="D211">
            <v>21000</v>
          </cell>
        </row>
        <row r="212">
          <cell r="A212">
            <v>2244</v>
          </cell>
          <cell r="B212" t="str">
            <v>Salida para secador</v>
          </cell>
          <cell r="D212">
            <v>0</v>
          </cell>
        </row>
        <row r="213">
          <cell r="A213">
            <v>2245</v>
          </cell>
          <cell r="B213" t="str">
            <v>Salida para toma bifasica con polo a tierra</v>
          </cell>
          <cell r="D213">
            <v>0</v>
          </cell>
        </row>
        <row r="214">
          <cell r="A214">
            <v>2246</v>
          </cell>
          <cell r="B214" t="str">
            <v>Salida para luz tipo penumbra</v>
          </cell>
          <cell r="D214">
            <v>0</v>
          </cell>
        </row>
        <row r="215">
          <cell r="A215">
            <v>2247</v>
          </cell>
          <cell r="B215" t="str">
            <v>Tendido de tuberia de 1/2"</v>
          </cell>
          <cell r="C215">
            <v>300</v>
          </cell>
          <cell r="D215">
            <v>420</v>
          </cell>
        </row>
        <row r="216">
          <cell r="A216">
            <v>2248</v>
          </cell>
          <cell r="B216" t="str">
            <v>Tendido de tuberia de 3/4"</v>
          </cell>
          <cell r="C216">
            <v>300</v>
          </cell>
          <cell r="D216">
            <v>420</v>
          </cell>
        </row>
        <row r="217">
          <cell r="A217">
            <v>2249</v>
          </cell>
          <cell r="B217" t="str">
            <v>Tendido de tuberia de 1"</v>
          </cell>
          <cell r="C217">
            <v>400</v>
          </cell>
          <cell r="D217">
            <v>560</v>
          </cell>
        </row>
        <row r="218">
          <cell r="A218">
            <v>2250</v>
          </cell>
          <cell r="B218" t="str">
            <v>Tendido de tuberia  de 1 y 1/2"</v>
          </cell>
          <cell r="C218">
            <v>500</v>
          </cell>
          <cell r="D218">
            <v>700</v>
          </cell>
        </row>
        <row r="219">
          <cell r="A219">
            <v>2251</v>
          </cell>
          <cell r="B219" t="str">
            <v>Tendido de tuberia  de 1 1/4"</v>
          </cell>
          <cell r="C219">
            <v>500</v>
          </cell>
          <cell r="D219">
            <v>700</v>
          </cell>
        </row>
        <row r="220">
          <cell r="A220">
            <v>2252</v>
          </cell>
          <cell r="B220" t="str">
            <v>Tendido de tuberia de 2"</v>
          </cell>
          <cell r="C220">
            <v>800</v>
          </cell>
          <cell r="D220">
            <v>1120</v>
          </cell>
        </row>
        <row r="221">
          <cell r="A221">
            <v>2253</v>
          </cell>
          <cell r="B221" t="str">
            <v>Tendido de tuberia de 3"</v>
          </cell>
          <cell r="C221">
            <v>2500</v>
          </cell>
          <cell r="D221">
            <v>3500</v>
          </cell>
        </row>
        <row r="222">
          <cell r="A222">
            <v>2254</v>
          </cell>
          <cell r="B222" t="str">
            <v>Tendido de tuberia de 4"</v>
          </cell>
          <cell r="C222">
            <v>2623.5</v>
          </cell>
          <cell r="D222">
            <v>3672.8999999999996</v>
          </cell>
        </row>
        <row r="223">
          <cell r="A223">
            <v>2255</v>
          </cell>
          <cell r="B223" t="str">
            <v>Tendido de cable 4 x 8 + 1 x 8T</v>
          </cell>
          <cell r="C223">
            <v>2900</v>
          </cell>
          <cell r="D223">
            <v>4059.9999999999995</v>
          </cell>
        </row>
        <row r="224">
          <cell r="A224">
            <v>2256</v>
          </cell>
          <cell r="B224" t="str">
            <v>Tendido de cable 3 x 8 + 1 x 10</v>
          </cell>
          <cell r="C224">
            <v>2900</v>
          </cell>
          <cell r="D224">
            <v>4059.9999999999995</v>
          </cell>
        </row>
        <row r="225">
          <cell r="A225">
            <v>2257</v>
          </cell>
          <cell r="B225" t="str">
            <v>Tendido de cable 3x 6 + 1x8</v>
          </cell>
          <cell r="C225">
            <v>3100</v>
          </cell>
          <cell r="D225">
            <v>4340</v>
          </cell>
        </row>
        <row r="226">
          <cell r="A226">
            <v>2258</v>
          </cell>
          <cell r="B226" t="str">
            <v>Tendido de cable 3 x 4 + 1x6</v>
          </cell>
          <cell r="C226">
            <v>3800</v>
          </cell>
          <cell r="D226">
            <v>5320</v>
          </cell>
        </row>
        <row r="227">
          <cell r="A227">
            <v>2259</v>
          </cell>
          <cell r="B227" t="str">
            <v>Tendido de cable  3x 2 + 1x4</v>
          </cell>
          <cell r="C227">
            <v>5000</v>
          </cell>
          <cell r="D227">
            <v>7000</v>
          </cell>
        </row>
        <row r="228">
          <cell r="A228">
            <v>2260</v>
          </cell>
          <cell r="B228" t="str">
            <v>Tendido de cable 3x1/0 + 1x4</v>
          </cell>
          <cell r="C228">
            <v>9500</v>
          </cell>
          <cell r="D228">
            <v>13300</v>
          </cell>
        </row>
        <row r="229">
          <cell r="A229">
            <v>2261</v>
          </cell>
          <cell r="B229" t="str">
            <v>Tendido de cable 4x2</v>
          </cell>
          <cell r="C229">
            <v>6500</v>
          </cell>
          <cell r="D229">
            <v>9100</v>
          </cell>
        </row>
        <row r="230">
          <cell r="A230">
            <v>2262</v>
          </cell>
          <cell r="B230" t="str">
            <v>Tendido de cable 4x1/0</v>
          </cell>
          <cell r="C230">
            <v>13500</v>
          </cell>
          <cell r="D230">
            <v>18900</v>
          </cell>
        </row>
        <row r="231">
          <cell r="A231">
            <v>2263</v>
          </cell>
          <cell r="B231" t="str">
            <v>Tendido de cable 4x 2/0</v>
          </cell>
          <cell r="C231">
            <v>15000</v>
          </cell>
          <cell r="D231">
            <v>21000</v>
          </cell>
        </row>
        <row r="232">
          <cell r="A232">
            <v>2264</v>
          </cell>
          <cell r="B232" t="str">
            <v>Tendido de cable 3x4/0 + 1 x 4/0</v>
          </cell>
          <cell r="C232">
            <v>16200</v>
          </cell>
          <cell r="D232">
            <v>22680</v>
          </cell>
        </row>
        <row r="233">
          <cell r="A233">
            <v>2265</v>
          </cell>
          <cell r="B233" t="str">
            <v>Tendido de cable 3x2 + 1x4</v>
          </cell>
          <cell r="C233">
            <v>7300</v>
          </cell>
          <cell r="D233">
            <v>10220</v>
          </cell>
        </row>
        <row r="234">
          <cell r="A234">
            <v>2266</v>
          </cell>
          <cell r="B234" t="str">
            <v>Instalacion de caja</v>
          </cell>
          <cell r="C234">
            <v>1500</v>
          </cell>
          <cell r="D234">
            <v>2100</v>
          </cell>
        </row>
        <row r="235">
          <cell r="A235">
            <v>2267</v>
          </cell>
          <cell r="B235" t="str">
            <v>Instalacion de caja ref: 2400</v>
          </cell>
          <cell r="C235">
            <v>450</v>
          </cell>
          <cell r="D235">
            <v>630</v>
          </cell>
        </row>
        <row r="236">
          <cell r="A236">
            <v>2268</v>
          </cell>
          <cell r="B236" t="str">
            <v>Instalacion de caja ref: 5800</v>
          </cell>
          <cell r="C236">
            <v>450</v>
          </cell>
          <cell r="D236">
            <v>630</v>
          </cell>
        </row>
        <row r="237">
          <cell r="A237">
            <v>2269</v>
          </cell>
          <cell r="B237" t="str">
            <v>Instalacion control de alumbrado</v>
          </cell>
          <cell r="C237">
            <v>5500</v>
          </cell>
          <cell r="D237">
            <v>7699.9999999999991</v>
          </cell>
        </row>
        <row r="238">
          <cell r="A238">
            <v>2270</v>
          </cell>
          <cell r="B238" t="str">
            <v>Tendido de tuberia de 6"</v>
          </cell>
          <cell r="C238">
            <v>3200</v>
          </cell>
          <cell r="D238">
            <v>4480</v>
          </cell>
        </row>
        <row r="239">
          <cell r="A239">
            <v>2271</v>
          </cell>
          <cell r="B239" t="str">
            <v>Tendido de cable 1/0 mas No 2</v>
          </cell>
          <cell r="C239">
            <v>11000</v>
          </cell>
          <cell r="D239">
            <v>15399.999999999998</v>
          </cell>
          <cell r="F239">
            <v>1210000</v>
          </cell>
        </row>
        <row r="240">
          <cell r="A240">
            <v>2272</v>
          </cell>
          <cell r="B240" t="str">
            <v>Tendido de cable 400 mcm</v>
          </cell>
          <cell r="C240">
            <v>25000</v>
          </cell>
          <cell r="D240">
            <v>35000</v>
          </cell>
        </row>
        <row r="241">
          <cell r="A241">
            <v>2273</v>
          </cell>
          <cell r="B241" t="str">
            <v xml:space="preserve">Tendido de cable 500 mcm </v>
          </cell>
          <cell r="C241">
            <v>49500</v>
          </cell>
          <cell r="D241">
            <v>69300</v>
          </cell>
        </row>
        <row r="242">
          <cell r="A242">
            <v>2274</v>
          </cell>
          <cell r="B242" t="str">
            <v xml:space="preserve">Tendido de cable 500 mcm </v>
          </cell>
          <cell r="C242">
            <v>67500</v>
          </cell>
          <cell r="D242">
            <v>94500</v>
          </cell>
        </row>
        <row r="243">
          <cell r="A243">
            <v>2275</v>
          </cell>
          <cell r="B243" t="str">
            <v xml:space="preserve">Tendido de cable 500 mcm </v>
          </cell>
          <cell r="C243">
            <v>81000</v>
          </cell>
          <cell r="D243">
            <v>113400</v>
          </cell>
        </row>
        <row r="244">
          <cell r="A244">
            <v>2276</v>
          </cell>
          <cell r="B244" t="str">
            <v>tendido de cable 14 500 mcm y 4 de 400 mcm</v>
          </cell>
          <cell r="C244">
            <v>84000</v>
          </cell>
          <cell r="D244">
            <v>117599.99999999999</v>
          </cell>
        </row>
        <row r="245">
          <cell r="A245">
            <v>2277</v>
          </cell>
          <cell r="B245" t="str">
            <v xml:space="preserve">Instalaion de tablero </v>
          </cell>
          <cell r="C245">
            <v>120000</v>
          </cell>
          <cell r="D245">
            <v>168000</v>
          </cell>
        </row>
        <row r="246">
          <cell r="A246">
            <v>2278</v>
          </cell>
          <cell r="B246" t="str">
            <v>instalacion de tablero cto 12-42</v>
          </cell>
          <cell r="C246">
            <v>45000</v>
          </cell>
          <cell r="D246">
            <v>62999.999999999993</v>
          </cell>
        </row>
        <row r="247">
          <cell r="A247">
            <v>2279</v>
          </cell>
          <cell r="B247" t="str">
            <v>Instalacion de pararrayo tipo Franklin</v>
          </cell>
          <cell r="C247">
            <v>45000</v>
          </cell>
          <cell r="D247">
            <v>62999.999999999993</v>
          </cell>
        </row>
        <row r="248">
          <cell r="A248">
            <v>2280</v>
          </cell>
          <cell r="B248" t="str">
            <v>Tendido de cable No 2 desnudo</v>
          </cell>
          <cell r="C248">
            <v>550</v>
          </cell>
          <cell r="D248">
            <v>770</v>
          </cell>
        </row>
        <row r="249">
          <cell r="A249">
            <v>2281</v>
          </cell>
          <cell r="B249" t="str">
            <v xml:space="preserve">Excavacion, relleno y resane </v>
          </cell>
          <cell r="C249">
            <v>105000</v>
          </cell>
          <cell r="D249">
            <v>147000</v>
          </cell>
          <cell r="G249">
            <v>660</v>
          </cell>
        </row>
        <row r="250">
          <cell r="A250">
            <v>2282</v>
          </cell>
          <cell r="B250" t="str">
            <v>Tendido de cable XLPE 3x2/0</v>
          </cell>
          <cell r="C250">
            <v>15000</v>
          </cell>
          <cell r="D250">
            <v>21000</v>
          </cell>
          <cell r="G250">
            <v>10700</v>
          </cell>
        </row>
        <row r="251">
          <cell r="A251">
            <v>2283</v>
          </cell>
          <cell r="B251" t="str">
            <v>Instalacion de poste de 3mt para luminaira</v>
          </cell>
          <cell r="C251">
            <v>25000</v>
          </cell>
          <cell r="D251">
            <v>35000</v>
          </cell>
          <cell r="G251">
            <v>16.212121212121211</v>
          </cell>
        </row>
        <row r="252">
          <cell r="A252">
            <v>2284</v>
          </cell>
          <cell r="B252" t="str">
            <v>Instalacion de caja para strip</v>
          </cell>
          <cell r="C252">
            <v>25000</v>
          </cell>
          <cell r="D252">
            <v>35000</v>
          </cell>
        </row>
        <row r="253">
          <cell r="A253">
            <v>2285</v>
          </cell>
          <cell r="B253" t="str">
            <v>Salida de telefono</v>
          </cell>
          <cell r="C253">
            <v>12000</v>
          </cell>
          <cell r="D253">
            <v>16800</v>
          </cell>
        </row>
        <row r="254">
          <cell r="A254">
            <v>2286</v>
          </cell>
          <cell r="B254" t="str">
            <v>Salida de pulsador de emergencia</v>
          </cell>
          <cell r="C254">
            <v>12000</v>
          </cell>
          <cell r="D254">
            <v>16800</v>
          </cell>
        </row>
        <row r="255">
          <cell r="A255">
            <v>2287</v>
          </cell>
          <cell r="B255" t="str">
            <v>Instalacion de panel de control</v>
          </cell>
          <cell r="C255">
            <v>120000</v>
          </cell>
          <cell r="D255">
            <v>168000</v>
          </cell>
        </row>
        <row r="256">
          <cell r="A256">
            <v>2288</v>
          </cell>
          <cell r="B256" t="str">
            <v>Salida de sonido</v>
          </cell>
          <cell r="C256">
            <v>12000</v>
          </cell>
          <cell r="D256">
            <v>16800</v>
          </cell>
        </row>
        <row r="257">
          <cell r="A257">
            <v>2289</v>
          </cell>
          <cell r="B257" t="str">
            <v>Salida FM</v>
          </cell>
          <cell r="C257">
            <v>12000</v>
          </cell>
          <cell r="D257">
            <v>16800</v>
          </cell>
        </row>
        <row r="258">
          <cell r="A258">
            <v>2290</v>
          </cell>
          <cell r="B258" t="str">
            <v>Salida de TV</v>
          </cell>
          <cell r="C258">
            <v>12000</v>
          </cell>
          <cell r="D258">
            <v>16800</v>
          </cell>
        </row>
        <row r="259">
          <cell r="A259">
            <v>2291</v>
          </cell>
          <cell r="B259" t="str">
            <v>Instalacion de amplificador</v>
          </cell>
          <cell r="C259">
            <v>155000</v>
          </cell>
          <cell r="D259">
            <v>217000</v>
          </cell>
        </row>
        <row r="260">
          <cell r="A260">
            <v>2292</v>
          </cell>
          <cell r="B260" t="str">
            <v>Instalacion de antena</v>
          </cell>
          <cell r="C260">
            <v>25000</v>
          </cell>
          <cell r="D260">
            <v>35000</v>
          </cell>
        </row>
        <row r="261">
          <cell r="A261">
            <v>2293</v>
          </cell>
          <cell r="B261" t="str">
            <v>Salida lector de tarjetas</v>
          </cell>
          <cell r="C261">
            <v>12000</v>
          </cell>
          <cell r="D261">
            <v>16800</v>
          </cell>
        </row>
        <row r="262">
          <cell r="A262">
            <v>2294</v>
          </cell>
          <cell r="B262" t="str">
            <v xml:space="preserve">Salida reflector </v>
          </cell>
          <cell r="C262">
            <v>18000</v>
          </cell>
          <cell r="D262">
            <v>25200</v>
          </cell>
        </row>
        <row r="263">
          <cell r="A263">
            <v>2295</v>
          </cell>
          <cell r="B263" t="str">
            <v>salida tuberia emt</v>
          </cell>
          <cell r="C263">
            <v>14000</v>
          </cell>
          <cell r="D263">
            <v>19600</v>
          </cell>
        </row>
        <row r="264">
          <cell r="A264">
            <v>2296</v>
          </cell>
          <cell r="B264" t="str">
            <v>Tendido de bandeja</v>
          </cell>
          <cell r="C264">
            <v>10000</v>
          </cell>
          <cell r="D264">
            <v>14000</v>
          </cell>
        </row>
        <row r="265">
          <cell r="A265">
            <v>2297</v>
          </cell>
          <cell r="B265" t="str">
            <v>Instalacion de grapa y  amovible</v>
          </cell>
          <cell r="C265">
            <v>150000</v>
          </cell>
          <cell r="D265">
            <v>210000</v>
          </cell>
        </row>
        <row r="266">
          <cell r="A266">
            <v>2298</v>
          </cell>
          <cell r="B266" t="str">
            <v>Tendido cable telefonico</v>
          </cell>
          <cell r="C266">
            <v>200</v>
          </cell>
          <cell r="D266">
            <v>280</v>
          </cell>
        </row>
        <row r="267">
          <cell r="A267">
            <v>2299</v>
          </cell>
          <cell r="B267" t="str">
            <v>Instalacion de mastil</v>
          </cell>
          <cell r="C267">
            <v>25000</v>
          </cell>
          <cell r="D267">
            <v>35000</v>
          </cell>
        </row>
        <row r="268">
          <cell r="A268">
            <v>2300</v>
          </cell>
          <cell r="B268" t="str">
            <v>tendido de cable rg59</v>
          </cell>
          <cell r="C268">
            <v>200</v>
          </cell>
          <cell r="D268">
            <v>280</v>
          </cell>
        </row>
        <row r="269">
          <cell r="A269">
            <v>2301</v>
          </cell>
          <cell r="B269" t="str">
            <v>PUNTO VOZ Y DATOS</v>
          </cell>
          <cell r="C269">
            <v>6000</v>
          </cell>
          <cell r="D269">
            <v>8400</v>
          </cell>
        </row>
        <row r="270">
          <cell r="A270">
            <v>2302</v>
          </cell>
          <cell r="B270" t="str">
            <v>CERTIFICACION DE PUNTO</v>
          </cell>
          <cell r="C270">
            <v>6000</v>
          </cell>
          <cell r="D270">
            <v>8400</v>
          </cell>
        </row>
        <row r="271">
          <cell r="A271">
            <v>2303</v>
          </cell>
          <cell r="B271" t="str">
            <v>TENDIDO CABLE UTP</v>
          </cell>
          <cell r="C271">
            <v>350</v>
          </cell>
          <cell r="D271">
            <v>489.99999999999994</v>
          </cell>
        </row>
        <row r="272">
          <cell r="A272">
            <v>2304</v>
          </cell>
          <cell r="B272" t="str">
            <v>TENDIDO CABLE 25 PARES</v>
          </cell>
          <cell r="C272">
            <v>650</v>
          </cell>
          <cell r="D272">
            <v>909.99999999999989</v>
          </cell>
        </row>
        <row r="273">
          <cell r="A273">
            <v>2305</v>
          </cell>
          <cell r="B273" t="str">
            <v>SALIDAS DE LUMINARIA ALMACEN TIPO 1</v>
          </cell>
          <cell r="C273">
            <v>15000</v>
          </cell>
          <cell r="D273">
            <v>21000</v>
          </cell>
        </row>
        <row r="274">
          <cell r="A274">
            <v>2306</v>
          </cell>
          <cell r="B274" t="str">
            <v>SALIDAS DE LUMINARIA EN SALAS Y LOBBY</v>
          </cell>
          <cell r="C274">
            <v>30745</v>
          </cell>
          <cell r="D274">
            <v>43043</v>
          </cell>
        </row>
        <row r="275">
          <cell r="A275">
            <v>2307</v>
          </cell>
          <cell r="B275" t="str">
            <v>SALIDA DE TOMACORRIENTE EN ALMACEN</v>
          </cell>
          <cell r="C275">
            <v>11000</v>
          </cell>
          <cell r="D275">
            <v>15399.999999999998</v>
          </cell>
        </row>
        <row r="276">
          <cell r="A276">
            <v>2308</v>
          </cell>
          <cell r="B276" t="str">
            <v>SALIDA DE TOMACORRIENTE EN PTA BAJA</v>
          </cell>
          <cell r="C276">
            <v>28380</v>
          </cell>
          <cell r="D276">
            <v>39732</v>
          </cell>
        </row>
        <row r="277">
          <cell r="A277">
            <v>2309</v>
          </cell>
          <cell r="B277" t="str">
            <v>INSTALACION DE CAJA DE PASO 4X4</v>
          </cell>
          <cell r="C277">
            <v>3500</v>
          </cell>
          <cell r="D277">
            <v>4900</v>
          </cell>
        </row>
        <row r="278">
          <cell r="A278">
            <v>2310</v>
          </cell>
          <cell r="B278" t="str">
            <v>SALIDA DE TOMACORRIENTE</v>
          </cell>
          <cell r="C278">
            <v>28380</v>
          </cell>
          <cell r="D278">
            <v>39732</v>
          </cell>
        </row>
        <row r="279">
          <cell r="A279">
            <v>2311</v>
          </cell>
          <cell r="B279" t="str">
            <v>INSTALACION DE TABLERO DE 36 CTOS</v>
          </cell>
          <cell r="C279">
            <v>85140</v>
          </cell>
          <cell r="D279">
            <v>119195.99999999999</v>
          </cell>
        </row>
        <row r="280">
          <cell r="A280">
            <v>2312</v>
          </cell>
          <cell r="B280" t="str">
            <v>INSTALACION DE TABLERO DE 42 CTOS</v>
          </cell>
          <cell r="C280">
            <v>94600</v>
          </cell>
          <cell r="D280">
            <v>132440</v>
          </cell>
        </row>
        <row r="281">
          <cell r="A281">
            <v>2313</v>
          </cell>
          <cell r="B281" t="str">
            <v>INSTALACION DE TABLERO DE 30 CTOS</v>
          </cell>
          <cell r="C281">
            <v>70950</v>
          </cell>
          <cell r="D281">
            <v>99330</v>
          </cell>
        </row>
        <row r="282">
          <cell r="A282">
            <v>2314</v>
          </cell>
          <cell r="B282" t="str">
            <v>INSTALACION DE TBALERO DE 18 CTOS</v>
          </cell>
          <cell r="C282">
            <v>80000</v>
          </cell>
          <cell r="D282">
            <v>112000</v>
          </cell>
        </row>
        <row r="283">
          <cell r="A283">
            <v>2315</v>
          </cell>
          <cell r="B283" t="str">
            <v>INSTALACION DE TABLERO DE DISTRIBUCION</v>
          </cell>
          <cell r="C283">
            <v>283800</v>
          </cell>
          <cell r="D283">
            <v>397320</v>
          </cell>
        </row>
        <row r="284">
          <cell r="A284">
            <v>2316</v>
          </cell>
          <cell r="B284" t="str">
            <v xml:space="preserve">INSTALACION DE PANEL DE CTROL DE ALUMBRADO </v>
          </cell>
          <cell r="C284">
            <v>650000</v>
          </cell>
          <cell r="D284">
            <v>910000</v>
          </cell>
        </row>
        <row r="285">
          <cell r="A285">
            <v>2317</v>
          </cell>
          <cell r="B285" t="str">
            <v>ACOMETIDA TRIFASICA 250 MCM</v>
          </cell>
          <cell r="C285">
            <v>16555</v>
          </cell>
          <cell r="D285">
            <v>23177</v>
          </cell>
        </row>
        <row r="286">
          <cell r="A286">
            <v>2318</v>
          </cell>
          <cell r="B286" t="str">
            <v>ACOMETIDA TRIFASICA CABLE No 6</v>
          </cell>
          <cell r="C286">
            <v>9460</v>
          </cell>
          <cell r="D286">
            <v>13244</v>
          </cell>
        </row>
        <row r="287">
          <cell r="A287">
            <v>2319</v>
          </cell>
          <cell r="B287" t="str">
            <v>ACOMETIDA TRIF. CABLE  No 1/0</v>
          </cell>
          <cell r="C287">
            <v>11825</v>
          </cell>
          <cell r="D287">
            <v>16555</v>
          </cell>
        </row>
        <row r="288">
          <cell r="A288">
            <v>2320</v>
          </cell>
          <cell r="B288" t="str">
            <v>ACOMETIDA TRIF. CABLE  No 8</v>
          </cell>
          <cell r="C288">
            <v>9460</v>
          </cell>
          <cell r="D288">
            <v>13244</v>
          </cell>
        </row>
        <row r="289">
          <cell r="A289">
            <v>2321</v>
          </cell>
          <cell r="B289" t="str">
            <v>ACOMETIDA TRIF. CABLE No 2</v>
          </cell>
          <cell r="C289">
            <v>11825</v>
          </cell>
          <cell r="D289">
            <v>16555</v>
          </cell>
        </row>
        <row r="290">
          <cell r="A290">
            <v>2322</v>
          </cell>
          <cell r="B290" t="str">
            <v>INSTALACION DE BANDEJA PORTACABLES</v>
          </cell>
          <cell r="C290">
            <v>23650</v>
          </cell>
          <cell r="D290">
            <v>33110</v>
          </cell>
        </row>
        <row r="291">
          <cell r="A291">
            <v>2323</v>
          </cell>
          <cell r="B291" t="str">
            <v>CONSTRUCCION DE MALLA A TIERRA</v>
          </cell>
          <cell r="C291">
            <v>450000</v>
          </cell>
          <cell r="D291">
            <v>630000</v>
          </cell>
        </row>
        <row r="292">
          <cell r="A292">
            <v>2324</v>
          </cell>
          <cell r="B292" t="str">
            <v>MEDICION DE MALLA A TIERRA</v>
          </cell>
          <cell r="C292">
            <v>220000</v>
          </cell>
          <cell r="D292">
            <v>308000</v>
          </cell>
        </row>
        <row r="293">
          <cell r="A293">
            <v>2325</v>
          </cell>
          <cell r="B293" t="str">
            <v xml:space="preserve">TENDIDO CABLE DE COBRE No 2 </v>
          </cell>
          <cell r="C293">
            <v>2365</v>
          </cell>
          <cell r="D293">
            <v>3311</v>
          </cell>
        </row>
        <row r="294">
          <cell r="A294">
            <v>2326</v>
          </cell>
          <cell r="B294" t="str">
            <v>INSTALACION DE TRANSFORMADOR DE 45 KVA</v>
          </cell>
          <cell r="C294">
            <v>283800</v>
          </cell>
          <cell r="D294">
            <v>397320</v>
          </cell>
        </row>
        <row r="295">
          <cell r="A295">
            <v>2327</v>
          </cell>
          <cell r="B295" t="str">
            <v>INSTLACION DE BANCO DE CONDENSADORES</v>
          </cell>
          <cell r="C295">
            <v>263500</v>
          </cell>
          <cell r="D295">
            <v>368900</v>
          </cell>
        </row>
        <row r="296">
          <cell r="A296">
            <v>2328</v>
          </cell>
          <cell r="B296" t="str">
            <v>ACOMETIDA ELECTRICA No 12</v>
          </cell>
          <cell r="C296">
            <v>5912.5</v>
          </cell>
          <cell r="D296">
            <v>8277.5</v>
          </cell>
        </row>
        <row r="297">
          <cell r="A297">
            <v>2329</v>
          </cell>
          <cell r="B297" t="str">
            <v>ACOMETIDA ELECTRICA No 10</v>
          </cell>
          <cell r="C297">
            <v>7095</v>
          </cell>
          <cell r="D297">
            <v>9933</v>
          </cell>
        </row>
        <row r="298">
          <cell r="A298">
            <v>2330</v>
          </cell>
          <cell r="B298" t="str">
            <v>INSTALACION DE LUMINARIA EN PASILLO Y BAÑOS</v>
          </cell>
          <cell r="C298">
            <v>14190</v>
          </cell>
          <cell r="D298">
            <v>19866</v>
          </cell>
        </row>
        <row r="299">
          <cell r="A299">
            <v>2331</v>
          </cell>
          <cell r="B299" t="str">
            <v>INSTALACION DE LUMINARIA EN SALA Y LOBY</v>
          </cell>
          <cell r="C299">
            <v>14190</v>
          </cell>
          <cell r="D299">
            <v>19866</v>
          </cell>
        </row>
        <row r="300">
          <cell r="A300">
            <v>2332</v>
          </cell>
          <cell r="B300" t="str">
            <v>INSTALACION DE LUMINARIA PLANTA BAJA</v>
          </cell>
          <cell r="C300">
            <v>14190</v>
          </cell>
          <cell r="D300">
            <v>19866</v>
          </cell>
        </row>
        <row r="301">
          <cell r="A301">
            <v>2333</v>
          </cell>
          <cell r="B301" t="str">
            <v>INSTALACION DE LUMINARIA DE EMERGENCIA</v>
          </cell>
          <cell r="C301">
            <v>14190</v>
          </cell>
          <cell r="D301">
            <v>19866</v>
          </cell>
        </row>
        <row r="302">
          <cell r="A302">
            <v>2334</v>
          </cell>
          <cell r="B302" t="str">
            <v>INSTALACION DE TOMA REGULADO</v>
          </cell>
          <cell r="C302">
            <v>30000</v>
          </cell>
          <cell r="D302">
            <v>42000</v>
          </cell>
        </row>
        <row r="303">
          <cell r="A303">
            <v>2335</v>
          </cell>
          <cell r="B303" t="str">
            <v>INSTALACION DE GUAYA 1/8"</v>
          </cell>
          <cell r="C303">
            <v>400</v>
          </cell>
          <cell r="D303">
            <v>560</v>
          </cell>
        </row>
        <row r="304">
          <cell r="A304">
            <v>2336</v>
          </cell>
          <cell r="B304" t="str">
            <v>INSTALACION DE GUAYA 3/16"</v>
          </cell>
          <cell r="C304">
            <v>400</v>
          </cell>
          <cell r="D304">
            <v>560</v>
          </cell>
        </row>
        <row r="305">
          <cell r="A305">
            <v>2337</v>
          </cell>
          <cell r="B305" t="str">
            <v>INSTALACION ACCESORIOS GUAYAS</v>
          </cell>
          <cell r="C305">
            <v>120000</v>
          </cell>
          <cell r="D305">
            <v>168000</v>
          </cell>
        </row>
        <row r="306">
          <cell r="A306">
            <v>2338</v>
          </cell>
          <cell r="B306" t="str">
            <v>INSTALACION LUMINARIA FLUOR. TIPO 1 Y 2</v>
          </cell>
          <cell r="C306">
            <v>6000</v>
          </cell>
          <cell r="D306">
            <v>8400</v>
          </cell>
        </row>
        <row r="307">
          <cell r="A307">
            <v>2339</v>
          </cell>
          <cell r="B307" t="str">
            <v>MONTAJE LUMINARIA 110 V</v>
          </cell>
          <cell r="C307">
            <v>14190</v>
          </cell>
          <cell r="D307">
            <v>19866</v>
          </cell>
        </row>
        <row r="308">
          <cell r="A308">
            <v>2340</v>
          </cell>
          <cell r="B308" t="str">
            <v>SALIDA ALUMBRADO 110 V</v>
          </cell>
          <cell r="C308">
            <v>20000</v>
          </cell>
          <cell r="D308">
            <v>28000</v>
          </cell>
        </row>
        <row r="309">
          <cell r="A309">
            <v>2341</v>
          </cell>
          <cell r="B309" t="str">
            <v>SALIDA  220 V - 2F AVISO</v>
          </cell>
          <cell r="C309">
            <v>15000</v>
          </cell>
          <cell r="D309">
            <v>21000</v>
          </cell>
        </row>
        <row r="310">
          <cell r="A310">
            <v>2342</v>
          </cell>
          <cell r="B310" t="str">
            <v>MONTAJE REFLECTORES AVISO</v>
          </cell>
          <cell r="C310">
            <v>25000</v>
          </cell>
          <cell r="D310">
            <v>35000</v>
          </cell>
        </row>
        <row r="311">
          <cell r="A311">
            <v>2343</v>
          </cell>
          <cell r="B311" t="str">
            <v>ACOMETIDA TRIF. CABLE  No 2/0</v>
          </cell>
          <cell r="C311">
            <v>11825</v>
          </cell>
          <cell r="D311">
            <v>16555</v>
          </cell>
        </row>
        <row r="312">
          <cell r="A312">
            <v>2344</v>
          </cell>
          <cell r="B312" t="str">
            <v>ACOMETIDA TRIF. CABLE  No 4/0</v>
          </cell>
          <cell r="C312">
            <v>12000</v>
          </cell>
          <cell r="D312">
            <v>16800</v>
          </cell>
        </row>
        <row r="313">
          <cell r="A313">
            <v>2345</v>
          </cell>
          <cell r="B313" t="str">
            <v>ELABORACION DE PLANOS</v>
          </cell>
          <cell r="C313">
            <v>600000</v>
          </cell>
          <cell r="D313">
            <v>840000</v>
          </cell>
        </row>
        <row r="314">
          <cell r="A314">
            <v>2346</v>
          </cell>
          <cell r="D314">
            <v>0</v>
          </cell>
        </row>
        <row r="315">
          <cell r="A315">
            <v>2347</v>
          </cell>
          <cell r="D315">
            <v>0</v>
          </cell>
        </row>
        <row r="316">
          <cell r="A316">
            <v>2348</v>
          </cell>
          <cell r="D316">
            <v>0</v>
          </cell>
        </row>
        <row r="317">
          <cell r="A317">
            <v>2349</v>
          </cell>
          <cell r="D317">
            <v>0</v>
          </cell>
        </row>
        <row r="318">
          <cell r="A318">
            <v>2350</v>
          </cell>
          <cell r="D318">
            <v>0</v>
          </cell>
        </row>
        <row r="319">
          <cell r="A319">
            <v>2351</v>
          </cell>
          <cell r="D319">
            <v>0</v>
          </cell>
        </row>
        <row r="320">
          <cell r="A320">
            <v>2352</v>
          </cell>
          <cell r="D320">
            <v>0</v>
          </cell>
        </row>
        <row r="321">
          <cell r="A321">
            <v>2353</v>
          </cell>
          <cell r="D321">
            <v>0</v>
          </cell>
        </row>
        <row r="322">
          <cell r="A322">
            <v>2354</v>
          </cell>
          <cell r="D322">
            <v>0</v>
          </cell>
        </row>
        <row r="323">
          <cell r="A323">
            <v>2355</v>
          </cell>
          <cell r="D323">
            <v>0</v>
          </cell>
        </row>
        <row r="324">
          <cell r="A324">
            <v>2356</v>
          </cell>
          <cell r="D324">
            <v>0</v>
          </cell>
        </row>
        <row r="325">
          <cell r="A325">
            <v>2357</v>
          </cell>
          <cell r="D325">
            <v>0</v>
          </cell>
        </row>
        <row r="326">
          <cell r="A326">
            <v>2358</v>
          </cell>
          <cell r="D326">
            <v>0</v>
          </cell>
        </row>
        <row r="327">
          <cell r="A327">
            <v>2359</v>
          </cell>
          <cell r="D327">
            <v>0</v>
          </cell>
        </row>
        <row r="328">
          <cell r="A328">
            <v>2360</v>
          </cell>
          <cell r="D328">
            <v>0</v>
          </cell>
        </row>
        <row r="329">
          <cell r="A329">
            <v>2361</v>
          </cell>
          <cell r="D329">
            <v>0</v>
          </cell>
        </row>
        <row r="330">
          <cell r="A330">
            <v>2362</v>
          </cell>
          <cell r="D330">
            <v>0</v>
          </cell>
        </row>
        <row r="331">
          <cell r="A331">
            <v>2363</v>
          </cell>
          <cell r="D331">
            <v>0</v>
          </cell>
        </row>
        <row r="332">
          <cell r="A332">
            <v>2364</v>
          </cell>
          <cell r="D332">
            <v>0</v>
          </cell>
        </row>
        <row r="333">
          <cell r="A333">
            <v>2365</v>
          </cell>
          <cell r="D333">
            <v>0</v>
          </cell>
        </row>
        <row r="334">
          <cell r="A334">
            <v>2366</v>
          </cell>
          <cell r="D334">
            <v>0</v>
          </cell>
        </row>
        <row r="335">
          <cell r="A335">
            <v>2367</v>
          </cell>
          <cell r="D335">
            <v>0</v>
          </cell>
        </row>
        <row r="336">
          <cell r="A336">
            <v>2368</v>
          </cell>
          <cell r="D336">
            <v>0</v>
          </cell>
        </row>
        <row r="337">
          <cell r="A337">
            <v>2369</v>
          </cell>
          <cell r="D337">
            <v>0</v>
          </cell>
        </row>
        <row r="338">
          <cell r="A338">
            <v>2370</v>
          </cell>
          <cell r="D338">
            <v>0</v>
          </cell>
        </row>
        <row r="339">
          <cell r="A339">
            <v>2371</v>
          </cell>
          <cell r="D339">
            <v>0</v>
          </cell>
        </row>
        <row r="340">
          <cell r="A340">
            <v>2372</v>
          </cell>
          <cell r="D340">
            <v>0</v>
          </cell>
        </row>
        <row r="341">
          <cell r="A341">
            <v>2373</v>
          </cell>
          <cell r="D341">
            <v>0</v>
          </cell>
        </row>
        <row r="342">
          <cell r="A342">
            <v>2374</v>
          </cell>
          <cell r="D342">
            <v>0</v>
          </cell>
        </row>
        <row r="343">
          <cell r="A343">
            <v>2375</v>
          </cell>
          <cell r="D343">
            <v>0</v>
          </cell>
        </row>
        <row r="344">
          <cell r="A344">
            <v>2376</v>
          </cell>
          <cell r="D344">
            <v>0</v>
          </cell>
        </row>
        <row r="345">
          <cell r="A345">
            <v>2377</v>
          </cell>
          <cell r="D345">
            <v>0</v>
          </cell>
        </row>
        <row r="346">
          <cell r="A346">
            <v>2378</v>
          </cell>
          <cell r="D346">
            <v>0</v>
          </cell>
        </row>
        <row r="347">
          <cell r="A347">
            <v>2379</v>
          </cell>
          <cell r="D347">
            <v>0</v>
          </cell>
        </row>
        <row r="348">
          <cell r="A348">
            <v>2380</v>
          </cell>
          <cell r="D348">
            <v>0</v>
          </cell>
        </row>
        <row r="349">
          <cell r="A349">
            <v>2381</v>
          </cell>
          <cell r="D349">
            <v>0</v>
          </cell>
        </row>
        <row r="350">
          <cell r="A350">
            <v>2382</v>
          </cell>
          <cell r="D350">
            <v>0</v>
          </cell>
        </row>
        <row r="351">
          <cell r="A351">
            <v>2383</v>
          </cell>
          <cell r="D351">
            <v>0</v>
          </cell>
        </row>
        <row r="352">
          <cell r="A352">
            <v>2384</v>
          </cell>
          <cell r="D352">
            <v>0</v>
          </cell>
        </row>
        <row r="353">
          <cell r="A353">
            <v>2385</v>
          </cell>
          <cell r="D353">
            <v>0</v>
          </cell>
        </row>
        <row r="354">
          <cell r="A354">
            <v>2386</v>
          </cell>
          <cell r="D354">
            <v>0</v>
          </cell>
        </row>
        <row r="355">
          <cell r="A355">
            <v>2387</v>
          </cell>
          <cell r="D355">
            <v>0</v>
          </cell>
        </row>
        <row r="356">
          <cell r="A356">
            <v>2388</v>
          </cell>
          <cell r="D356">
            <v>0</v>
          </cell>
        </row>
        <row r="357">
          <cell r="A357">
            <v>2389</v>
          </cell>
          <cell r="D357">
            <v>0</v>
          </cell>
        </row>
        <row r="358">
          <cell r="A358">
            <v>2390</v>
          </cell>
          <cell r="D358">
            <v>0</v>
          </cell>
        </row>
        <row r="359">
          <cell r="A359">
            <v>2391</v>
          </cell>
          <cell r="D359">
            <v>0</v>
          </cell>
        </row>
        <row r="360">
          <cell r="A360">
            <v>2392</v>
          </cell>
          <cell r="D360">
            <v>0</v>
          </cell>
        </row>
        <row r="361">
          <cell r="A361">
            <v>2393</v>
          </cell>
          <cell r="D361">
            <v>0</v>
          </cell>
        </row>
        <row r="362">
          <cell r="A362">
            <v>2394</v>
          </cell>
          <cell r="D362">
            <v>0</v>
          </cell>
        </row>
        <row r="363">
          <cell r="A363">
            <v>2395</v>
          </cell>
          <cell r="D363">
            <v>0</v>
          </cell>
        </row>
        <row r="364">
          <cell r="A364">
            <v>2396</v>
          </cell>
          <cell r="D364">
            <v>0</v>
          </cell>
        </row>
        <row r="365">
          <cell r="A365">
            <v>2397</v>
          </cell>
          <cell r="D365">
            <v>0</v>
          </cell>
        </row>
        <row r="366">
          <cell r="A366">
            <v>2398</v>
          </cell>
          <cell r="D366">
            <v>0</v>
          </cell>
        </row>
        <row r="367">
          <cell r="A367">
            <v>2399</v>
          </cell>
          <cell r="D367">
            <v>0</v>
          </cell>
        </row>
        <row r="368">
          <cell r="A368">
            <v>2400</v>
          </cell>
          <cell r="D368">
            <v>0</v>
          </cell>
        </row>
        <row r="369">
          <cell r="A369">
            <v>2401</v>
          </cell>
          <cell r="D369">
            <v>0</v>
          </cell>
        </row>
        <row r="370">
          <cell r="A370">
            <v>2402</v>
          </cell>
          <cell r="D370">
            <v>0</v>
          </cell>
        </row>
        <row r="371">
          <cell r="A371">
            <v>2403</v>
          </cell>
          <cell r="D371">
            <v>0</v>
          </cell>
        </row>
        <row r="372">
          <cell r="A372">
            <v>2404</v>
          </cell>
          <cell r="D372">
            <v>0</v>
          </cell>
        </row>
        <row r="373">
          <cell r="A373">
            <v>2405</v>
          </cell>
          <cell r="D373">
            <v>0</v>
          </cell>
        </row>
        <row r="374">
          <cell r="A374">
            <v>2406</v>
          </cell>
          <cell r="D374">
            <v>0</v>
          </cell>
        </row>
        <row r="375">
          <cell r="A375">
            <v>2407</v>
          </cell>
          <cell r="D375">
            <v>0</v>
          </cell>
        </row>
        <row r="376">
          <cell r="A376">
            <v>2408</v>
          </cell>
          <cell r="D376">
            <v>0</v>
          </cell>
        </row>
        <row r="377">
          <cell r="A377">
            <v>2409</v>
          </cell>
          <cell r="D377">
            <v>0</v>
          </cell>
        </row>
        <row r="378">
          <cell r="A378">
            <v>2410</v>
          </cell>
          <cell r="D378">
            <v>0</v>
          </cell>
        </row>
        <row r="379">
          <cell r="A379">
            <v>2411</v>
          </cell>
          <cell r="D379">
            <v>0</v>
          </cell>
        </row>
        <row r="380">
          <cell r="A380">
            <v>2412</v>
          </cell>
          <cell r="D380">
            <v>0</v>
          </cell>
        </row>
        <row r="381">
          <cell r="A381">
            <v>2413</v>
          </cell>
          <cell r="D381">
            <v>0</v>
          </cell>
        </row>
        <row r="382">
          <cell r="A382">
            <v>2414</v>
          </cell>
          <cell r="D382">
            <v>0</v>
          </cell>
        </row>
        <row r="383">
          <cell r="A383">
            <v>2415</v>
          </cell>
          <cell r="D383">
            <v>0</v>
          </cell>
        </row>
        <row r="384">
          <cell r="A384">
            <v>2416</v>
          </cell>
          <cell r="D384">
            <v>0</v>
          </cell>
        </row>
        <row r="385">
          <cell r="A385">
            <v>2417</v>
          </cell>
          <cell r="D385">
            <v>0</v>
          </cell>
        </row>
        <row r="386">
          <cell r="A386">
            <v>2418</v>
          </cell>
          <cell r="D386">
            <v>0</v>
          </cell>
        </row>
        <row r="387">
          <cell r="A387">
            <v>2419</v>
          </cell>
          <cell r="D387">
            <v>0</v>
          </cell>
        </row>
        <row r="388">
          <cell r="A388">
            <v>2420</v>
          </cell>
          <cell r="D388">
            <v>0</v>
          </cell>
        </row>
        <row r="389">
          <cell r="A389">
            <v>2421</v>
          </cell>
          <cell r="D389">
            <v>0</v>
          </cell>
        </row>
        <row r="390">
          <cell r="A390">
            <v>2422</v>
          </cell>
          <cell r="D390">
            <v>0</v>
          </cell>
        </row>
        <row r="391">
          <cell r="A391">
            <v>2423</v>
          </cell>
          <cell r="D391">
            <v>0</v>
          </cell>
        </row>
        <row r="392">
          <cell r="A392">
            <v>2424</v>
          </cell>
          <cell r="D392">
            <v>0</v>
          </cell>
        </row>
        <row r="393">
          <cell r="A393">
            <v>2425</v>
          </cell>
          <cell r="D393">
            <v>0</v>
          </cell>
        </row>
        <row r="394">
          <cell r="A394">
            <v>2426</v>
          </cell>
          <cell r="D394">
            <v>0</v>
          </cell>
        </row>
        <row r="395">
          <cell r="A395">
            <v>2427</v>
          </cell>
          <cell r="D395">
            <v>0</v>
          </cell>
        </row>
        <row r="396">
          <cell r="A396">
            <v>2428</v>
          </cell>
          <cell r="D396">
            <v>0</v>
          </cell>
        </row>
        <row r="397">
          <cell r="A397">
            <v>2429</v>
          </cell>
          <cell r="D397">
            <v>0</v>
          </cell>
        </row>
        <row r="398">
          <cell r="A398">
            <v>2430</v>
          </cell>
          <cell r="D398">
            <v>0</v>
          </cell>
        </row>
        <row r="399">
          <cell r="A399">
            <v>2431</v>
          </cell>
          <cell r="D399">
            <v>0</v>
          </cell>
        </row>
        <row r="400">
          <cell r="A400">
            <v>2432</v>
          </cell>
          <cell r="D400">
            <v>0</v>
          </cell>
        </row>
        <row r="401">
          <cell r="A401">
            <v>2433</v>
          </cell>
          <cell r="D401">
            <v>0</v>
          </cell>
        </row>
        <row r="402">
          <cell r="A402">
            <v>2434</v>
          </cell>
          <cell r="D402">
            <v>0</v>
          </cell>
        </row>
        <row r="403">
          <cell r="A403">
            <v>2435</v>
          </cell>
          <cell r="D403">
            <v>0</v>
          </cell>
        </row>
        <row r="404">
          <cell r="A404">
            <v>2436</v>
          </cell>
          <cell r="D404">
            <v>0</v>
          </cell>
        </row>
        <row r="405">
          <cell r="A405">
            <v>2437</v>
          </cell>
          <cell r="D405">
            <v>0</v>
          </cell>
        </row>
        <row r="406">
          <cell r="A406">
            <v>2438</v>
          </cell>
          <cell r="D406">
            <v>0</v>
          </cell>
        </row>
        <row r="407">
          <cell r="A407">
            <v>2439</v>
          </cell>
          <cell r="D407">
            <v>0</v>
          </cell>
        </row>
        <row r="408">
          <cell r="A408">
            <v>2440</v>
          </cell>
          <cell r="D408">
            <v>0</v>
          </cell>
        </row>
        <row r="409">
          <cell r="A409">
            <v>2441</v>
          </cell>
          <cell r="D409">
            <v>0</v>
          </cell>
        </row>
        <row r="410">
          <cell r="A410">
            <v>2442</v>
          </cell>
          <cell r="D410">
            <v>0</v>
          </cell>
        </row>
        <row r="411">
          <cell r="A411">
            <v>2443</v>
          </cell>
          <cell r="D411">
            <v>0</v>
          </cell>
        </row>
        <row r="412">
          <cell r="A412">
            <v>2444</v>
          </cell>
          <cell r="D412">
            <v>0</v>
          </cell>
        </row>
        <row r="413">
          <cell r="A413">
            <v>2445</v>
          </cell>
          <cell r="D413">
            <v>0</v>
          </cell>
        </row>
        <row r="414">
          <cell r="A414">
            <v>2446</v>
          </cell>
          <cell r="D414">
            <v>0</v>
          </cell>
        </row>
        <row r="415">
          <cell r="A415">
            <v>2447</v>
          </cell>
          <cell r="D415">
            <v>0</v>
          </cell>
        </row>
        <row r="416">
          <cell r="A416">
            <v>9015</v>
          </cell>
          <cell r="B416" t="str">
            <v>Construccion de mallla a tierra</v>
          </cell>
          <cell r="C416">
            <v>95000</v>
          </cell>
          <cell r="D416">
            <v>133000</v>
          </cell>
        </row>
        <row r="417">
          <cell r="D417">
            <v>0</v>
          </cell>
        </row>
      </sheetData>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refreshError="1"/>
      <sheetData sheetId="432" refreshError="1"/>
      <sheetData sheetId="433" refreshError="1"/>
      <sheetData sheetId="434" refreshError="1"/>
      <sheetData sheetId="435" refreshError="1"/>
      <sheetData sheetId="436" refreshError="1"/>
      <sheetData sheetId="437" refreshError="1"/>
      <sheetData sheetId="438" refreshError="1"/>
      <sheetData sheetId="439" refreshError="1"/>
      <sheetData sheetId="440" refreshError="1"/>
      <sheetData sheetId="441" refreshError="1"/>
      <sheetData sheetId="442" refreshError="1"/>
      <sheetData sheetId="443" refreshError="1"/>
      <sheetData sheetId="444" refreshError="1"/>
      <sheetData sheetId="445" refreshError="1"/>
      <sheetData sheetId="446" refreshError="1"/>
      <sheetData sheetId="447" refreshError="1"/>
      <sheetData sheetId="448" refreshError="1"/>
      <sheetData sheetId="449" refreshError="1"/>
      <sheetData sheetId="450" refreshError="1"/>
      <sheetData sheetId="451" refreshError="1"/>
      <sheetData sheetId="452" refreshError="1"/>
      <sheetData sheetId="453" refreshError="1"/>
      <sheetData sheetId="454" refreshError="1"/>
      <sheetData sheetId="455" refreshError="1"/>
      <sheetData sheetId="456" refreshError="1"/>
      <sheetData sheetId="457" refreshError="1"/>
      <sheetData sheetId="458" refreshError="1"/>
      <sheetData sheetId="459" refreshError="1"/>
      <sheetData sheetId="460" refreshError="1"/>
      <sheetData sheetId="461" refreshError="1"/>
      <sheetData sheetId="462" refreshError="1"/>
      <sheetData sheetId="463" refreshError="1"/>
      <sheetData sheetId="464" refreshError="1"/>
      <sheetData sheetId="465" refreshError="1"/>
      <sheetData sheetId="466" refreshError="1"/>
      <sheetData sheetId="467" refreshError="1"/>
      <sheetData sheetId="468" refreshError="1"/>
      <sheetData sheetId="469" refreshError="1"/>
      <sheetData sheetId="470" refreshError="1"/>
      <sheetData sheetId="471" refreshError="1"/>
      <sheetData sheetId="472" refreshError="1"/>
      <sheetData sheetId="473" refreshError="1"/>
      <sheetData sheetId="474" refreshError="1"/>
      <sheetData sheetId="475" refreshError="1"/>
      <sheetData sheetId="476" refreshError="1"/>
      <sheetData sheetId="477" refreshError="1"/>
      <sheetData sheetId="478" refreshError="1"/>
      <sheetData sheetId="479" refreshError="1"/>
      <sheetData sheetId="480" refreshError="1"/>
      <sheetData sheetId="481" refreshError="1"/>
      <sheetData sheetId="482" refreshError="1"/>
      <sheetData sheetId="483" refreshError="1"/>
      <sheetData sheetId="484" refreshError="1"/>
      <sheetData sheetId="485" refreshError="1"/>
      <sheetData sheetId="486" refreshError="1"/>
      <sheetData sheetId="487" refreshError="1"/>
      <sheetData sheetId="488" refreshError="1"/>
      <sheetData sheetId="489" refreshError="1"/>
      <sheetData sheetId="490" refreshError="1"/>
      <sheetData sheetId="491" refreshError="1"/>
      <sheetData sheetId="492" refreshError="1"/>
      <sheetData sheetId="493" refreshError="1"/>
      <sheetData sheetId="494"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arto de bombas"/>
      <sheetName val="Diseño losa de cubierta 1"/>
      <sheetName val="Diseño losa de cubierta 2"/>
      <sheetName val="memorias mayorquin 3 rev 092002"/>
    </sheetNames>
    <sheetDataSet>
      <sheetData sheetId="0" refreshError="1">
        <row r="36">
          <cell r="B36">
            <v>24.5</v>
          </cell>
        </row>
      </sheetData>
      <sheetData sheetId="1"/>
      <sheetData sheetId="2"/>
      <sheetData sheetId="3"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OS"/>
      <sheetName val="PRESUP CONSULTO F1"/>
      <sheetName val="PLAN FINANCIERO"/>
      <sheetName val="PRESUPUESTO GRAL"/>
      <sheetName val="A.I.U. "/>
      <sheetName val="INTERVENTORIA"/>
      <sheetName val="FM"/>
      <sheetName val="APU"/>
      <sheetName val="APU (2)"/>
      <sheetName val="APU ELCT."/>
      <sheetName val="MATERIALES"/>
      <sheetName val="11 TRAMOS"/>
      <sheetName val="11 CAMARAS"/>
      <sheetName val="SALARIOS OBRA"/>
      <sheetName val="FACTOR PREST OBRA"/>
      <sheetName val="SALARIO ADMINISTRACION"/>
      <sheetName val="FLUJO C. O. CIVIL"/>
      <sheetName val="FLUJO C. SUMINISTRO"/>
      <sheetName val="SUMINIS._REDES"/>
      <sheetName val="O. CIVIL_REDES"/>
      <sheetName val="ACOMETIDAS"/>
      <sheetName val="OC EBAR"/>
      <sheetName val="SUM EBAR"/>
      <sheetName val="OC Cerramiento EBAR"/>
      <sheetName val="Caseta Electrica EBAR"/>
      <sheetName val="MONT. ELECTRICA"/>
      <sheetName val="06- MC-OC_EBAR"/>
      <sheetName val="07- MATERIALES MEC"/>
      <sheetName val="08- MC-OC_Cerramiento"/>
      <sheetName val="09- MC-OC_Caseta Elect EBAR"/>
      <sheetName val="10- MONTAJE ELECTRICO"/>
      <sheetName val="ESQUEMA"/>
      <sheetName val="ESQ CIMENT"/>
      <sheetName val="APU 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3F9C15-0969-4CAA-B7B0-8F28269C593D}">
  <sheetPr>
    <tabColor rgb="FF92D050"/>
  </sheetPr>
  <dimension ref="B1:S977"/>
  <sheetViews>
    <sheetView tabSelected="1" view="pageBreakPreview" zoomScaleNormal="100" zoomScaleSheetLayoutView="100" workbookViewId="0">
      <selection activeCell="E1" sqref="E1"/>
    </sheetView>
  </sheetViews>
  <sheetFormatPr baseColWidth="10" defaultColWidth="12" defaultRowHeight="11.25" x14ac:dyDescent="0.2"/>
  <cols>
    <col min="1" max="1" width="4.1640625" style="2" customWidth="1"/>
    <col min="2" max="2" width="12" style="2"/>
    <col min="3" max="3" width="41.83203125" style="2" customWidth="1"/>
    <col min="4" max="4" width="16.6640625" style="2" bestFit="1" customWidth="1"/>
    <col min="5" max="5" width="15.83203125" style="2" bestFit="1" customWidth="1"/>
    <col min="6" max="7" width="17" style="2" bestFit="1" customWidth="1"/>
    <col min="8" max="8" width="18.5" style="2" bestFit="1" customWidth="1"/>
    <col min="9" max="9" width="18.83203125" style="2" bestFit="1" customWidth="1"/>
    <col min="10" max="10" width="23" style="2" bestFit="1" customWidth="1"/>
    <col min="11" max="11" width="26.83203125" style="2" customWidth="1"/>
    <col min="12" max="12" width="22.1640625" style="2" customWidth="1"/>
    <col min="13" max="13" width="14.5" style="2" customWidth="1"/>
    <col min="14" max="14" width="11.1640625" style="2" customWidth="1"/>
    <col min="15" max="15" width="11.33203125" style="2" customWidth="1"/>
    <col min="16" max="16" width="10" style="2" customWidth="1"/>
    <col min="17" max="17" width="12.83203125" style="2" customWidth="1"/>
    <col min="18" max="18" width="18.83203125" style="3" customWidth="1"/>
    <col min="19" max="19" width="15.5" style="2" customWidth="1"/>
    <col min="20" max="16384" width="12" style="2"/>
  </cols>
  <sheetData>
    <row r="1" spans="2:19" ht="21.75" x14ac:dyDescent="0.2">
      <c r="B1" s="1"/>
      <c r="C1" s="16">
        <f>+N6</f>
        <v>43101</v>
      </c>
      <c r="D1" s="16">
        <f>+C1+30</f>
        <v>43131</v>
      </c>
      <c r="E1" s="16">
        <f t="shared" ref="E1:K1" si="0">+D1+30</f>
        <v>43161</v>
      </c>
      <c r="F1" s="16">
        <f t="shared" si="0"/>
        <v>43191</v>
      </c>
      <c r="G1" s="16">
        <f t="shared" si="0"/>
        <v>43221</v>
      </c>
      <c r="H1" s="16">
        <f t="shared" si="0"/>
        <v>43251</v>
      </c>
      <c r="I1" s="16">
        <f t="shared" si="0"/>
        <v>43281</v>
      </c>
      <c r="J1" s="16">
        <f t="shared" si="0"/>
        <v>43311</v>
      </c>
      <c r="K1" s="16">
        <f t="shared" si="0"/>
        <v>43341</v>
      </c>
      <c r="L1" s="37">
        <f>20/4</f>
        <v>5</v>
      </c>
    </row>
    <row r="2" spans="2:19" ht="12" thickBot="1" x14ac:dyDescent="0.25">
      <c r="B2" s="1"/>
      <c r="C2" s="1"/>
    </row>
    <row r="3" spans="2:19" ht="12" customHeight="1" thickBot="1" x14ac:dyDescent="0.25">
      <c r="B3" s="23" t="s">
        <v>0</v>
      </c>
      <c r="C3" s="24"/>
      <c r="D3" s="24"/>
      <c r="E3" s="24"/>
      <c r="F3" s="24"/>
      <c r="G3" s="24"/>
      <c r="H3" s="24"/>
      <c r="I3" s="24"/>
      <c r="J3" s="24"/>
      <c r="K3" s="24"/>
      <c r="L3" s="27"/>
    </row>
    <row r="4" spans="2:19" ht="11.25" customHeight="1" thickBot="1" x14ac:dyDescent="0.25">
      <c r="B4" s="25" t="s">
        <v>1</v>
      </c>
      <c r="C4" s="28"/>
      <c r="D4" s="26"/>
      <c r="E4" s="26"/>
      <c r="F4" s="26"/>
      <c r="G4" s="26"/>
      <c r="H4" s="26"/>
      <c r="I4" s="26"/>
      <c r="J4" s="26"/>
      <c r="K4" s="26"/>
      <c r="M4" s="37"/>
      <c r="N4" s="37"/>
      <c r="O4" s="37"/>
      <c r="P4" s="37"/>
      <c r="Q4" s="37"/>
      <c r="R4" s="38"/>
      <c r="S4" s="37"/>
    </row>
    <row r="5" spans="2:19" ht="23.25" thickBot="1" x14ac:dyDescent="0.25">
      <c r="B5" s="29"/>
      <c r="C5" s="30"/>
      <c r="D5" s="4" t="s">
        <v>19</v>
      </c>
      <c r="E5" s="4" t="s">
        <v>20</v>
      </c>
      <c r="F5" s="4" t="s">
        <v>21</v>
      </c>
      <c r="G5" s="4" t="s">
        <v>22</v>
      </c>
      <c r="H5" s="4" t="s">
        <v>23</v>
      </c>
      <c r="I5" s="4" t="s">
        <v>24</v>
      </c>
      <c r="J5" s="4" t="s">
        <v>25</v>
      </c>
      <c r="K5" s="4" t="s">
        <v>26</v>
      </c>
      <c r="L5" s="4" t="s">
        <v>27</v>
      </c>
      <c r="M5" s="37"/>
      <c r="N5" s="39" t="s">
        <v>2</v>
      </c>
      <c r="O5" s="39" t="s">
        <v>3</v>
      </c>
      <c r="P5" s="40" t="s">
        <v>4</v>
      </c>
      <c r="Q5" s="37"/>
      <c r="R5" s="38"/>
      <c r="S5" s="37"/>
    </row>
    <row r="6" spans="2:19" ht="12" customHeight="1" x14ac:dyDescent="0.2">
      <c r="B6" s="17" t="str">
        <f>+[45]RESUMEN!B7</f>
        <v>CONSTRUCCIÓN SISTEMA ELECTRICO ARROYO NEGRO</v>
      </c>
      <c r="C6" s="18"/>
      <c r="D6" s="19"/>
      <c r="E6" s="19"/>
      <c r="F6" s="19"/>
      <c r="G6" s="19"/>
      <c r="H6" s="5"/>
      <c r="I6" s="5"/>
      <c r="J6" s="5"/>
      <c r="K6" s="5"/>
      <c r="L6" s="5"/>
      <c r="M6" s="41">
        <f>+[45]RESUMEN!D7</f>
        <v>311630836</v>
      </c>
      <c r="N6" s="42">
        <v>43101</v>
      </c>
      <c r="O6" s="42">
        <f t="shared" ref="O6:O28" si="1">+N6+P6*30</f>
        <v>43191</v>
      </c>
      <c r="P6" s="43">
        <v>3</v>
      </c>
      <c r="Q6" s="37">
        <v>4</v>
      </c>
      <c r="R6" s="38">
        <f>+M6/Q6</f>
        <v>77907709</v>
      </c>
      <c r="S6" s="37">
        <f>+SUM(D6:K6)</f>
        <v>0</v>
      </c>
    </row>
    <row r="7" spans="2:19" ht="12" customHeight="1" x14ac:dyDescent="0.2">
      <c r="B7" s="21" t="s">
        <v>5</v>
      </c>
      <c r="C7" s="22"/>
      <c r="D7" s="20"/>
      <c r="E7" s="20"/>
      <c r="F7" s="20"/>
      <c r="G7" s="20"/>
      <c r="H7" s="7"/>
      <c r="I7" s="7"/>
      <c r="J7" s="7"/>
      <c r="K7" s="7"/>
      <c r="L7" s="7"/>
      <c r="M7" s="41"/>
      <c r="N7" s="42"/>
      <c r="O7" s="42"/>
      <c r="P7" s="43"/>
      <c r="Q7" s="37"/>
      <c r="R7" s="38"/>
      <c r="S7" s="37"/>
    </row>
    <row r="8" spans="2:19" ht="21" customHeight="1" x14ac:dyDescent="0.2">
      <c r="B8" s="17" t="str">
        <f>+[45]RESUMEN!B8</f>
        <v>CONSTRUCCIÓN SISTEMA ELECTRICO ARROYO  DE PIEDRA</v>
      </c>
      <c r="C8" s="18"/>
      <c r="D8" s="5"/>
      <c r="E8" s="31"/>
      <c r="F8" s="19"/>
      <c r="G8" s="19"/>
      <c r="H8" s="19"/>
      <c r="I8" s="5"/>
      <c r="J8" s="5"/>
      <c r="K8" s="5"/>
      <c r="L8" s="5"/>
      <c r="M8" s="41">
        <f>+[45]RESUMEN!D8</f>
        <v>194939581</v>
      </c>
      <c r="N8" s="44">
        <f>+N6+31</f>
        <v>43132</v>
      </c>
      <c r="O8" s="42">
        <f t="shared" si="1"/>
        <v>43222</v>
      </c>
      <c r="P8" s="43">
        <v>3</v>
      </c>
      <c r="Q8" s="37">
        <v>3</v>
      </c>
      <c r="R8" s="38">
        <f t="shared" ref="R8:R28" si="2">+M8/Q8</f>
        <v>64979860.333333336</v>
      </c>
      <c r="S8" s="37"/>
    </row>
    <row r="9" spans="2:19" ht="12" customHeight="1" x14ac:dyDescent="0.2">
      <c r="B9" s="21" t="s">
        <v>6</v>
      </c>
      <c r="C9" s="22"/>
      <c r="D9" s="7"/>
      <c r="E9" s="31"/>
      <c r="F9" s="20"/>
      <c r="G9" s="20"/>
      <c r="H9" s="20"/>
      <c r="I9" s="7"/>
      <c r="J9" s="7"/>
      <c r="K9" s="7"/>
      <c r="L9" s="7"/>
      <c r="M9" s="41"/>
      <c r="N9" s="44"/>
      <c r="O9" s="42"/>
      <c r="P9" s="43"/>
      <c r="Q9" s="37"/>
      <c r="R9" s="38"/>
      <c r="S9" s="37"/>
    </row>
    <row r="10" spans="2:19" ht="31.5" customHeight="1" x14ac:dyDescent="0.2">
      <c r="B10" s="17" t="str">
        <f>+[45]RESUMEN!B9</f>
        <v>CONSTRUCCIÓN CONDUCCION LURUACO - ARROYO DE PIEDRA</v>
      </c>
      <c r="C10" s="18"/>
      <c r="D10" s="5"/>
      <c r="E10" s="5"/>
      <c r="F10" s="5"/>
      <c r="G10" s="5"/>
      <c r="H10" s="34"/>
      <c r="I10" s="19"/>
      <c r="J10" s="19"/>
      <c r="K10" s="19"/>
      <c r="L10" s="19"/>
      <c r="M10" s="41">
        <f>+[45]RESUMEN!D9+[45]RESUMEN!F9</f>
        <v>3953665331</v>
      </c>
      <c r="N10" s="44">
        <f>+N8+90</f>
        <v>43222</v>
      </c>
      <c r="O10" s="42">
        <f t="shared" si="1"/>
        <v>43342</v>
      </c>
      <c r="P10" s="43">
        <v>4</v>
      </c>
      <c r="Q10" s="37">
        <v>4</v>
      </c>
      <c r="R10" s="38">
        <f t="shared" si="2"/>
        <v>988416332.75</v>
      </c>
      <c r="S10" s="37"/>
    </row>
    <row r="11" spans="2:19" ht="21.75" customHeight="1" x14ac:dyDescent="0.2">
      <c r="B11" s="21" t="s">
        <v>7</v>
      </c>
      <c r="C11" s="22"/>
      <c r="D11" s="7"/>
      <c r="E11" s="7"/>
      <c r="F11" s="7"/>
      <c r="G11" s="7"/>
      <c r="H11" s="35"/>
      <c r="I11" s="20"/>
      <c r="J11" s="20"/>
      <c r="K11" s="20"/>
      <c r="L11" s="20"/>
      <c r="M11" s="41"/>
      <c r="N11" s="44"/>
      <c r="O11" s="42"/>
      <c r="P11" s="43"/>
      <c r="Q11" s="37"/>
      <c r="R11" s="38"/>
      <c r="S11" s="37"/>
    </row>
    <row r="12" spans="2:19" ht="32.25" customHeight="1" x14ac:dyDescent="0.2">
      <c r="B12" s="32" t="str">
        <f>+[45]RESUMEN!B10</f>
        <v>CONSTRUCCIÓN CONDUCCION DERIVACION - ARROYO NEGRO</v>
      </c>
      <c r="C12" s="33"/>
      <c r="D12" s="5"/>
      <c r="E12" s="5"/>
      <c r="F12" s="5"/>
      <c r="G12" s="5"/>
      <c r="H12" s="34"/>
      <c r="I12" s="19"/>
      <c r="J12" s="19"/>
      <c r="K12" s="19"/>
      <c r="L12" s="19"/>
      <c r="M12" s="41">
        <f>+[45]RESUMEN!D10+[45]RESUMEN!F10</f>
        <v>667725596</v>
      </c>
      <c r="N12" s="44">
        <f>+N10+7</f>
        <v>43229</v>
      </c>
      <c r="O12" s="42">
        <f t="shared" si="1"/>
        <v>43349</v>
      </c>
      <c r="P12" s="43">
        <v>4</v>
      </c>
      <c r="Q12" s="37">
        <v>4</v>
      </c>
      <c r="R12" s="38">
        <f t="shared" si="2"/>
        <v>166931399</v>
      </c>
      <c r="S12" s="37"/>
    </row>
    <row r="13" spans="2:19" ht="36.75" customHeight="1" x14ac:dyDescent="0.2">
      <c r="B13" s="21" t="s">
        <v>28</v>
      </c>
      <c r="C13" s="22"/>
      <c r="D13" s="7"/>
      <c r="E13" s="7"/>
      <c r="F13" s="7"/>
      <c r="G13" s="7"/>
      <c r="H13" s="35"/>
      <c r="I13" s="20"/>
      <c r="J13" s="20"/>
      <c r="K13" s="20"/>
      <c r="L13" s="20"/>
      <c r="M13" s="41"/>
      <c r="N13" s="44"/>
      <c r="O13" s="42"/>
      <c r="P13" s="43"/>
      <c r="Q13" s="37"/>
      <c r="R13" s="38"/>
      <c r="S13" s="37"/>
    </row>
    <row r="14" spans="2:19" ht="18" customHeight="1" x14ac:dyDescent="0.2">
      <c r="B14" s="17" t="str">
        <f>+[45]RESUMEN!B11</f>
        <v>CONSTRUCCIÓN REDES ARROYO DE PIEDRA</v>
      </c>
      <c r="C14" s="18"/>
      <c r="D14" s="5"/>
      <c r="E14" s="5"/>
      <c r="F14" s="5"/>
      <c r="G14" s="5"/>
      <c r="H14" s="34"/>
      <c r="I14" s="19"/>
      <c r="J14" s="19"/>
      <c r="K14" s="19"/>
      <c r="L14" s="5"/>
      <c r="M14" s="41">
        <f>+[45]RESUMEN!D11+[45]RESUMEN!F11</f>
        <v>2532536436</v>
      </c>
      <c r="N14" s="44">
        <f>+N12+7</f>
        <v>43236</v>
      </c>
      <c r="O14" s="42">
        <f t="shared" si="1"/>
        <v>43326</v>
      </c>
      <c r="P14" s="43">
        <v>3</v>
      </c>
      <c r="Q14" s="37">
        <v>3</v>
      </c>
      <c r="R14" s="38">
        <f t="shared" si="2"/>
        <v>844178812</v>
      </c>
      <c r="S14" s="37"/>
    </row>
    <row r="15" spans="2:19" ht="18" customHeight="1" x14ac:dyDescent="0.2">
      <c r="B15" s="21" t="s">
        <v>8</v>
      </c>
      <c r="C15" s="22"/>
      <c r="D15" s="7"/>
      <c r="E15" s="7"/>
      <c r="F15" s="7"/>
      <c r="G15" s="7"/>
      <c r="H15" s="35"/>
      <c r="I15" s="20"/>
      <c r="J15" s="20"/>
      <c r="K15" s="20"/>
      <c r="L15" s="7"/>
      <c r="M15" s="41"/>
      <c r="N15" s="44"/>
      <c r="O15" s="42"/>
      <c r="P15" s="43"/>
      <c r="Q15" s="37"/>
      <c r="R15" s="38"/>
      <c r="S15" s="37"/>
    </row>
    <row r="16" spans="2:19" ht="19.5" customHeight="1" x14ac:dyDescent="0.2">
      <c r="B16" s="17" t="str">
        <f>+[45]RESUMEN!B12</f>
        <v>CONSTRUCCIÓN REDES ARROYO NEGRO</v>
      </c>
      <c r="C16" s="18"/>
      <c r="D16" s="31"/>
      <c r="E16" s="19"/>
      <c r="F16" s="19"/>
      <c r="G16" s="19"/>
      <c r="H16" s="19"/>
      <c r="I16" s="19"/>
      <c r="J16" s="19"/>
      <c r="K16" s="19"/>
      <c r="L16" s="5"/>
      <c r="M16" s="41">
        <f>+[45]RESUMEN!D12+[45]RESUMEN!F12</f>
        <v>399147134</v>
      </c>
      <c r="N16" s="44">
        <f>+N6+7</f>
        <v>43108</v>
      </c>
      <c r="O16" s="42">
        <f t="shared" si="1"/>
        <v>43318</v>
      </c>
      <c r="P16" s="43">
        <v>7</v>
      </c>
      <c r="Q16" s="37">
        <v>7</v>
      </c>
      <c r="R16" s="38">
        <f t="shared" si="2"/>
        <v>57021019.142857142</v>
      </c>
      <c r="S16" s="37"/>
    </row>
    <row r="17" spans="2:19" ht="19.5" customHeight="1" x14ac:dyDescent="0.2">
      <c r="B17" s="21" t="s">
        <v>29</v>
      </c>
      <c r="C17" s="22"/>
      <c r="D17" s="31"/>
      <c r="E17" s="20"/>
      <c r="F17" s="20"/>
      <c r="G17" s="20"/>
      <c r="H17" s="20"/>
      <c r="I17" s="20"/>
      <c r="J17" s="20"/>
      <c r="K17" s="20"/>
      <c r="L17" s="7"/>
      <c r="M17" s="41"/>
      <c r="N17" s="44"/>
      <c r="O17" s="42"/>
      <c r="P17" s="43"/>
      <c r="Q17" s="37"/>
      <c r="R17" s="38"/>
      <c r="S17" s="37"/>
    </row>
    <row r="18" spans="2:19" ht="20.25" customHeight="1" x14ac:dyDescent="0.2">
      <c r="B18" s="17" t="str">
        <f>+[45]RESUMEN!B13</f>
        <v>CONSTRUCCIÓN TANQUE ARROYO DE PIEDRA</v>
      </c>
      <c r="C18" s="18"/>
      <c r="D18" s="5"/>
      <c r="E18" s="34"/>
      <c r="F18" s="19"/>
      <c r="G18" s="19"/>
      <c r="H18" s="19"/>
      <c r="I18" s="5"/>
      <c r="J18" s="5"/>
      <c r="K18" s="5"/>
      <c r="L18" s="5"/>
      <c r="M18" s="41">
        <f>+[45]RESUMEN!D13+[45]RESUMEN!F13</f>
        <v>159101587</v>
      </c>
      <c r="N18" s="44">
        <f>+N8+7</f>
        <v>43139</v>
      </c>
      <c r="O18" s="42">
        <f t="shared" si="1"/>
        <v>43229</v>
      </c>
      <c r="P18" s="43">
        <v>3</v>
      </c>
      <c r="Q18" s="37">
        <v>3</v>
      </c>
      <c r="R18" s="38">
        <f t="shared" si="2"/>
        <v>53033862.333333336</v>
      </c>
      <c r="S18" s="37"/>
    </row>
    <row r="19" spans="2:19" ht="21" customHeight="1" x14ac:dyDescent="0.2">
      <c r="B19" s="21" t="s">
        <v>9</v>
      </c>
      <c r="C19" s="22"/>
      <c r="D19" s="7"/>
      <c r="E19" s="35"/>
      <c r="F19" s="20"/>
      <c r="G19" s="20"/>
      <c r="H19" s="20"/>
      <c r="I19" s="7"/>
      <c r="J19" s="7"/>
      <c r="K19" s="7"/>
      <c r="L19" s="7"/>
      <c r="M19" s="41"/>
      <c r="N19" s="44"/>
      <c r="O19" s="42"/>
      <c r="P19" s="43"/>
      <c r="Q19" s="37"/>
      <c r="R19" s="38"/>
      <c r="S19" s="37"/>
    </row>
    <row r="20" spans="2:19" ht="15.75" customHeight="1" x14ac:dyDescent="0.2">
      <c r="B20" s="17" t="str">
        <f>+[45]RESUMEN!B14</f>
        <v>CONSTRUCCIÓN TANQUE DE REBOMBEO</v>
      </c>
      <c r="C20" s="18"/>
      <c r="D20" s="5"/>
      <c r="E20" s="34"/>
      <c r="F20" s="5"/>
      <c r="G20" s="5"/>
      <c r="H20" s="5"/>
      <c r="I20" s="19"/>
      <c r="J20" s="19"/>
      <c r="K20" s="19"/>
      <c r="L20" s="5"/>
      <c r="M20" s="41">
        <f>+[45]RESUMEN!D14+[45]RESUMEN!F14</f>
        <v>122288194</v>
      </c>
      <c r="N20" s="44">
        <f>+N10+7</f>
        <v>43229</v>
      </c>
      <c r="O20" s="42">
        <f t="shared" si="1"/>
        <v>43319</v>
      </c>
      <c r="P20" s="43">
        <v>3</v>
      </c>
      <c r="Q20" s="37">
        <v>3</v>
      </c>
      <c r="R20" s="38">
        <f t="shared" si="2"/>
        <v>40762731.333333336</v>
      </c>
      <c r="S20" s="37"/>
    </row>
    <row r="21" spans="2:19" ht="18" customHeight="1" x14ac:dyDescent="0.2">
      <c r="B21" s="21" t="s">
        <v>10</v>
      </c>
      <c r="C21" s="22"/>
      <c r="D21" s="7"/>
      <c r="E21" s="35"/>
      <c r="F21" s="7"/>
      <c r="G21" s="7"/>
      <c r="H21" s="7"/>
      <c r="I21" s="20"/>
      <c r="J21" s="20"/>
      <c r="K21" s="20"/>
      <c r="L21" s="7"/>
      <c r="M21" s="41"/>
      <c r="N21" s="44"/>
      <c r="O21" s="42"/>
      <c r="P21" s="43"/>
      <c r="Q21" s="37"/>
      <c r="R21" s="38"/>
      <c r="S21" s="37"/>
    </row>
    <row r="22" spans="2:19" x14ac:dyDescent="0.2">
      <c r="B22" s="17" t="str">
        <f>+[45]RESUMEN!B15</f>
        <v>CONSTRUCCIÓN TANQUE ELEVADO</v>
      </c>
      <c r="C22" s="18"/>
      <c r="D22" s="5"/>
      <c r="E22" s="31"/>
      <c r="F22" s="5"/>
      <c r="G22" s="5"/>
      <c r="H22" s="5"/>
      <c r="I22" s="19"/>
      <c r="J22" s="19"/>
      <c r="K22" s="5"/>
      <c r="L22" s="5"/>
      <c r="M22" s="41">
        <f>+[45]RESUMEN!D15+[45]RESUMEN!F15</f>
        <v>120388525</v>
      </c>
      <c r="N22" s="44">
        <f>+N12+7</f>
        <v>43236</v>
      </c>
      <c r="O22" s="42">
        <f t="shared" si="1"/>
        <v>43296</v>
      </c>
      <c r="P22" s="43">
        <v>2</v>
      </c>
      <c r="Q22" s="37">
        <v>2</v>
      </c>
      <c r="R22" s="38">
        <f t="shared" si="2"/>
        <v>60194262.5</v>
      </c>
      <c r="S22" s="37"/>
    </row>
    <row r="23" spans="2:19" ht="11.25" customHeight="1" x14ac:dyDescent="0.2">
      <c r="B23" s="21" t="s">
        <v>11</v>
      </c>
      <c r="C23" s="22"/>
      <c r="D23" s="7"/>
      <c r="E23" s="31"/>
      <c r="F23" s="7"/>
      <c r="G23" s="7"/>
      <c r="H23" s="7"/>
      <c r="I23" s="20"/>
      <c r="J23" s="20"/>
      <c r="K23" s="7"/>
      <c r="L23" s="7"/>
      <c r="M23" s="41"/>
      <c r="N23" s="44"/>
      <c r="O23" s="42"/>
      <c r="P23" s="43"/>
      <c r="Q23" s="37"/>
      <c r="R23" s="38"/>
      <c r="S23" s="37"/>
    </row>
    <row r="24" spans="2:19" x14ac:dyDescent="0.2">
      <c r="B24" s="17" t="str">
        <f>+[45]RESUMEN!B16</f>
        <v>CONSTRUCCIÓN CASETA DE BOMBEO</v>
      </c>
      <c r="C24" s="18"/>
      <c r="D24" s="5"/>
      <c r="E24" s="34"/>
      <c r="F24" s="5"/>
      <c r="G24" s="5"/>
      <c r="H24" s="5"/>
      <c r="I24" s="19"/>
      <c r="J24" s="5"/>
      <c r="K24" s="5"/>
      <c r="L24" s="5"/>
      <c r="M24" s="41">
        <f>+[45]RESUMEN!D16+[45]RESUMEN!F16</f>
        <v>28207659</v>
      </c>
      <c r="N24" s="44">
        <f>+N14+7</f>
        <v>43243</v>
      </c>
      <c r="O24" s="42">
        <f t="shared" si="1"/>
        <v>43273</v>
      </c>
      <c r="P24" s="43">
        <v>1</v>
      </c>
      <c r="Q24" s="37">
        <v>1</v>
      </c>
      <c r="R24" s="38">
        <f t="shared" si="2"/>
        <v>28207659</v>
      </c>
      <c r="S24" s="37"/>
    </row>
    <row r="25" spans="2:19" ht="11.25" customHeight="1" x14ac:dyDescent="0.2">
      <c r="B25" s="21" t="s">
        <v>12</v>
      </c>
      <c r="C25" s="22"/>
      <c r="D25" s="7"/>
      <c r="E25" s="35"/>
      <c r="F25" s="7"/>
      <c r="G25" s="7"/>
      <c r="H25" s="7"/>
      <c r="I25" s="20"/>
      <c r="J25" s="7"/>
      <c r="K25" s="7"/>
      <c r="L25" s="7"/>
      <c r="M25" s="41"/>
      <c r="N25" s="44"/>
      <c r="O25" s="42"/>
      <c r="P25" s="43"/>
      <c r="Q25" s="37"/>
      <c r="R25" s="38"/>
      <c r="S25" s="37"/>
    </row>
    <row r="26" spans="2:19" x14ac:dyDescent="0.2">
      <c r="B26" s="17" t="str">
        <f>+[45]RESUMEN!B17</f>
        <v>CONSTRUCCIÓN CASETA ELECTRICA</v>
      </c>
      <c r="C26" s="18"/>
      <c r="D26" s="34"/>
      <c r="E26" s="19"/>
      <c r="F26" s="5"/>
      <c r="G26" s="5"/>
      <c r="H26" s="5"/>
      <c r="I26" s="5"/>
      <c r="J26" s="5"/>
      <c r="K26" s="5"/>
      <c r="L26" s="5"/>
      <c r="M26" s="41">
        <f>+[45]RESUMEN!D17+[45]RESUMEN!F17</f>
        <v>46343986</v>
      </c>
      <c r="N26" s="44">
        <f>+N16+7</f>
        <v>43115</v>
      </c>
      <c r="O26" s="42">
        <f t="shared" si="1"/>
        <v>43145</v>
      </c>
      <c r="P26" s="43">
        <v>1</v>
      </c>
      <c r="Q26" s="37">
        <v>1</v>
      </c>
      <c r="R26" s="38">
        <f t="shared" si="2"/>
        <v>46343986</v>
      </c>
      <c r="S26" s="37"/>
    </row>
    <row r="27" spans="2:19" ht="11.25" customHeight="1" x14ac:dyDescent="0.2">
      <c r="B27" s="21" t="s">
        <v>13</v>
      </c>
      <c r="C27" s="22"/>
      <c r="D27" s="35"/>
      <c r="E27" s="20"/>
      <c r="F27" s="7"/>
      <c r="G27" s="7"/>
      <c r="H27" s="7"/>
      <c r="I27" s="7"/>
      <c r="J27" s="7"/>
      <c r="K27" s="7"/>
      <c r="L27" s="7"/>
      <c r="M27" s="41"/>
      <c r="N27" s="44"/>
      <c r="O27" s="42"/>
      <c r="P27" s="43"/>
      <c r="Q27" s="37"/>
      <c r="R27" s="38"/>
      <c r="S27" s="37"/>
    </row>
    <row r="28" spans="2:19" x14ac:dyDescent="0.2">
      <c r="B28" s="17" t="str">
        <f>+[45]RESUMEN!B18</f>
        <v>CONSTRUCCIÓN MURO DE CERRAMIENTO</v>
      </c>
      <c r="C28" s="18"/>
      <c r="D28" s="34"/>
      <c r="E28" s="5"/>
      <c r="F28" s="19"/>
      <c r="G28" s="5"/>
      <c r="H28" s="5"/>
      <c r="I28" s="5"/>
      <c r="J28" s="5"/>
      <c r="K28" s="5"/>
      <c r="L28" s="5"/>
      <c r="M28" s="41">
        <f>+[45]RESUMEN!D18+[45]RESUMEN!F18</f>
        <v>76473170</v>
      </c>
      <c r="N28" s="44">
        <f t="shared" ref="N28" si="3">+N18+7</f>
        <v>43146</v>
      </c>
      <c r="O28" s="42">
        <f t="shared" si="1"/>
        <v>43176</v>
      </c>
      <c r="P28" s="43">
        <v>1</v>
      </c>
      <c r="Q28" s="37">
        <v>1</v>
      </c>
      <c r="R28" s="38">
        <f t="shared" si="2"/>
        <v>76473170</v>
      </c>
      <c r="S28" s="37"/>
    </row>
    <row r="29" spans="2:19" ht="11.25" customHeight="1" x14ac:dyDescent="0.2">
      <c r="B29" s="21" t="s">
        <v>14</v>
      </c>
      <c r="C29" s="22"/>
      <c r="D29" s="35"/>
      <c r="E29" s="7"/>
      <c r="F29" s="20"/>
      <c r="G29" s="7"/>
      <c r="H29" s="7"/>
      <c r="I29" s="7"/>
      <c r="J29" s="7"/>
      <c r="K29" s="7"/>
      <c r="L29" s="7"/>
      <c r="M29" s="6"/>
      <c r="N29" s="9"/>
      <c r="O29" s="10"/>
      <c r="P29" s="11"/>
    </row>
    <row r="30" spans="2:19" ht="11.25" customHeight="1" x14ac:dyDescent="0.2">
      <c r="B30" s="17" t="s">
        <v>15</v>
      </c>
      <c r="C30" s="18"/>
      <c r="D30" s="8"/>
      <c r="E30" s="13"/>
      <c r="F30" s="8"/>
      <c r="G30" s="8"/>
      <c r="H30" s="8"/>
      <c r="I30" s="12"/>
      <c r="J30" s="8"/>
      <c r="K30" s="8"/>
      <c r="L30" s="8"/>
      <c r="M30" s="6"/>
      <c r="N30" s="9"/>
      <c r="O30" s="10"/>
      <c r="P30" s="11"/>
    </row>
    <row r="31" spans="2:19" ht="11.25" customHeight="1" x14ac:dyDescent="0.2">
      <c r="B31" s="17" t="s">
        <v>16</v>
      </c>
      <c r="C31" s="18"/>
      <c r="D31" s="12"/>
      <c r="E31" s="13"/>
      <c r="F31" s="8"/>
      <c r="G31" s="8"/>
      <c r="H31" s="8"/>
      <c r="I31" s="8"/>
      <c r="J31" s="8"/>
      <c r="K31" s="8"/>
      <c r="L31" s="8"/>
      <c r="M31" s="6"/>
      <c r="N31" s="9"/>
      <c r="O31" s="10"/>
      <c r="P31" s="11"/>
    </row>
    <row r="32" spans="2:19" ht="11.25" customHeight="1" x14ac:dyDescent="0.2">
      <c r="B32" s="17" t="s">
        <v>17</v>
      </c>
      <c r="C32" s="18"/>
      <c r="D32" s="12"/>
      <c r="E32" s="12"/>
      <c r="F32" s="12"/>
      <c r="G32" s="12"/>
      <c r="H32" s="12"/>
      <c r="I32" s="12"/>
      <c r="J32" s="12"/>
      <c r="K32" s="12"/>
      <c r="L32" s="12"/>
      <c r="M32" s="6"/>
      <c r="N32" s="9"/>
      <c r="O32" s="10"/>
      <c r="P32" s="11"/>
    </row>
    <row r="33" spans="2:16" ht="12" thickBot="1" x14ac:dyDescent="0.25">
      <c r="B33" s="17" t="s">
        <v>18</v>
      </c>
      <c r="C33" s="18"/>
      <c r="D33" s="14"/>
      <c r="E33" s="14"/>
      <c r="F33" s="14"/>
      <c r="G33" s="14"/>
      <c r="H33" s="14"/>
      <c r="I33" s="14"/>
      <c r="J33" s="14"/>
      <c r="K33" s="36"/>
      <c r="L33" s="15"/>
      <c r="M33" s="6"/>
      <c r="N33" s="9"/>
      <c r="O33" s="10"/>
      <c r="P33" s="11"/>
    </row>
    <row r="34" spans="2:16" x14ac:dyDescent="0.2">
      <c r="C34" s="1"/>
    </row>
    <row r="35" spans="2:16" x14ac:dyDescent="0.2">
      <c r="C35" s="1"/>
    </row>
    <row r="36" spans="2:16" x14ac:dyDescent="0.2">
      <c r="C36" s="1"/>
    </row>
    <row r="37" spans="2:16" x14ac:dyDescent="0.2">
      <c r="C37" s="1"/>
    </row>
    <row r="38" spans="2:16" x14ac:dyDescent="0.2">
      <c r="C38" s="1"/>
    </row>
    <row r="39" spans="2:16" x14ac:dyDescent="0.2">
      <c r="C39" s="1"/>
    </row>
    <row r="40" spans="2:16" x14ac:dyDescent="0.2">
      <c r="C40" s="1"/>
    </row>
    <row r="41" spans="2:16" x14ac:dyDescent="0.2">
      <c r="C41" s="1"/>
    </row>
    <row r="42" spans="2:16" x14ac:dyDescent="0.2">
      <c r="C42" s="1"/>
    </row>
    <row r="43" spans="2:16" x14ac:dyDescent="0.2">
      <c r="C43" s="1"/>
    </row>
    <row r="44" spans="2:16" x14ac:dyDescent="0.2">
      <c r="C44" s="1"/>
    </row>
    <row r="45" spans="2:16" x14ac:dyDescent="0.2">
      <c r="C45" s="1"/>
    </row>
    <row r="46" spans="2:16" x14ac:dyDescent="0.2">
      <c r="C46" s="1"/>
    </row>
    <row r="47" spans="2:16" x14ac:dyDescent="0.2">
      <c r="C47" s="1"/>
    </row>
    <row r="48" spans="2:16" x14ac:dyDescent="0.2">
      <c r="C48" s="1"/>
    </row>
    <row r="49" spans="3:3" x14ac:dyDescent="0.2">
      <c r="C49" s="1"/>
    </row>
    <row r="50" spans="3:3" x14ac:dyDescent="0.2">
      <c r="C50" s="1"/>
    </row>
    <row r="51" spans="3:3" x14ac:dyDescent="0.2">
      <c r="C51" s="1"/>
    </row>
    <row r="52" spans="3:3" x14ac:dyDescent="0.2">
      <c r="C52" s="1"/>
    </row>
    <row r="53" spans="3:3" x14ac:dyDescent="0.2">
      <c r="C53" s="1"/>
    </row>
    <row r="54" spans="3:3" x14ac:dyDescent="0.2">
      <c r="C54" s="1"/>
    </row>
    <row r="55" spans="3:3" x14ac:dyDescent="0.2">
      <c r="C55" s="1"/>
    </row>
    <row r="56" spans="3:3" x14ac:dyDescent="0.2">
      <c r="C56" s="1"/>
    </row>
    <row r="57" spans="3:3" x14ac:dyDescent="0.2">
      <c r="C57" s="1"/>
    </row>
    <row r="58" spans="3:3" x14ac:dyDescent="0.2">
      <c r="C58" s="1"/>
    </row>
    <row r="59" spans="3:3" x14ac:dyDescent="0.2">
      <c r="C59" s="1"/>
    </row>
    <row r="60" spans="3:3" x14ac:dyDescent="0.2">
      <c r="C60" s="1"/>
    </row>
    <row r="61" spans="3:3" x14ac:dyDescent="0.2">
      <c r="C61" s="1"/>
    </row>
    <row r="62" spans="3:3" x14ac:dyDescent="0.2">
      <c r="C62" s="1"/>
    </row>
    <row r="63" spans="3:3" x14ac:dyDescent="0.2">
      <c r="C63" s="1"/>
    </row>
    <row r="64" spans="3:3" x14ac:dyDescent="0.2">
      <c r="C64" s="1"/>
    </row>
    <row r="65" spans="3:3" x14ac:dyDescent="0.2">
      <c r="C65" s="1"/>
    </row>
    <row r="66" spans="3:3" x14ac:dyDescent="0.2">
      <c r="C66" s="1"/>
    </row>
    <row r="67" spans="3:3" x14ac:dyDescent="0.2">
      <c r="C67" s="1"/>
    </row>
    <row r="68" spans="3:3" x14ac:dyDescent="0.2">
      <c r="C68" s="1"/>
    </row>
    <row r="69" spans="3:3" x14ac:dyDescent="0.2">
      <c r="C69" s="1"/>
    </row>
    <row r="70" spans="3:3" x14ac:dyDescent="0.2">
      <c r="C70" s="1"/>
    </row>
    <row r="71" spans="3:3" x14ac:dyDescent="0.2">
      <c r="C71" s="1"/>
    </row>
    <row r="72" spans="3:3" x14ac:dyDescent="0.2">
      <c r="C72" s="1"/>
    </row>
    <row r="73" spans="3:3" x14ac:dyDescent="0.2">
      <c r="C73" s="1"/>
    </row>
    <row r="74" spans="3:3" x14ac:dyDescent="0.2">
      <c r="C74" s="1"/>
    </row>
    <row r="75" spans="3:3" x14ac:dyDescent="0.2">
      <c r="C75" s="1"/>
    </row>
    <row r="76" spans="3:3" x14ac:dyDescent="0.2">
      <c r="C76" s="1"/>
    </row>
    <row r="77" spans="3:3" x14ac:dyDescent="0.2">
      <c r="C77" s="1"/>
    </row>
    <row r="78" spans="3:3" x14ac:dyDescent="0.2">
      <c r="C78" s="1"/>
    </row>
    <row r="79" spans="3:3" x14ac:dyDescent="0.2">
      <c r="C79" s="1"/>
    </row>
    <row r="80" spans="3:3" x14ac:dyDescent="0.2">
      <c r="C80" s="1"/>
    </row>
    <row r="81" spans="3:3" x14ac:dyDescent="0.2">
      <c r="C81" s="1"/>
    </row>
    <row r="82" spans="3:3" x14ac:dyDescent="0.2">
      <c r="C82" s="1"/>
    </row>
    <row r="83" spans="3:3" x14ac:dyDescent="0.2">
      <c r="C83" s="1"/>
    </row>
    <row r="84" spans="3:3" x14ac:dyDescent="0.2">
      <c r="C84" s="1"/>
    </row>
    <row r="85" spans="3:3" x14ac:dyDescent="0.2">
      <c r="C85" s="1"/>
    </row>
    <row r="86" spans="3:3" x14ac:dyDescent="0.2">
      <c r="C86" s="1"/>
    </row>
    <row r="87" spans="3:3" x14ac:dyDescent="0.2">
      <c r="C87" s="1"/>
    </row>
    <row r="88" spans="3:3" x14ac:dyDescent="0.2">
      <c r="C88" s="1"/>
    </row>
    <row r="89" spans="3:3" x14ac:dyDescent="0.2">
      <c r="C89" s="1"/>
    </row>
    <row r="90" spans="3:3" x14ac:dyDescent="0.2">
      <c r="C90" s="1"/>
    </row>
    <row r="91" spans="3:3" x14ac:dyDescent="0.2">
      <c r="C91" s="1"/>
    </row>
    <row r="92" spans="3:3" x14ac:dyDescent="0.2">
      <c r="C92" s="1"/>
    </row>
    <row r="93" spans="3:3" x14ac:dyDescent="0.2">
      <c r="C93" s="1"/>
    </row>
    <row r="94" spans="3:3" x14ac:dyDescent="0.2">
      <c r="C94" s="1"/>
    </row>
    <row r="95" spans="3:3" x14ac:dyDescent="0.2">
      <c r="C95" s="1"/>
    </row>
    <row r="96" spans="3:3" x14ac:dyDescent="0.2">
      <c r="C96" s="1"/>
    </row>
    <row r="97" spans="3:3" x14ac:dyDescent="0.2">
      <c r="C97" s="1"/>
    </row>
    <row r="98" spans="3:3" x14ac:dyDescent="0.2">
      <c r="C98" s="1"/>
    </row>
    <row r="99" spans="3:3" x14ac:dyDescent="0.2">
      <c r="C99" s="1"/>
    </row>
    <row r="100" spans="3:3" x14ac:dyDescent="0.2">
      <c r="C100" s="1"/>
    </row>
    <row r="101" spans="3:3" x14ac:dyDescent="0.2">
      <c r="C101" s="1"/>
    </row>
    <row r="102" spans="3:3" x14ac:dyDescent="0.2">
      <c r="C102" s="1"/>
    </row>
    <row r="103" spans="3:3" x14ac:dyDescent="0.2">
      <c r="C103" s="1"/>
    </row>
    <row r="104" spans="3:3" x14ac:dyDescent="0.2">
      <c r="C104" s="1"/>
    </row>
    <row r="105" spans="3:3" x14ac:dyDescent="0.2">
      <c r="C105" s="1"/>
    </row>
    <row r="106" spans="3:3" x14ac:dyDescent="0.2">
      <c r="C106" s="1"/>
    </row>
    <row r="107" spans="3:3" x14ac:dyDescent="0.2">
      <c r="C107" s="1"/>
    </row>
    <row r="108" spans="3:3" x14ac:dyDescent="0.2">
      <c r="C108" s="1"/>
    </row>
    <row r="109" spans="3:3" x14ac:dyDescent="0.2">
      <c r="C109" s="1"/>
    </row>
    <row r="110" spans="3:3" x14ac:dyDescent="0.2">
      <c r="C110" s="1"/>
    </row>
    <row r="111" spans="3:3" x14ac:dyDescent="0.2">
      <c r="C111" s="1"/>
    </row>
    <row r="112" spans="3:3" x14ac:dyDescent="0.2">
      <c r="C112" s="1"/>
    </row>
    <row r="113" spans="3:3" x14ac:dyDescent="0.2">
      <c r="C113" s="1"/>
    </row>
    <row r="114" spans="3:3" x14ac:dyDescent="0.2">
      <c r="C114" s="1"/>
    </row>
    <row r="115" spans="3:3" x14ac:dyDescent="0.2">
      <c r="C115" s="1"/>
    </row>
    <row r="116" spans="3:3" x14ac:dyDescent="0.2">
      <c r="C116" s="1"/>
    </row>
    <row r="117" spans="3:3" x14ac:dyDescent="0.2">
      <c r="C117" s="1"/>
    </row>
    <row r="118" spans="3:3" x14ac:dyDescent="0.2">
      <c r="C118" s="1"/>
    </row>
    <row r="119" spans="3:3" x14ac:dyDescent="0.2">
      <c r="C119" s="1"/>
    </row>
    <row r="120" spans="3:3" x14ac:dyDescent="0.2">
      <c r="C120" s="1"/>
    </row>
    <row r="121" spans="3:3" x14ac:dyDescent="0.2">
      <c r="C121" s="1"/>
    </row>
    <row r="122" spans="3:3" x14ac:dyDescent="0.2">
      <c r="C122" s="1"/>
    </row>
    <row r="123" spans="3:3" x14ac:dyDescent="0.2">
      <c r="C123" s="1"/>
    </row>
    <row r="124" spans="3:3" x14ac:dyDescent="0.2">
      <c r="C124" s="1"/>
    </row>
    <row r="125" spans="3:3" x14ac:dyDescent="0.2">
      <c r="C125" s="1"/>
    </row>
    <row r="126" spans="3:3" x14ac:dyDescent="0.2">
      <c r="C126" s="1"/>
    </row>
    <row r="127" spans="3:3" x14ac:dyDescent="0.2">
      <c r="C127" s="1"/>
    </row>
    <row r="128" spans="3:3" x14ac:dyDescent="0.2">
      <c r="C128" s="1"/>
    </row>
    <row r="129" spans="3:3" x14ac:dyDescent="0.2">
      <c r="C129" s="1"/>
    </row>
    <row r="130" spans="3:3" x14ac:dyDescent="0.2">
      <c r="C130" s="1"/>
    </row>
    <row r="131" spans="3:3" x14ac:dyDescent="0.2">
      <c r="C131" s="1"/>
    </row>
    <row r="132" spans="3:3" x14ac:dyDescent="0.2">
      <c r="C132" s="1"/>
    </row>
    <row r="133" spans="3:3" x14ac:dyDescent="0.2">
      <c r="C133" s="1"/>
    </row>
    <row r="134" spans="3:3" x14ac:dyDescent="0.2">
      <c r="C134" s="1"/>
    </row>
    <row r="135" spans="3:3" x14ac:dyDescent="0.2">
      <c r="C135" s="1"/>
    </row>
    <row r="136" spans="3:3" x14ac:dyDescent="0.2">
      <c r="C136" s="1"/>
    </row>
    <row r="137" spans="3:3" x14ac:dyDescent="0.2">
      <c r="C137" s="1"/>
    </row>
    <row r="138" spans="3:3" x14ac:dyDescent="0.2">
      <c r="C138" s="1"/>
    </row>
    <row r="139" spans="3:3" x14ac:dyDescent="0.2">
      <c r="C139" s="1"/>
    </row>
    <row r="140" spans="3:3" x14ac:dyDescent="0.2">
      <c r="C140" s="1"/>
    </row>
    <row r="141" spans="3:3" x14ac:dyDescent="0.2">
      <c r="C141" s="1"/>
    </row>
    <row r="142" spans="3:3" x14ac:dyDescent="0.2">
      <c r="C142" s="1"/>
    </row>
    <row r="143" spans="3:3" x14ac:dyDescent="0.2">
      <c r="C143" s="1"/>
    </row>
    <row r="144" spans="3:3" x14ac:dyDescent="0.2">
      <c r="C144" s="1"/>
    </row>
    <row r="145" spans="3:3" x14ac:dyDescent="0.2">
      <c r="C145" s="1"/>
    </row>
    <row r="146" spans="3:3" x14ac:dyDescent="0.2">
      <c r="C146" s="1"/>
    </row>
    <row r="147" spans="3:3" x14ac:dyDescent="0.2">
      <c r="C147" s="1"/>
    </row>
    <row r="148" spans="3:3" x14ac:dyDescent="0.2">
      <c r="C148" s="1"/>
    </row>
    <row r="149" spans="3:3" x14ac:dyDescent="0.2">
      <c r="C149" s="1"/>
    </row>
    <row r="150" spans="3:3" x14ac:dyDescent="0.2">
      <c r="C150" s="1"/>
    </row>
    <row r="151" spans="3:3" x14ac:dyDescent="0.2">
      <c r="C151" s="1"/>
    </row>
    <row r="152" spans="3:3" x14ac:dyDescent="0.2">
      <c r="C152" s="1"/>
    </row>
    <row r="153" spans="3:3" x14ac:dyDescent="0.2">
      <c r="C153" s="1"/>
    </row>
    <row r="154" spans="3:3" x14ac:dyDescent="0.2">
      <c r="C154" s="1"/>
    </row>
    <row r="155" spans="3:3" x14ac:dyDescent="0.2">
      <c r="C155" s="1"/>
    </row>
    <row r="156" spans="3:3" x14ac:dyDescent="0.2">
      <c r="C156" s="1"/>
    </row>
    <row r="157" spans="3:3" x14ac:dyDescent="0.2">
      <c r="C157" s="1"/>
    </row>
    <row r="158" spans="3:3" x14ac:dyDescent="0.2">
      <c r="C158" s="1"/>
    </row>
    <row r="159" spans="3:3" x14ac:dyDescent="0.2">
      <c r="C159" s="1"/>
    </row>
    <row r="160" spans="3:3" x14ac:dyDescent="0.2">
      <c r="C160" s="1"/>
    </row>
    <row r="161" spans="3:3" x14ac:dyDescent="0.2">
      <c r="C161" s="1"/>
    </row>
    <row r="162" spans="3:3" x14ac:dyDescent="0.2">
      <c r="C162" s="1"/>
    </row>
    <row r="163" spans="3:3" x14ac:dyDescent="0.2">
      <c r="C163" s="1"/>
    </row>
    <row r="164" spans="3:3" x14ac:dyDescent="0.2">
      <c r="C164" s="1"/>
    </row>
    <row r="165" spans="3:3" x14ac:dyDescent="0.2">
      <c r="C165" s="1"/>
    </row>
    <row r="166" spans="3:3" x14ac:dyDescent="0.2">
      <c r="C166" s="1"/>
    </row>
    <row r="167" spans="3:3" x14ac:dyDescent="0.2">
      <c r="C167" s="1"/>
    </row>
    <row r="168" spans="3:3" x14ac:dyDescent="0.2">
      <c r="C168" s="1"/>
    </row>
    <row r="169" spans="3:3" x14ac:dyDescent="0.2">
      <c r="C169" s="1"/>
    </row>
    <row r="170" spans="3:3" x14ac:dyDescent="0.2">
      <c r="C170" s="1"/>
    </row>
    <row r="171" spans="3:3" x14ac:dyDescent="0.2">
      <c r="C171" s="1"/>
    </row>
    <row r="172" spans="3:3" x14ac:dyDescent="0.2">
      <c r="C172" s="1"/>
    </row>
    <row r="173" spans="3:3" x14ac:dyDescent="0.2">
      <c r="C173" s="1"/>
    </row>
    <row r="174" spans="3:3" x14ac:dyDescent="0.2">
      <c r="C174" s="1"/>
    </row>
    <row r="175" spans="3:3" x14ac:dyDescent="0.2">
      <c r="C175" s="1"/>
    </row>
    <row r="176" spans="3:3" x14ac:dyDescent="0.2">
      <c r="C176" s="1"/>
    </row>
    <row r="177" spans="3:3" x14ac:dyDescent="0.2">
      <c r="C177" s="1"/>
    </row>
    <row r="178" spans="3:3" x14ac:dyDescent="0.2">
      <c r="C178" s="1"/>
    </row>
    <row r="179" spans="3:3" x14ac:dyDescent="0.2">
      <c r="C179" s="1"/>
    </row>
    <row r="180" spans="3:3" x14ac:dyDescent="0.2">
      <c r="C180" s="1"/>
    </row>
    <row r="181" spans="3:3" x14ac:dyDescent="0.2">
      <c r="C181" s="1"/>
    </row>
    <row r="182" spans="3:3" x14ac:dyDescent="0.2">
      <c r="C182" s="1"/>
    </row>
    <row r="183" spans="3:3" x14ac:dyDescent="0.2">
      <c r="C183" s="1"/>
    </row>
    <row r="184" spans="3:3" x14ac:dyDescent="0.2">
      <c r="C184" s="1"/>
    </row>
    <row r="185" spans="3:3" x14ac:dyDescent="0.2">
      <c r="C185" s="1"/>
    </row>
    <row r="186" spans="3:3" x14ac:dyDescent="0.2">
      <c r="C186" s="1"/>
    </row>
    <row r="187" spans="3:3" x14ac:dyDescent="0.2">
      <c r="C187" s="1"/>
    </row>
    <row r="188" spans="3:3" x14ac:dyDescent="0.2">
      <c r="C188" s="1"/>
    </row>
    <row r="189" spans="3:3" x14ac:dyDescent="0.2">
      <c r="C189" s="1"/>
    </row>
    <row r="190" spans="3:3" x14ac:dyDescent="0.2">
      <c r="C190" s="1"/>
    </row>
    <row r="191" spans="3:3" x14ac:dyDescent="0.2">
      <c r="C191" s="1"/>
    </row>
    <row r="192" spans="3:3" x14ac:dyDescent="0.2">
      <c r="C192" s="1"/>
    </row>
    <row r="193" spans="3:3" x14ac:dyDescent="0.2">
      <c r="C193" s="1"/>
    </row>
    <row r="194" spans="3:3" x14ac:dyDescent="0.2">
      <c r="C194" s="1"/>
    </row>
    <row r="195" spans="3:3" x14ac:dyDescent="0.2">
      <c r="C195" s="1"/>
    </row>
    <row r="196" spans="3:3" x14ac:dyDescent="0.2">
      <c r="C196" s="1"/>
    </row>
    <row r="197" spans="3:3" x14ac:dyDescent="0.2">
      <c r="C197" s="1"/>
    </row>
    <row r="198" spans="3:3" x14ac:dyDescent="0.2">
      <c r="C198" s="1"/>
    </row>
    <row r="199" spans="3:3" x14ac:dyDescent="0.2">
      <c r="C199" s="1"/>
    </row>
    <row r="200" spans="3:3" x14ac:dyDescent="0.2">
      <c r="C200" s="1"/>
    </row>
    <row r="201" spans="3:3" x14ac:dyDescent="0.2">
      <c r="C201" s="1"/>
    </row>
    <row r="202" spans="3:3" x14ac:dyDescent="0.2">
      <c r="C202" s="1"/>
    </row>
    <row r="203" spans="3:3" x14ac:dyDescent="0.2">
      <c r="C203" s="1"/>
    </row>
    <row r="204" spans="3:3" x14ac:dyDescent="0.2">
      <c r="C204" s="1"/>
    </row>
    <row r="205" spans="3:3" x14ac:dyDescent="0.2">
      <c r="C205" s="1"/>
    </row>
    <row r="206" spans="3:3" x14ac:dyDescent="0.2">
      <c r="C206" s="1"/>
    </row>
    <row r="207" spans="3:3" x14ac:dyDescent="0.2">
      <c r="C207" s="1"/>
    </row>
    <row r="208" spans="3:3" x14ac:dyDescent="0.2">
      <c r="C208" s="1"/>
    </row>
    <row r="209" spans="3:3" x14ac:dyDescent="0.2">
      <c r="C209" s="1"/>
    </row>
    <row r="210" spans="3:3" x14ac:dyDescent="0.2">
      <c r="C210" s="1"/>
    </row>
    <row r="211" spans="3:3" x14ac:dyDescent="0.2">
      <c r="C211" s="1"/>
    </row>
    <row r="212" spans="3:3" x14ac:dyDescent="0.2">
      <c r="C212" s="1"/>
    </row>
    <row r="213" spans="3:3" x14ac:dyDescent="0.2">
      <c r="C213" s="1"/>
    </row>
    <row r="214" spans="3:3" x14ac:dyDescent="0.2">
      <c r="C214" s="1"/>
    </row>
    <row r="215" spans="3:3" x14ac:dyDescent="0.2">
      <c r="C215" s="1"/>
    </row>
    <row r="216" spans="3:3" x14ac:dyDescent="0.2">
      <c r="C216" s="1"/>
    </row>
    <row r="217" spans="3:3" x14ac:dyDescent="0.2">
      <c r="C217" s="1"/>
    </row>
    <row r="218" spans="3:3" x14ac:dyDescent="0.2">
      <c r="C218" s="1"/>
    </row>
    <row r="219" spans="3:3" x14ac:dyDescent="0.2">
      <c r="C219" s="1"/>
    </row>
    <row r="220" spans="3:3" x14ac:dyDescent="0.2">
      <c r="C220" s="1"/>
    </row>
    <row r="221" spans="3:3" x14ac:dyDescent="0.2">
      <c r="C221" s="1"/>
    </row>
    <row r="222" spans="3:3" x14ac:dyDescent="0.2">
      <c r="C222" s="1"/>
    </row>
    <row r="223" spans="3:3" x14ac:dyDescent="0.2">
      <c r="C223" s="1"/>
    </row>
    <row r="224" spans="3:3" x14ac:dyDescent="0.2">
      <c r="C224" s="1"/>
    </row>
    <row r="225" spans="3:3" x14ac:dyDescent="0.2">
      <c r="C225" s="1"/>
    </row>
    <row r="226" spans="3:3" x14ac:dyDescent="0.2">
      <c r="C226" s="1"/>
    </row>
    <row r="227" spans="3:3" x14ac:dyDescent="0.2">
      <c r="C227" s="1"/>
    </row>
    <row r="228" spans="3:3" x14ac:dyDescent="0.2">
      <c r="C228" s="1"/>
    </row>
    <row r="229" spans="3:3" x14ac:dyDescent="0.2">
      <c r="C229" s="1"/>
    </row>
    <row r="230" spans="3:3" x14ac:dyDescent="0.2">
      <c r="C230" s="1"/>
    </row>
    <row r="231" spans="3:3" x14ac:dyDescent="0.2">
      <c r="C231" s="1"/>
    </row>
    <row r="232" spans="3:3" x14ac:dyDescent="0.2">
      <c r="C232" s="1"/>
    </row>
    <row r="233" spans="3:3" x14ac:dyDescent="0.2">
      <c r="C233" s="1"/>
    </row>
    <row r="234" spans="3:3" x14ac:dyDescent="0.2">
      <c r="C234" s="1"/>
    </row>
    <row r="235" spans="3:3" x14ac:dyDescent="0.2">
      <c r="C235" s="1"/>
    </row>
    <row r="236" spans="3:3" x14ac:dyDescent="0.2">
      <c r="C236" s="1"/>
    </row>
    <row r="237" spans="3:3" x14ac:dyDescent="0.2">
      <c r="C237" s="1"/>
    </row>
    <row r="238" spans="3:3" x14ac:dyDescent="0.2">
      <c r="C238" s="1"/>
    </row>
    <row r="239" spans="3:3" x14ac:dyDescent="0.2">
      <c r="C239" s="1"/>
    </row>
    <row r="240" spans="3:3" x14ac:dyDescent="0.2">
      <c r="C240" s="1"/>
    </row>
    <row r="241" spans="3:3" x14ac:dyDescent="0.2">
      <c r="C241" s="1"/>
    </row>
    <row r="242" spans="3:3" x14ac:dyDescent="0.2">
      <c r="C242" s="1"/>
    </row>
    <row r="243" spans="3:3" x14ac:dyDescent="0.2">
      <c r="C243" s="1"/>
    </row>
    <row r="244" spans="3:3" x14ac:dyDescent="0.2">
      <c r="C244" s="1"/>
    </row>
    <row r="245" spans="3:3" x14ac:dyDescent="0.2">
      <c r="C245" s="1"/>
    </row>
    <row r="246" spans="3:3" x14ac:dyDescent="0.2">
      <c r="C246" s="1"/>
    </row>
    <row r="247" spans="3:3" x14ac:dyDescent="0.2">
      <c r="C247" s="1"/>
    </row>
    <row r="248" spans="3:3" x14ac:dyDescent="0.2">
      <c r="C248" s="1"/>
    </row>
    <row r="249" spans="3:3" x14ac:dyDescent="0.2">
      <c r="C249" s="1"/>
    </row>
    <row r="250" spans="3:3" x14ac:dyDescent="0.2">
      <c r="C250" s="1"/>
    </row>
    <row r="251" spans="3:3" x14ac:dyDescent="0.2">
      <c r="C251" s="1"/>
    </row>
    <row r="252" spans="3:3" x14ac:dyDescent="0.2">
      <c r="C252" s="1"/>
    </row>
    <row r="253" spans="3:3" x14ac:dyDescent="0.2">
      <c r="C253" s="1"/>
    </row>
    <row r="254" spans="3:3" x14ac:dyDescent="0.2">
      <c r="C254" s="1"/>
    </row>
    <row r="255" spans="3:3" x14ac:dyDescent="0.2">
      <c r="C255" s="1"/>
    </row>
    <row r="256" spans="3:3" x14ac:dyDescent="0.2">
      <c r="C256" s="1"/>
    </row>
    <row r="257" spans="3:3" x14ac:dyDescent="0.2">
      <c r="C257" s="1"/>
    </row>
    <row r="258" spans="3:3" x14ac:dyDescent="0.2">
      <c r="C258" s="1"/>
    </row>
    <row r="259" spans="3:3" x14ac:dyDescent="0.2">
      <c r="C259" s="1"/>
    </row>
    <row r="260" spans="3:3" x14ac:dyDescent="0.2">
      <c r="C260" s="1"/>
    </row>
    <row r="261" spans="3:3" x14ac:dyDescent="0.2">
      <c r="C261" s="1"/>
    </row>
    <row r="262" spans="3:3" x14ac:dyDescent="0.2">
      <c r="C262" s="1"/>
    </row>
    <row r="263" spans="3:3" x14ac:dyDescent="0.2">
      <c r="C263" s="1"/>
    </row>
    <row r="264" spans="3:3" x14ac:dyDescent="0.2">
      <c r="C264" s="1"/>
    </row>
    <row r="265" spans="3:3" x14ac:dyDescent="0.2">
      <c r="C265" s="1"/>
    </row>
    <row r="266" spans="3:3" x14ac:dyDescent="0.2">
      <c r="C266" s="1"/>
    </row>
    <row r="267" spans="3:3" x14ac:dyDescent="0.2">
      <c r="C267" s="1"/>
    </row>
    <row r="268" spans="3:3" x14ac:dyDescent="0.2">
      <c r="C268" s="1"/>
    </row>
    <row r="269" spans="3:3" x14ac:dyDescent="0.2">
      <c r="C269" s="1"/>
    </row>
    <row r="270" spans="3:3" x14ac:dyDescent="0.2">
      <c r="C270" s="1"/>
    </row>
    <row r="271" spans="3:3" x14ac:dyDescent="0.2">
      <c r="C271" s="1"/>
    </row>
    <row r="272" spans="3:3" x14ac:dyDescent="0.2">
      <c r="C272" s="1"/>
    </row>
    <row r="273" spans="3:3" x14ac:dyDescent="0.2">
      <c r="C273" s="1"/>
    </row>
    <row r="274" spans="3:3" x14ac:dyDescent="0.2">
      <c r="C274" s="1"/>
    </row>
    <row r="275" spans="3:3" x14ac:dyDescent="0.2">
      <c r="C275" s="1"/>
    </row>
    <row r="276" spans="3:3" x14ac:dyDescent="0.2">
      <c r="C276" s="1"/>
    </row>
    <row r="277" spans="3:3" x14ac:dyDescent="0.2">
      <c r="C277" s="1"/>
    </row>
    <row r="278" spans="3:3" x14ac:dyDescent="0.2">
      <c r="C278" s="1"/>
    </row>
    <row r="279" spans="3:3" x14ac:dyDescent="0.2">
      <c r="C279" s="1"/>
    </row>
    <row r="280" spans="3:3" x14ac:dyDescent="0.2">
      <c r="C280" s="1"/>
    </row>
    <row r="281" spans="3:3" x14ac:dyDescent="0.2">
      <c r="C281" s="1"/>
    </row>
    <row r="282" spans="3:3" x14ac:dyDescent="0.2">
      <c r="C282" s="1"/>
    </row>
    <row r="283" spans="3:3" x14ac:dyDescent="0.2">
      <c r="C283" s="1"/>
    </row>
    <row r="284" spans="3:3" x14ac:dyDescent="0.2">
      <c r="C284" s="1"/>
    </row>
    <row r="285" spans="3:3" x14ac:dyDescent="0.2">
      <c r="C285" s="1"/>
    </row>
    <row r="286" spans="3:3" x14ac:dyDescent="0.2">
      <c r="C286" s="1"/>
    </row>
    <row r="287" spans="3:3" x14ac:dyDescent="0.2">
      <c r="C287" s="1"/>
    </row>
    <row r="288" spans="3:3" x14ac:dyDescent="0.2">
      <c r="C288" s="1"/>
    </row>
    <row r="289" spans="3:3" x14ac:dyDescent="0.2">
      <c r="C289" s="1"/>
    </row>
    <row r="290" spans="3:3" x14ac:dyDescent="0.2">
      <c r="C290" s="1"/>
    </row>
    <row r="291" spans="3:3" x14ac:dyDescent="0.2">
      <c r="C291" s="1"/>
    </row>
    <row r="292" spans="3:3" x14ac:dyDescent="0.2">
      <c r="C292" s="1"/>
    </row>
    <row r="293" spans="3:3" x14ac:dyDescent="0.2">
      <c r="C293" s="1"/>
    </row>
    <row r="294" spans="3:3" x14ac:dyDescent="0.2">
      <c r="C294" s="1"/>
    </row>
    <row r="295" spans="3:3" x14ac:dyDescent="0.2">
      <c r="C295" s="1"/>
    </row>
    <row r="296" spans="3:3" x14ac:dyDescent="0.2">
      <c r="C296" s="1"/>
    </row>
    <row r="297" spans="3:3" x14ac:dyDescent="0.2">
      <c r="C297" s="1"/>
    </row>
    <row r="298" spans="3:3" x14ac:dyDescent="0.2">
      <c r="C298" s="1"/>
    </row>
    <row r="299" spans="3:3" x14ac:dyDescent="0.2">
      <c r="C299" s="1"/>
    </row>
    <row r="300" spans="3:3" x14ac:dyDescent="0.2">
      <c r="C300" s="1"/>
    </row>
    <row r="301" spans="3:3" x14ac:dyDescent="0.2">
      <c r="C301" s="1"/>
    </row>
    <row r="302" spans="3:3" x14ac:dyDescent="0.2">
      <c r="C302" s="1"/>
    </row>
    <row r="303" spans="3:3" x14ac:dyDescent="0.2">
      <c r="C303" s="1"/>
    </row>
    <row r="304" spans="3:3" x14ac:dyDescent="0.2">
      <c r="C304" s="1"/>
    </row>
    <row r="305" spans="3:3" x14ac:dyDescent="0.2">
      <c r="C305" s="1"/>
    </row>
    <row r="306" spans="3:3" x14ac:dyDescent="0.2">
      <c r="C306" s="1"/>
    </row>
    <row r="307" spans="3:3" x14ac:dyDescent="0.2">
      <c r="C307" s="1"/>
    </row>
    <row r="308" spans="3:3" x14ac:dyDescent="0.2">
      <c r="C308" s="1"/>
    </row>
    <row r="309" spans="3:3" x14ac:dyDescent="0.2">
      <c r="C309" s="1"/>
    </row>
    <row r="310" spans="3:3" x14ac:dyDescent="0.2">
      <c r="C310" s="1"/>
    </row>
    <row r="311" spans="3:3" x14ac:dyDescent="0.2">
      <c r="C311" s="1"/>
    </row>
    <row r="312" spans="3:3" x14ac:dyDescent="0.2">
      <c r="C312" s="1"/>
    </row>
    <row r="313" spans="3:3" x14ac:dyDescent="0.2">
      <c r="C313" s="1"/>
    </row>
    <row r="314" spans="3:3" x14ac:dyDescent="0.2">
      <c r="C314" s="1"/>
    </row>
    <row r="315" spans="3:3" x14ac:dyDescent="0.2">
      <c r="C315" s="1"/>
    </row>
    <row r="316" spans="3:3" x14ac:dyDescent="0.2">
      <c r="C316" s="1"/>
    </row>
    <row r="317" spans="3:3" x14ac:dyDescent="0.2">
      <c r="C317" s="1"/>
    </row>
    <row r="318" spans="3:3" x14ac:dyDescent="0.2">
      <c r="C318" s="1"/>
    </row>
    <row r="319" spans="3:3" x14ac:dyDescent="0.2">
      <c r="C319" s="1"/>
    </row>
    <row r="320" spans="3:3" x14ac:dyDescent="0.2">
      <c r="C320" s="1"/>
    </row>
    <row r="321" spans="3:3" x14ac:dyDescent="0.2">
      <c r="C321" s="1"/>
    </row>
    <row r="322" spans="3:3" x14ac:dyDescent="0.2">
      <c r="C322" s="1"/>
    </row>
    <row r="323" spans="3:3" x14ac:dyDescent="0.2">
      <c r="C323" s="1"/>
    </row>
    <row r="324" spans="3:3" x14ac:dyDescent="0.2">
      <c r="C324" s="1"/>
    </row>
    <row r="325" spans="3:3" x14ac:dyDescent="0.2">
      <c r="C325" s="1"/>
    </row>
    <row r="326" spans="3:3" x14ac:dyDescent="0.2">
      <c r="C326" s="1"/>
    </row>
    <row r="327" spans="3:3" x14ac:dyDescent="0.2">
      <c r="C327" s="1"/>
    </row>
    <row r="328" spans="3:3" x14ac:dyDescent="0.2">
      <c r="C328" s="1"/>
    </row>
    <row r="329" spans="3:3" x14ac:dyDescent="0.2">
      <c r="C329" s="1"/>
    </row>
    <row r="330" spans="3:3" x14ac:dyDescent="0.2">
      <c r="C330" s="1"/>
    </row>
    <row r="331" spans="3:3" x14ac:dyDescent="0.2">
      <c r="C331" s="1"/>
    </row>
    <row r="332" spans="3:3" x14ac:dyDescent="0.2">
      <c r="C332" s="1"/>
    </row>
    <row r="333" spans="3:3" x14ac:dyDescent="0.2">
      <c r="C333" s="1"/>
    </row>
    <row r="334" spans="3:3" x14ac:dyDescent="0.2">
      <c r="C334" s="1"/>
    </row>
    <row r="335" spans="3:3" x14ac:dyDescent="0.2">
      <c r="C335" s="1"/>
    </row>
    <row r="336" spans="3:3" x14ac:dyDescent="0.2">
      <c r="C336" s="1"/>
    </row>
    <row r="337" spans="3:3" x14ac:dyDescent="0.2">
      <c r="C337" s="1"/>
    </row>
    <row r="338" spans="3:3" x14ac:dyDescent="0.2">
      <c r="C338" s="1"/>
    </row>
    <row r="339" spans="3:3" x14ac:dyDescent="0.2">
      <c r="C339" s="1"/>
    </row>
    <row r="340" spans="3:3" x14ac:dyDescent="0.2">
      <c r="C340" s="1"/>
    </row>
    <row r="341" spans="3:3" x14ac:dyDescent="0.2">
      <c r="C341" s="1"/>
    </row>
    <row r="342" spans="3:3" x14ac:dyDescent="0.2">
      <c r="C342" s="1"/>
    </row>
    <row r="343" spans="3:3" x14ac:dyDescent="0.2">
      <c r="C343" s="1"/>
    </row>
    <row r="344" spans="3:3" x14ac:dyDescent="0.2">
      <c r="C344" s="1"/>
    </row>
    <row r="345" spans="3:3" x14ac:dyDescent="0.2">
      <c r="C345" s="1"/>
    </row>
    <row r="346" spans="3:3" x14ac:dyDescent="0.2">
      <c r="C346" s="1"/>
    </row>
    <row r="347" spans="3:3" x14ac:dyDescent="0.2">
      <c r="C347" s="1"/>
    </row>
    <row r="348" spans="3:3" x14ac:dyDescent="0.2">
      <c r="C348" s="1"/>
    </row>
    <row r="349" spans="3:3" x14ac:dyDescent="0.2">
      <c r="C349" s="1"/>
    </row>
    <row r="350" spans="3:3" x14ac:dyDescent="0.2">
      <c r="C350" s="1"/>
    </row>
    <row r="351" spans="3:3" x14ac:dyDescent="0.2">
      <c r="C351" s="1"/>
    </row>
    <row r="352" spans="3:3" x14ac:dyDescent="0.2">
      <c r="C352" s="1"/>
    </row>
    <row r="353" spans="3:3" x14ac:dyDescent="0.2">
      <c r="C353" s="1"/>
    </row>
    <row r="354" spans="3:3" x14ac:dyDescent="0.2">
      <c r="C354" s="1"/>
    </row>
    <row r="355" spans="3:3" x14ac:dyDescent="0.2">
      <c r="C355" s="1"/>
    </row>
    <row r="356" spans="3:3" x14ac:dyDescent="0.2">
      <c r="C356" s="1"/>
    </row>
    <row r="357" spans="3:3" x14ac:dyDescent="0.2">
      <c r="C357" s="1"/>
    </row>
    <row r="358" spans="3:3" x14ac:dyDescent="0.2">
      <c r="C358" s="1"/>
    </row>
    <row r="359" spans="3:3" x14ac:dyDescent="0.2">
      <c r="C359" s="1"/>
    </row>
    <row r="360" spans="3:3" x14ac:dyDescent="0.2">
      <c r="C360" s="1"/>
    </row>
    <row r="361" spans="3:3" x14ac:dyDescent="0.2">
      <c r="C361" s="1"/>
    </row>
    <row r="362" spans="3:3" x14ac:dyDescent="0.2">
      <c r="C362" s="1"/>
    </row>
    <row r="363" spans="3:3" x14ac:dyDescent="0.2">
      <c r="C363" s="1"/>
    </row>
    <row r="364" spans="3:3" x14ac:dyDescent="0.2">
      <c r="C364" s="1"/>
    </row>
    <row r="365" spans="3:3" x14ac:dyDescent="0.2">
      <c r="C365" s="1"/>
    </row>
    <row r="366" spans="3:3" x14ac:dyDescent="0.2">
      <c r="C366" s="1"/>
    </row>
    <row r="367" spans="3:3" x14ac:dyDescent="0.2">
      <c r="C367" s="1"/>
    </row>
    <row r="368" spans="3:3" x14ac:dyDescent="0.2">
      <c r="C368" s="1"/>
    </row>
    <row r="369" spans="3:3" x14ac:dyDescent="0.2">
      <c r="C369" s="1"/>
    </row>
    <row r="370" spans="3:3" x14ac:dyDescent="0.2">
      <c r="C370" s="1"/>
    </row>
    <row r="371" spans="3:3" x14ac:dyDescent="0.2">
      <c r="C371" s="1"/>
    </row>
    <row r="372" spans="3:3" x14ac:dyDescent="0.2">
      <c r="C372" s="1"/>
    </row>
    <row r="373" spans="3:3" x14ac:dyDescent="0.2">
      <c r="C373" s="1"/>
    </row>
    <row r="374" spans="3:3" x14ac:dyDescent="0.2">
      <c r="C374" s="1"/>
    </row>
    <row r="375" spans="3:3" x14ac:dyDescent="0.2">
      <c r="C375" s="1"/>
    </row>
    <row r="376" spans="3:3" x14ac:dyDescent="0.2">
      <c r="C376" s="1"/>
    </row>
    <row r="377" spans="3:3" x14ac:dyDescent="0.2">
      <c r="C377" s="1"/>
    </row>
    <row r="378" spans="3:3" x14ac:dyDescent="0.2">
      <c r="C378" s="1"/>
    </row>
    <row r="379" spans="3:3" x14ac:dyDescent="0.2">
      <c r="C379" s="1"/>
    </row>
    <row r="380" spans="3:3" x14ac:dyDescent="0.2">
      <c r="C380" s="1"/>
    </row>
    <row r="381" spans="3:3" x14ac:dyDescent="0.2">
      <c r="C381" s="1"/>
    </row>
    <row r="382" spans="3:3" x14ac:dyDescent="0.2">
      <c r="C382" s="1"/>
    </row>
    <row r="383" spans="3:3" x14ac:dyDescent="0.2">
      <c r="C383" s="1"/>
    </row>
    <row r="384" spans="3:3" x14ac:dyDescent="0.2">
      <c r="C384" s="1"/>
    </row>
    <row r="385" spans="3:3" x14ac:dyDescent="0.2">
      <c r="C385" s="1"/>
    </row>
    <row r="386" spans="3:3" x14ac:dyDescent="0.2">
      <c r="C386" s="1"/>
    </row>
    <row r="387" spans="3:3" x14ac:dyDescent="0.2">
      <c r="C387" s="1"/>
    </row>
    <row r="388" spans="3:3" x14ac:dyDescent="0.2">
      <c r="C388" s="1"/>
    </row>
    <row r="389" spans="3:3" x14ac:dyDescent="0.2">
      <c r="C389" s="1"/>
    </row>
    <row r="390" spans="3:3" x14ac:dyDescent="0.2">
      <c r="C390" s="1"/>
    </row>
    <row r="391" spans="3:3" x14ac:dyDescent="0.2">
      <c r="C391" s="1"/>
    </row>
    <row r="392" spans="3:3" x14ac:dyDescent="0.2">
      <c r="C392" s="1"/>
    </row>
    <row r="393" spans="3:3" x14ac:dyDescent="0.2">
      <c r="C393" s="1"/>
    </row>
    <row r="394" spans="3:3" x14ac:dyDescent="0.2">
      <c r="C394" s="1"/>
    </row>
    <row r="395" spans="3:3" x14ac:dyDescent="0.2">
      <c r="C395" s="1"/>
    </row>
    <row r="396" spans="3:3" x14ac:dyDescent="0.2">
      <c r="C396" s="1"/>
    </row>
    <row r="397" spans="3:3" x14ac:dyDescent="0.2">
      <c r="C397" s="1"/>
    </row>
    <row r="398" spans="3:3" x14ac:dyDescent="0.2">
      <c r="C398" s="1"/>
    </row>
    <row r="399" spans="3:3" x14ac:dyDescent="0.2">
      <c r="C399" s="1"/>
    </row>
    <row r="400" spans="3:3" x14ac:dyDescent="0.2">
      <c r="C400" s="1"/>
    </row>
    <row r="401" spans="3:3" x14ac:dyDescent="0.2">
      <c r="C401" s="1"/>
    </row>
    <row r="402" spans="3:3" x14ac:dyDescent="0.2">
      <c r="C402" s="1"/>
    </row>
    <row r="403" spans="3:3" x14ac:dyDescent="0.2">
      <c r="C403" s="1"/>
    </row>
    <row r="404" spans="3:3" x14ac:dyDescent="0.2">
      <c r="C404" s="1"/>
    </row>
    <row r="405" spans="3:3" x14ac:dyDescent="0.2">
      <c r="C405" s="1"/>
    </row>
    <row r="406" spans="3:3" x14ac:dyDescent="0.2">
      <c r="C406" s="1"/>
    </row>
    <row r="407" spans="3:3" x14ac:dyDescent="0.2">
      <c r="C407" s="1"/>
    </row>
    <row r="408" spans="3:3" x14ac:dyDescent="0.2">
      <c r="C408" s="1"/>
    </row>
    <row r="409" spans="3:3" x14ac:dyDescent="0.2">
      <c r="C409" s="1"/>
    </row>
    <row r="410" spans="3:3" x14ac:dyDescent="0.2">
      <c r="C410" s="1"/>
    </row>
    <row r="411" spans="3:3" x14ac:dyDescent="0.2">
      <c r="C411" s="1"/>
    </row>
    <row r="412" spans="3:3" x14ac:dyDescent="0.2">
      <c r="C412" s="1"/>
    </row>
    <row r="413" spans="3:3" x14ac:dyDescent="0.2">
      <c r="C413" s="1"/>
    </row>
    <row r="414" spans="3:3" x14ac:dyDescent="0.2">
      <c r="C414" s="1"/>
    </row>
    <row r="415" spans="3:3" x14ac:dyDescent="0.2">
      <c r="C415" s="1"/>
    </row>
    <row r="416" spans="3:3" x14ac:dyDescent="0.2">
      <c r="C416" s="1"/>
    </row>
    <row r="417" spans="3:3" x14ac:dyDescent="0.2">
      <c r="C417" s="1"/>
    </row>
    <row r="418" spans="3:3" x14ac:dyDescent="0.2">
      <c r="C418" s="1"/>
    </row>
    <row r="419" spans="3:3" x14ac:dyDescent="0.2">
      <c r="C419" s="1"/>
    </row>
    <row r="420" spans="3:3" x14ac:dyDescent="0.2">
      <c r="C420" s="1"/>
    </row>
    <row r="421" spans="3:3" x14ac:dyDescent="0.2">
      <c r="C421" s="1"/>
    </row>
    <row r="422" spans="3:3" x14ac:dyDescent="0.2">
      <c r="C422" s="1"/>
    </row>
    <row r="423" spans="3:3" x14ac:dyDescent="0.2">
      <c r="C423" s="1"/>
    </row>
    <row r="424" spans="3:3" x14ac:dyDescent="0.2">
      <c r="C424" s="1"/>
    </row>
    <row r="425" spans="3:3" x14ac:dyDescent="0.2">
      <c r="C425" s="1"/>
    </row>
    <row r="426" spans="3:3" x14ac:dyDescent="0.2">
      <c r="C426" s="1"/>
    </row>
    <row r="427" spans="3:3" x14ac:dyDescent="0.2">
      <c r="C427" s="1"/>
    </row>
    <row r="428" spans="3:3" x14ac:dyDescent="0.2">
      <c r="C428" s="1"/>
    </row>
    <row r="429" spans="3:3" x14ac:dyDescent="0.2">
      <c r="C429" s="1"/>
    </row>
    <row r="430" spans="3:3" x14ac:dyDescent="0.2">
      <c r="C430" s="1"/>
    </row>
    <row r="431" spans="3:3" x14ac:dyDescent="0.2">
      <c r="C431" s="1"/>
    </row>
    <row r="432" spans="3:3" x14ac:dyDescent="0.2">
      <c r="C432" s="1"/>
    </row>
    <row r="433" spans="3:3" x14ac:dyDescent="0.2">
      <c r="C433" s="1"/>
    </row>
    <row r="434" spans="3:3" x14ac:dyDescent="0.2">
      <c r="C434" s="1"/>
    </row>
    <row r="435" spans="3:3" x14ac:dyDescent="0.2">
      <c r="C435" s="1"/>
    </row>
    <row r="436" spans="3:3" x14ac:dyDescent="0.2">
      <c r="C436" s="1"/>
    </row>
    <row r="437" spans="3:3" x14ac:dyDescent="0.2">
      <c r="C437" s="1"/>
    </row>
    <row r="438" spans="3:3" x14ac:dyDescent="0.2">
      <c r="C438" s="1"/>
    </row>
    <row r="439" spans="3:3" x14ac:dyDescent="0.2">
      <c r="C439" s="1"/>
    </row>
    <row r="440" spans="3:3" x14ac:dyDescent="0.2">
      <c r="C440" s="1"/>
    </row>
    <row r="441" spans="3:3" x14ac:dyDescent="0.2">
      <c r="C441" s="1"/>
    </row>
    <row r="442" spans="3:3" x14ac:dyDescent="0.2">
      <c r="C442" s="1"/>
    </row>
    <row r="443" spans="3:3" x14ac:dyDescent="0.2">
      <c r="C443" s="1"/>
    </row>
    <row r="444" spans="3:3" x14ac:dyDescent="0.2">
      <c r="C444" s="1"/>
    </row>
    <row r="445" spans="3:3" x14ac:dyDescent="0.2">
      <c r="C445" s="1"/>
    </row>
    <row r="446" spans="3:3" x14ac:dyDescent="0.2">
      <c r="C446" s="1"/>
    </row>
    <row r="447" spans="3:3" x14ac:dyDescent="0.2">
      <c r="C447" s="1"/>
    </row>
    <row r="448" spans="3:3" x14ac:dyDescent="0.2">
      <c r="C448" s="1"/>
    </row>
    <row r="449" spans="3:3" x14ac:dyDescent="0.2">
      <c r="C449" s="1"/>
    </row>
    <row r="450" spans="3:3" x14ac:dyDescent="0.2">
      <c r="C450" s="1"/>
    </row>
    <row r="451" spans="3:3" x14ac:dyDescent="0.2">
      <c r="C451" s="1"/>
    </row>
    <row r="452" spans="3:3" x14ac:dyDescent="0.2">
      <c r="C452" s="1"/>
    </row>
    <row r="453" spans="3:3" x14ac:dyDescent="0.2">
      <c r="C453" s="1"/>
    </row>
    <row r="454" spans="3:3" x14ac:dyDescent="0.2">
      <c r="C454" s="1"/>
    </row>
    <row r="455" spans="3:3" x14ac:dyDescent="0.2">
      <c r="C455" s="1"/>
    </row>
    <row r="456" spans="3:3" x14ac:dyDescent="0.2">
      <c r="C456" s="1"/>
    </row>
    <row r="457" spans="3:3" x14ac:dyDescent="0.2">
      <c r="C457" s="1"/>
    </row>
    <row r="458" spans="3:3" x14ac:dyDescent="0.2">
      <c r="C458" s="1"/>
    </row>
    <row r="459" spans="3:3" x14ac:dyDescent="0.2">
      <c r="C459" s="1"/>
    </row>
    <row r="460" spans="3:3" x14ac:dyDescent="0.2">
      <c r="C460" s="1"/>
    </row>
    <row r="461" spans="3:3" x14ac:dyDescent="0.2">
      <c r="C461" s="1"/>
    </row>
    <row r="462" spans="3:3" x14ac:dyDescent="0.2">
      <c r="C462" s="1"/>
    </row>
    <row r="463" spans="3:3" x14ac:dyDescent="0.2">
      <c r="C463" s="1"/>
    </row>
    <row r="464" spans="3:3" x14ac:dyDescent="0.2">
      <c r="C464" s="1"/>
    </row>
    <row r="465" spans="3:3" x14ac:dyDescent="0.2">
      <c r="C465" s="1"/>
    </row>
    <row r="466" spans="3:3" x14ac:dyDescent="0.2">
      <c r="C466" s="1"/>
    </row>
    <row r="467" spans="3:3" x14ac:dyDescent="0.2">
      <c r="C467" s="1"/>
    </row>
    <row r="468" spans="3:3" x14ac:dyDescent="0.2">
      <c r="C468" s="1"/>
    </row>
    <row r="469" spans="3:3" x14ac:dyDescent="0.2">
      <c r="C469" s="1"/>
    </row>
    <row r="470" spans="3:3" x14ac:dyDescent="0.2">
      <c r="C470" s="1"/>
    </row>
    <row r="471" spans="3:3" x14ac:dyDescent="0.2">
      <c r="C471" s="1"/>
    </row>
    <row r="472" spans="3:3" x14ac:dyDescent="0.2">
      <c r="C472" s="1"/>
    </row>
    <row r="473" spans="3:3" x14ac:dyDescent="0.2">
      <c r="C473" s="1"/>
    </row>
    <row r="474" spans="3:3" x14ac:dyDescent="0.2">
      <c r="C474" s="1"/>
    </row>
    <row r="475" spans="3:3" x14ac:dyDescent="0.2">
      <c r="C475" s="1"/>
    </row>
    <row r="476" spans="3:3" x14ac:dyDescent="0.2">
      <c r="C476" s="1"/>
    </row>
    <row r="477" spans="3:3" x14ac:dyDescent="0.2">
      <c r="C477" s="1"/>
    </row>
    <row r="478" spans="3:3" x14ac:dyDescent="0.2">
      <c r="C478" s="1"/>
    </row>
    <row r="479" spans="3:3" x14ac:dyDescent="0.2">
      <c r="C479" s="1"/>
    </row>
    <row r="480" spans="3:3" x14ac:dyDescent="0.2">
      <c r="C480" s="1"/>
    </row>
    <row r="481" spans="3:3" x14ac:dyDescent="0.2">
      <c r="C481" s="1"/>
    </row>
    <row r="482" spans="3:3" x14ac:dyDescent="0.2">
      <c r="C482" s="1"/>
    </row>
    <row r="483" spans="3:3" x14ac:dyDescent="0.2">
      <c r="C483" s="1"/>
    </row>
    <row r="484" spans="3:3" x14ac:dyDescent="0.2">
      <c r="C484" s="1"/>
    </row>
    <row r="485" spans="3:3" x14ac:dyDescent="0.2">
      <c r="C485" s="1"/>
    </row>
    <row r="486" spans="3:3" x14ac:dyDescent="0.2">
      <c r="C486" s="1"/>
    </row>
    <row r="487" spans="3:3" x14ac:dyDescent="0.2">
      <c r="C487" s="1"/>
    </row>
    <row r="488" spans="3:3" x14ac:dyDescent="0.2">
      <c r="C488" s="1"/>
    </row>
    <row r="489" spans="3:3" x14ac:dyDescent="0.2">
      <c r="C489" s="1"/>
    </row>
    <row r="490" spans="3:3" x14ac:dyDescent="0.2">
      <c r="C490" s="1"/>
    </row>
    <row r="491" spans="3:3" x14ac:dyDescent="0.2">
      <c r="C491" s="1"/>
    </row>
    <row r="492" spans="3:3" x14ac:dyDescent="0.2">
      <c r="C492" s="1"/>
    </row>
    <row r="493" spans="3:3" x14ac:dyDescent="0.2">
      <c r="C493" s="1"/>
    </row>
    <row r="494" spans="3:3" x14ac:dyDescent="0.2">
      <c r="C494" s="1"/>
    </row>
    <row r="495" spans="3:3" x14ac:dyDescent="0.2">
      <c r="C495" s="1"/>
    </row>
    <row r="496" spans="3:3" x14ac:dyDescent="0.2">
      <c r="C496" s="1"/>
    </row>
    <row r="497" spans="3:3" x14ac:dyDescent="0.2">
      <c r="C497" s="1"/>
    </row>
    <row r="498" spans="3:3" x14ac:dyDescent="0.2">
      <c r="C498" s="1"/>
    </row>
    <row r="499" spans="3:3" x14ac:dyDescent="0.2">
      <c r="C499" s="1"/>
    </row>
    <row r="500" spans="3:3" x14ac:dyDescent="0.2">
      <c r="C500" s="1"/>
    </row>
    <row r="501" spans="3:3" x14ac:dyDescent="0.2">
      <c r="C501" s="1"/>
    </row>
    <row r="502" spans="3:3" x14ac:dyDescent="0.2">
      <c r="C502" s="1"/>
    </row>
    <row r="503" spans="3:3" x14ac:dyDescent="0.2">
      <c r="C503" s="1"/>
    </row>
    <row r="504" spans="3:3" x14ac:dyDescent="0.2">
      <c r="C504" s="1"/>
    </row>
    <row r="505" spans="3:3" x14ac:dyDescent="0.2">
      <c r="C505" s="1"/>
    </row>
    <row r="506" spans="3:3" x14ac:dyDescent="0.2">
      <c r="C506" s="1"/>
    </row>
    <row r="507" spans="3:3" x14ac:dyDescent="0.2">
      <c r="C507" s="1"/>
    </row>
    <row r="508" spans="3:3" x14ac:dyDescent="0.2">
      <c r="C508" s="1"/>
    </row>
    <row r="509" spans="3:3" x14ac:dyDescent="0.2">
      <c r="C509" s="1"/>
    </row>
    <row r="510" spans="3:3" x14ac:dyDescent="0.2">
      <c r="C510" s="1"/>
    </row>
    <row r="511" spans="3:3" x14ac:dyDescent="0.2">
      <c r="C511" s="1"/>
    </row>
    <row r="512" spans="3:3" x14ac:dyDescent="0.2">
      <c r="C512" s="1"/>
    </row>
    <row r="513" spans="3:3" x14ac:dyDescent="0.2">
      <c r="C513" s="1"/>
    </row>
    <row r="514" spans="3:3" x14ac:dyDescent="0.2">
      <c r="C514" s="1"/>
    </row>
    <row r="515" spans="3:3" x14ac:dyDescent="0.2">
      <c r="C515" s="1"/>
    </row>
    <row r="516" spans="3:3" x14ac:dyDescent="0.2">
      <c r="C516" s="1"/>
    </row>
    <row r="517" spans="3:3" x14ac:dyDescent="0.2">
      <c r="C517" s="1"/>
    </row>
    <row r="518" spans="3:3" x14ac:dyDescent="0.2">
      <c r="C518" s="1"/>
    </row>
    <row r="519" spans="3:3" x14ac:dyDescent="0.2">
      <c r="C519" s="1"/>
    </row>
    <row r="520" spans="3:3" x14ac:dyDescent="0.2">
      <c r="C520" s="1"/>
    </row>
    <row r="521" spans="3:3" x14ac:dyDescent="0.2">
      <c r="C521" s="1"/>
    </row>
    <row r="522" spans="3:3" x14ac:dyDescent="0.2">
      <c r="C522" s="1"/>
    </row>
    <row r="523" spans="3:3" x14ac:dyDescent="0.2">
      <c r="C523" s="1"/>
    </row>
    <row r="524" spans="3:3" x14ac:dyDescent="0.2">
      <c r="C524" s="1"/>
    </row>
    <row r="525" spans="3:3" x14ac:dyDescent="0.2">
      <c r="C525" s="1"/>
    </row>
    <row r="526" spans="3:3" x14ac:dyDescent="0.2">
      <c r="C526" s="1"/>
    </row>
    <row r="527" spans="3:3" x14ac:dyDescent="0.2">
      <c r="C527" s="1"/>
    </row>
    <row r="528" spans="3:3" x14ac:dyDescent="0.2">
      <c r="C528" s="1"/>
    </row>
    <row r="529" spans="3:3" x14ac:dyDescent="0.2">
      <c r="C529" s="1"/>
    </row>
    <row r="530" spans="3:3" x14ac:dyDescent="0.2">
      <c r="C530" s="1"/>
    </row>
    <row r="531" spans="3:3" x14ac:dyDescent="0.2">
      <c r="C531" s="1"/>
    </row>
    <row r="532" spans="3:3" x14ac:dyDescent="0.2">
      <c r="C532" s="1"/>
    </row>
    <row r="533" spans="3:3" x14ac:dyDescent="0.2">
      <c r="C533" s="1"/>
    </row>
    <row r="534" spans="3:3" x14ac:dyDescent="0.2">
      <c r="C534" s="1"/>
    </row>
    <row r="535" spans="3:3" x14ac:dyDescent="0.2">
      <c r="C535" s="1"/>
    </row>
    <row r="536" spans="3:3" x14ac:dyDescent="0.2">
      <c r="C536" s="1"/>
    </row>
    <row r="537" spans="3:3" x14ac:dyDescent="0.2">
      <c r="C537" s="1"/>
    </row>
    <row r="538" spans="3:3" x14ac:dyDescent="0.2">
      <c r="C538" s="1"/>
    </row>
    <row r="539" spans="3:3" x14ac:dyDescent="0.2">
      <c r="C539" s="1"/>
    </row>
    <row r="540" spans="3:3" x14ac:dyDescent="0.2">
      <c r="C540" s="1"/>
    </row>
    <row r="541" spans="3:3" x14ac:dyDescent="0.2">
      <c r="C541" s="1"/>
    </row>
    <row r="542" spans="3:3" x14ac:dyDescent="0.2">
      <c r="C542" s="1"/>
    </row>
    <row r="543" spans="3:3" x14ac:dyDescent="0.2">
      <c r="C543" s="1"/>
    </row>
    <row r="544" spans="3:3" x14ac:dyDescent="0.2">
      <c r="C544" s="1"/>
    </row>
    <row r="545" spans="3:3" x14ac:dyDescent="0.2">
      <c r="C545" s="1"/>
    </row>
    <row r="546" spans="3:3" x14ac:dyDescent="0.2">
      <c r="C546" s="1"/>
    </row>
    <row r="547" spans="3:3" x14ac:dyDescent="0.2">
      <c r="C547" s="1"/>
    </row>
    <row r="548" spans="3:3" x14ac:dyDescent="0.2">
      <c r="C548" s="1"/>
    </row>
    <row r="549" spans="3:3" x14ac:dyDescent="0.2">
      <c r="C549" s="1"/>
    </row>
    <row r="550" spans="3:3" x14ac:dyDescent="0.2">
      <c r="C550" s="1"/>
    </row>
    <row r="551" spans="3:3" x14ac:dyDescent="0.2">
      <c r="C551" s="1"/>
    </row>
    <row r="552" spans="3:3" x14ac:dyDescent="0.2">
      <c r="C552" s="1"/>
    </row>
    <row r="553" spans="3:3" x14ac:dyDescent="0.2">
      <c r="C553" s="1"/>
    </row>
    <row r="554" spans="3:3" x14ac:dyDescent="0.2">
      <c r="C554" s="1"/>
    </row>
    <row r="555" spans="3:3" x14ac:dyDescent="0.2">
      <c r="C555" s="1"/>
    </row>
    <row r="556" spans="3:3" x14ac:dyDescent="0.2">
      <c r="C556" s="1"/>
    </row>
    <row r="557" spans="3:3" x14ac:dyDescent="0.2">
      <c r="C557" s="1"/>
    </row>
    <row r="558" spans="3:3" x14ac:dyDescent="0.2">
      <c r="C558" s="1"/>
    </row>
    <row r="559" spans="3:3" x14ac:dyDescent="0.2">
      <c r="C559" s="1"/>
    </row>
    <row r="560" spans="3:3" x14ac:dyDescent="0.2">
      <c r="C560" s="1"/>
    </row>
    <row r="561" spans="3:3" x14ac:dyDescent="0.2">
      <c r="C561" s="1"/>
    </row>
    <row r="562" spans="3:3" x14ac:dyDescent="0.2">
      <c r="C562" s="1"/>
    </row>
    <row r="563" spans="3:3" x14ac:dyDescent="0.2">
      <c r="C563" s="1"/>
    </row>
    <row r="564" spans="3:3" x14ac:dyDescent="0.2">
      <c r="C564" s="1"/>
    </row>
    <row r="565" spans="3:3" x14ac:dyDescent="0.2">
      <c r="C565" s="1"/>
    </row>
    <row r="566" spans="3:3" x14ac:dyDescent="0.2">
      <c r="C566" s="1"/>
    </row>
    <row r="567" spans="3:3" x14ac:dyDescent="0.2">
      <c r="C567" s="1"/>
    </row>
    <row r="568" spans="3:3" x14ac:dyDescent="0.2">
      <c r="C568" s="1"/>
    </row>
    <row r="569" spans="3:3" x14ac:dyDescent="0.2">
      <c r="C569" s="1"/>
    </row>
    <row r="570" spans="3:3" x14ac:dyDescent="0.2">
      <c r="C570" s="1"/>
    </row>
    <row r="571" spans="3:3" x14ac:dyDescent="0.2">
      <c r="C571" s="1"/>
    </row>
    <row r="572" spans="3:3" x14ac:dyDescent="0.2">
      <c r="C572" s="1"/>
    </row>
    <row r="573" spans="3:3" x14ac:dyDescent="0.2">
      <c r="C573" s="1"/>
    </row>
    <row r="574" spans="3:3" x14ac:dyDescent="0.2">
      <c r="C574" s="1"/>
    </row>
    <row r="575" spans="3:3" x14ac:dyDescent="0.2">
      <c r="C575" s="1"/>
    </row>
    <row r="576" spans="3:3" x14ac:dyDescent="0.2">
      <c r="C576" s="1"/>
    </row>
    <row r="577" spans="3:3" x14ac:dyDescent="0.2">
      <c r="C577" s="1"/>
    </row>
    <row r="578" spans="3:3" x14ac:dyDescent="0.2">
      <c r="C578" s="1"/>
    </row>
    <row r="579" spans="3:3" x14ac:dyDescent="0.2">
      <c r="C579" s="1"/>
    </row>
    <row r="580" spans="3:3" x14ac:dyDescent="0.2">
      <c r="C580" s="1"/>
    </row>
    <row r="581" spans="3:3" x14ac:dyDescent="0.2">
      <c r="C581" s="1"/>
    </row>
    <row r="582" spans="3:3" x14ac:dyDescent="0.2">
      <c r="C582" s="1"/>
    </row>
    <row r="583" spans="3:3" x14ac:dyDescent="0.2">
      <c r="C583" s="1"/>
    </row>
    <row r="584" spans="3:3" x14ac:dyDescent="0.2">
      <c r="C584" s="1"/>
    </row>
    <row r="585" spans="3:3" x14ac:dyDescent="0.2">
      <c r="C585" s="1"/>
    </row>
    <row r="586" spans="3:3" x14ac:dyDescent="0.2">
      <c r="C586" s="1"/>
    </row>
    <row r="587" spans="3:3" x14ac:dyDescent="0.2">
      <c r="C587" s="1"/>
    </row>
    <row r="588" spans="3:3" x14ac:dyDescent="0.2">
      <c r="C588" s="1"/>
    </row>
    <row r="589" spans="3:3" x14ac:dyDescent="0.2">
      <c r="C589" s="1"/>
    </row>
    <row r="590" spans="3:3" x14ac:dyDescent="0.2">
      <c r="C590" s="1"/>
    </row>
    <row r="591" spans="3:3" x14ac:dyDescent="0.2">
      <c r="C591" s="1"/>
    </row>
    <row r="592" spans="3:3" x14ac:dyDescent="0.2">
      <c r="C592" s="1"/>
    </row>
    <row r="593" spans="3:3" x14ac:dyDescent="0.2">
      <c r="C593" s="1"/>
    </row>
    <row r="594" spans="3:3" x14ac:dyDescent="0.2">
      <c r="C594" s="1"/>
    </row>
    <row r="595" spans="3:3" x14ac:dyDescent="0.2">
      <c r="C595" s="1"/>
    </row>
    <row r="596" spans="3:3" x14ac:dyDescent="0.2">
      <c r="C596" s="1"/>
    </row>
    <row r="597" spans="3:3" x14ac:dyDescent="0.2">
      <c r="C597" s="1"/>
    </row>
    <row r="598" spans="3:3" x14ac:dyDescent="0.2">
      <c r="C598" s="1"/>
    </row>
    <row r="599" spans="3:3" x14ac:dyDescent="0.2">
      <c r="C599" s="1"/>
    </row>
    <row r="600" spans="3:3" x14ac:dyDescent="0.2">
      <c r="C600" s="1"/>
    </row>
    <row r="601" spans="3:3" x14ac:dyDescent="0.2">
      <c r="C601" s="1"/>
    </row>
    <row r="602" spans="3:3" x14ac:dyDescent="0.2">
      <c r="C602" s="1"/>
    </row>
    <row r="603" spans="3:3" x14ac:dyDescent="0.2">
      <c r="C603" s="1"/>
    </row>
    <row r="604" spans="3:3" x14ac:dyDescent="0.2">
      <c r="C604" s="1"/>
    </row>
    <row r="605" spans="3:3" x14ac:dyDescent="0.2">
      <c r="C605" s="1"/>
    </row>
    <row r="606" spans="3:3" x14ac:dyDescent="0.2">
      <c r="C606" s="1"/>
    </row>
    <row r="607" spans="3:3" x14ac:dyDescent="0.2">
      <c r="C607" s="1"/>
    </row>
    <row r="608" spans="3:3" x14ac:dyDescent="0.2">
      <c r="C608" s="1"/>
    </row>
    <row r="609" spans="3:3" x14ac:dyDescent="0.2">
      <c r="C609" s="1"/>
    </row>
    <row r="610" spans="3:3" x14ac:dyDescent="0.2">
      <c r="C610" s="1"/>
    </row>
    <row r="611" spans="3:3" x14ac:dyDescent="0.2">
      <c r="C611" s="1"/>
    </row>
    <row r="612" spans="3:3" x14ac:dyDescent="0.2">
      <c r="C612" s="1"/>
    </row>
    <row r="613" spans="3:3" x14ac:dyDescent="0.2">
      <c r="C613" s="1"/>
    </row>
    <row r="614" spans="3:3" x14ac:dyDescent="0.2">
      <c r="C614" s="1"/>
    </row>
    <row r="615" spans="3:3" x14ac:dyDescent="0.2">
      <c r="C615" s="1"/>
    </row>
    <row r="616" spans="3:3" x14ac:dyDescent="0.2">
      <c r="C616" s="1"/>
    </row>
    <row r="617" spans="3:3" x14ac:dyDescent="0.2">
      <c r="C617" s="1"/>
    </row>
    <row r="618" spans="3:3" x14ac:dyDescent="0.2">
      <c r="C618" s="1"/>
    </row>
    <row r="619" spans="3:3" x14ac:dyDescent="0.2">
      <c r="C619" s="1"/>
    </row>
    <row r="620" spans="3:3" x14ac:dyDescent="0.2">
      <c r="C620" s="1"/>
    </row>
    <row r="621" spans="3:3" x14ac:dyDescent="0.2">
      <c r="C621" s="1"/>
    </row>
    <row r="622" spans="3:3" x14ac:dyDescent="0.2">
      <c r="C622" s="1"/>
    </row>
    <row r="623" spans="3:3" x14ac:dyDescent="0.2">
      <c r="C623" s="1"/>
    </row>
    <row r="624" spans="3:3" x14ac:dyDescent="0.2">
      <c r="C624" s="1"/>
    </row>
    <row r="625" spans="3:3" x14ac:dyDescent="0.2">
      <c r="C625" s="1"/>
    </row>
    <row r="626" spans="3:3" x14ac:dyDescent="0.2">
      <c r="C626" s="1"/>
    </row>
    <row r="627" spans="3:3" x14ac:dyDescent="0.2">
      <c r="C627" s="1"/>
    </row>
    <row r="628" spans="3:3" x14ac:dyDescent="0.2">
      <c r="C628" s="1"/>
    </row>
    <row r="629" spans="3:3" x14ac:dyDescent="0.2">
      <c r="C629" s="1"/>
    </row>
    <row r="630" spans="3:3" x14ac:dyDescent="0.2">
      <c r="C630" s="1"/>
    </row>
    <row r="631" spans="3:3" x14ac:dyDescent="0.2">
      <c r="C631" s="1"/>
    </row>
    <row r="632" spans="3:3" x14ac:dyDescent="0.2">
      <c r="C632" s="1"/>
    </row>
    <row r="633" spans="3:3" x14ac:dyDescent="0.2">
      <c r="C633" s="1"/>
    </row>
    <row r="634" spans="3:3" x14ac:dyDescent="0.2">
      <c r="C634" s="1"/>
    </row>
    <row r="635" spans="3:3" x14ac:dyDescent="0.2">
      <c r="C635" s="1"/>
    </row>
    <row r="636" spans="3:3" x14ac:dyDescent="0.2">
      <c r="C636" s="1"/>
    </row>
    <row r="637" spans="3:3" x14ac:dyDescent="0.2">
      <c r="C637" s="1"/>
    </row>
    <row r="638" spans="3:3" x14ac:dyDescent="0.2">
      <c r="C638" s="1"/>
    </row>
    <row r="639" spans="3:3" x14ac:dyDescent="0.2">
      <c r="C639" s="1"/>
    </row>
    <row r="640" spans="3:3" x14ac:dyDescent="0.2">
      <c r="C640" s="1"/>
    </row>
    <row r="641" spans="3:3" x14ac:dyDescent="0.2">
      <c r="C641" s="1"/>
    </row>
    <row r="642" spans="3:3" x14ac:dyDescent="0.2">
      <c r="C642" s="1"/>
    </row>
    <row r="643" spans="3:3" x14ac:dyDescent="0.2">
      <c r="C643" s="1"/>
    </row>
    <row r="644" spans="3:3" x14ac:dyDescent="0.2">
      <c r="C644" s="1"/>
    </row>
    <row r="645" spans="3:3" x14ac:dyDescent="0.2">
      <c r="C645" s="1"/>
    </row>
    <row r="646" spans="3:3" x14ac:dyDescent="0.2">
      <c r="C646" s="1"/>
    </row>
    <row r="647" spans="3:3" x14ac:dyDescent="0.2">
      <c r="C647" s="1"/>
    </row>
    <row r="648" spans="3:3" x14ac:dyDescent="0.2">
      <c r="C648" s="1"/>
    </row>
    <row r="649" spans="3:3" x14ac:dyDescent="0.2">
      <c r="C649" s="1"/>
    </row>
    <row r="650" spans="3:3" x14ac:dyDescent="0.2">
      <c r="C650" s="1"/>
    </row>
    <row r="651" spans="3:3" x14ac:dyDescent="0.2">
      <c r="C651" s="1"/>
    </row>
    <row r="652" spans="3:3" x14ac:dyDescent="0.2">
      <c r="C652" s="1"/>
    </row>
    <row r="653" spans="3:3" x14ac:dyDescent="0.2">
      <c r="C653" s="1"/>
    </row>
    <row r="654" spans="3:3" x14ac:dyDescent="0.2">
      <c r="C654" s="1"/>
    </row>
    <row r="655" spans="3:3" x14ac:dyDescent="0.2">
      <c r="C655" s="1"/>
    </row>
    <row r="656" spans="3:3" x14ac:dyDescent="0.2">
      <c r="C656" s="1"/>
    </row>
    <row r="657" spans="3:3" x14ac:dyDescent="0.2">
      <c r="C657" s="1"/>
    </row>
    <row r="658" spans="3:3" x14ac:dyDescent="0.2">
      <c r="C658" s="1"/>
    </row>
    <row r="659" spans="3:3" x14ac:dyDescent="0.2">
      <c r="C659" s="1"/>
    </row>
    <row r="660" spans="3:3" x14ac:dyDescent="0.2">
      <c r="C660" s="1"/>
    </row>
    <row r="661" spans="3:3" x14ac:dyDescent="0.2">
      <c r="C661" s="1"/>
    </row>
    <row r="662" spans="3:3" x14ac:dyDescent="0.2">
      <c r="C662" s="1"/>
    </row>
    <row r="663" spans="3:3" x14ac:dyDescent="0.2">
      <c r="C663" s="1"/>
    </row>
    <row r="664" spans="3:3" x14ac:dyDescent="0.2">
      <c r="C664" s="1"/>
    </row>
    <row r="665" spans="3:3" x14ac:dyDescent="0.2">
      <c r="C665" s="1"/>
    </row>
    <row r="666" spans="3:3" x14ac:dyDescent="0.2">
      <c r="C666" s="1"/>
    </row>
    <row r="667" spans="3:3" x14ac:dyDescent="0.2">
      <c r="C667" s="1"/>
    </row>
    <row r="668" spans="3:3" x14ac:dyDescent="0.2">
      <c r="C668" s="1"/>
    </row>
    <row r="669" spans="3:3" x14ac:dyDescent="0.2">
      <c r="C669" s="1"/>
    </row>
    <row r="670" spans="3:3" x14ac:dyDescent="0.2">
      <c r="C670" s="1"/>
    </row>
    <row r="671" spans="3:3" x14ac:dyDescent="0.2">
      <c r="C671" s="1"/>
    </row>
    <row r="672" spans="3:3" x14ac:dyDescent="0.2">
      <c r="C672" s="1"/>
    </row>
    <row r="673" spans="3:3" x14ac:dyDescent="0.2">
      <c r="C673" s="1"/>
    </row>
    <row r="674" spans="3:3" x14ac:dyDescent="0.2">
      <c r="C674" s="1"/>
    </row>
    <row r="675" spans="3:3" x14ac:dyDescent="0.2">
      <c r="C675" s="1"/>
    </row>
    <row r="676" spans="3:3" x14ac:dyDescent="0.2">
      <c r="C676" s="1"/>
    </row>
    <row r="677" spans="3:3" x14ac:dyDescent="0.2">
      <c r="C677" s="1"/>
    </row>
    <row r="678" spans="3:3" x14ac:dyDescent="0.2">
      <c r="C678" s="1"/>
    </row>
    <row r="679" spans="3:3" x14ac:dyDescent="0.2">
      <c r="C679" s="1"/>
    </row>
    <row r="680" spans="3:3" x14ac:dyDescent="0.2">
      <c r="C680" s="1"/>
    </row>
    <row r="681" spans="3:3" x14ac:dyDescent="0.2">
      <c r="C681" s="1"/>
    </row>
    <row r="682" spans="3:3" x14ac:dyDescent="0.2">
      <c r="C682" s="1"/>
    </row>
    <row r="683" spans="3:3" x14ac:dyDescent="0.2">
      <c r="C683" s="1"/>
    </row>
    <row r="684" spans="3:3" x14ac:dyDescent="0.2">
      <c r="C684" s="1"/>
    </row>
    <row r="685" spans="3:3" x14ac:dyDescent="0.2">
      <c r="C685" s="1"/>
    </row>
    <row r="686" spans="3:3" x14ac:dyDescent="0.2">
      <c r="C686" s="1"/>
    </row>
    <row r="687" spans="3:3" x14ac:dyDescent="0.2">
      <c r="C687" s="1"/>
    </row>
    <row r="688" spans="3:3" x14ac:dyDescent="0.2">
      <c r="C688" s="1"/>
    </row>
    <row r="689" spans="3:3" x14ac:dyDescent="0.2">
      <c r="C689" s="1"/>
    </row>
    <row r="690" spans="3:3" x14ac:dyDescent="0.2">
      <c r="C690" s="1"/>
    </row>
    <row r="691" spans="3:3" x14ac:dyDescent="0.2">
      <c r="C691" s="1"/>
    </row>
    <row r="692" spans="3:3" x14ac:dyDescent="0.2">
      <c r="C692" s="1"/>
    </row>
    <row r="693" spans="3:3" x14ac:dyDescent="0.2">
      <c r="C693" s="1"/>
    </row>
    <row r="694" spans="3:3" x14ac:dyDescent="0.2">
      <c r="C694" s="1"/>
    </row>
    <row r="695" spans="3:3" x14ac:dyDescent="0.2">
      <c r="C695" s="1"/>
    </row>
    <row r="696" spans="3:3" x14ac:dyDescent="0.2">
      <c r="C696" s="1"/>
    </row>
    <row r="697" spans="3:3" x14ac:dyDescent="0.2">
      <c r="C697" s="1"/>
    </row>
    <row r="698" spans="3:3" x14ac:dyDescent="0.2">
      <c r="C698" s="1"/>
    </row>
    <row r="699" spans="3:3" x14ac:dyDescent="0.2">
      <c r="C699" s="1"/>
    </row>
    <row r="700" spans="3:3" x14ac:dyDescent="0.2">
      <c r="C700" s="1"/>
    </row>
    <row r="701" spans="3:3" x14ac:dyDescent="0.2">
      <c r="C701" s="1"/>
    </row>
    <row r="702" spans="3:3" x14ac:dyDescent="0.2">
      <c r="C702" s="1"/>
    </row>
    <row r="703" spans="3:3" x14ac:dyDescent="0.2">
      <c r="C703" s="1"/>
    </row>
    <row r="704" spans="3:3" x14ac:dyDescent="0.2">
      <c r="C704" s="1"/>
    </row>
    <row r="705" spans="3:3" x14ac:dyDescent="0.2">
      <c r="C705" s="1"/>
    </row>
    <row r="706" spans="3:3" x14ac:dyDescent="0.2">
      <c r="C706" s="1"/>
    </row>
    <row r="707" spans="3:3" x14ac:dyDescent="0.2">
      <c r="C707" s="1"/>
    </row>
    <row r="708" spans="3:3" x14ac:dyDescent="0.2">
      <c r="C708" s="1"/>
    </row>
    <row r="709" spans="3:3" x14ac:dyDescent="0.2">
      <c r="C709" s="1"/>
    </row>
    <row r="710" spans="3:3" x14ac:dyDescent="0.2">
      <c r="C710" s="1"/>
    </row>
    <row r="711" spans="3:3" x14ac:dyDescent="0.2">
      <c r="C711" s="1"/>
    </row>
    <row r="712" spans="3:3" x14ac:dyDescent="0.2">
      <c r="C712" s="1"/>
    </row>
    <row r="713" spans="3:3" x14ac:dyDescent="0.2">
      <c r="C713" s="1"/>
    </row>
    <row r="714" spans="3:3" x14ac:dyDescent="0.2">
      <c r="C714" s="1"/>
    </row>
    <row r="715" spans="3:3" x14ac:dyDescent="0.2">
      <c r="C715" s="1"/>
    </row>
    <row r="716" spans="3:3" x14ac:dyDescent="0.2">
      <c r="C716" s="1"/>
    </row>
    <row r="717" spans="3:3" x14ac:dyDescent="0.2">
      <c r="C717" s="1"/>
    </row>
    <row r="718" spans="3:3" x14ac:dyDescent="0.2">
      <c r="C718" s="1"/>
    </row>
    <row r="719" spans="3:3" x14ac:dyDescent="0.2">
      <c r="C719" s="1"/>
    </row>
    <row r="720" spans="3:3" x14ac:dyDescent="0.2">
      <c r="C720" s="1"/>
    </row>
    <row r="721" spans="3:3" x14ac:dyDescent="0.2">
      <c r="C721" s="1"/>
    </row>
    <row r="722" spans="3:3" x14ac:dyDescent="0.2">
      <c r="C722" s="1"/>
    </row>
    <row r="723" spans="3:3" x14ac:dyDescent="0.2">
      <c r="C723" s="1"/>
    </row>
    <row r="724" spans="3:3" x14ac:dyDescent="0.2">
      <c r="C724" s="1"/>
    </row>
    <row r="725" spans="3:3" x14ac:dyDescent="0.2">
      <c r="C725" s="1"/>
    </row>
    <row r="726" spans="3:3" x14ac:dyDescent="0.2">
      <c r="C726" s="1"/>
    </row>
    <row r="727" spans="3:3" x14ac:dyDescent="0.2">
      <c r="C727" s="1"/>
    </row>
    <row r="728" spans="3:3" x14ac:dyDescent="0.2">
      <c r="C728" s="1"/>
    </row>
    <row r="729" spans="3:3" x14ac:dyDescent="0.2">
      <c r="C729" s="1"/>
    </row>
    <row r="730" spans="3:3" x14ac:dyDescent="0.2">
      <c r="C730" s="1"/>
    </row>
    <row r="731" spans="3:3" x14ac:dyDescent="0.2">
      <c r="C731" s="1"/>
    </row>
    <row r="732" spans="3:3" x14ac:dyDescent="0.2">
      <c r="C732" s="1"/>
    </row>
    <row r="733" spans="3:3" x14ac:dyDescent="0.2">
      <c r="C733" s="1"/>
    </row>
    <row r="734" spans="3:3" x14ac:dyDescent="0.2">
      <c r="C734" s="1"/>
    </row>
    <row r="735" spans="3:3" x14ac:dyDescent="0.2">
      <c r="C735" s="1"/>
    </row>
    <row r="736" spans="3:3" x14ac:dyDescent="0.2">
      <c r="C736" s="1"/>
    </row>
    <row r="737" spans="3:3" x14ac:dyDescent="0.2">
      <c r="C737" s="1"/>
    </row>
    <row r="738" spans="3:3" x14ac:dyDescent="0.2">
      <c r="C738" s="1"/>
    </row>
    <row r="739" spans="3:3" x14ac:dyDescent="0.2">
      <c r="C739" s="1"/>
    </row>
    <row r="740" spans="3:3" x14ac:dyDescent="0.2">
      <c r="C740" s="1"/>
    </row>
    <row r="741" spans="3:3" x14ac:dyDescent="0.2">
      <c r="C741" s="1"/>
    </row>
    <row r="742" spans="3:3" x14ac:dyDescent="0.2">
      <c r="C742" s="1"/>
    </row>
    <row r="743" spans="3:3" x14ac:dyDescent="0.2">
      <c r="C743" s="1"/>
    </row>
    <row r="744" spans="3:3" x14ac:dyDescent="0.2">
      <c r="C744" s="1"/>
    </row>
    <row r="745" spans="3:3" x14ac:dyDescent="0.2">
      <c r="C745" s="1"/>
    </row>
    <row r="746" spans="3:3" x14ac:dyDescent="0.2">
      <c r="C746" s="1"/>
    </row>
    <row r="747" spans="3:3" x14ac:dyDescent="0.2">
      <c r="C747" s="1"/>
    </row>
    <row r="748" spans="3:3" x14ac:dyDescent="0.2">
      <c r="C748" s="1"/>
    </row>
    <row r="749" spans="3:3" x14ac:dyDescent="0.2">
      <c r="C749" s="1"/>
    </row>
    <row r="750" spans="3:3" x14ac:dyDescent="0.2">
      <c r="C750" s="1"/>
    </row>
    <row r="751" spans="3:3" x14ac:dyDescent="0.2">
      <c r="C751" s="1"/>
    </row>
    <row r="752" spans="3:3" x14ac:dyDescent="0.2">
      <c r="C752" s="1"/>
    </row>
    <row r="753" spans="3:3" x14ac:dyDescent="0.2">
      <c r="C753" s="1"/>
    </row>
    <row r="754" spans="3:3" x14ac:dyDescent="0.2">
      <c r="C754" s="1"/>
    </row>
    <row r="755" spans="3:3" x14ac:dyDescent="0.2">
      <c r="C755" s="1"/>
    </row>
    <row r="756" spans="3:3" x14ac:dyDescent="0.2">
      <c r="C756" s="1"/>
    </row>
    <row r="757" spans="3:3" x14ac:dyDescent="0.2">
      <c r="C757" s="1"/>
    </row>
    <row r="758" spans="3:3" x14ac:dyDescent="0.2">
      <c r="C758" s="1"/>
    </row>
    <row r="759" spans="3:3" x14ac:dyDescent="0.2">
      <c r="C759" s="1"/>
    </row>
    <row r="760" spans="3:3" x14ac:dyDescent="0.2">
      <c r="C760" s="1"/>
    </row>
    <row r="761" spans="3:3" x14ac:dyDescent="0.2">
      <c r="C761" s="1"/>
    </row>
    <row r="762" spans="3:3" x14ac:dyDescent="0.2">
      <c r="C762" s="1"/>
    </row>
    <row r="763" spans="3:3" x14ac:dyDescent="0.2">
      <c r="C763" s="1"/>
    </row>
    <row r="764" spans="3:3" x14ac:dyDescent="0.2">
      <c r="C764" s="1"/>
    </row>
    <row r="765" spans="3:3" x14ac:dyDescent="0.2">
      <c r="C765" s="1"/>
    </row>
    <row r="766" spans="3:3" x14ac:dyDescent="0.2">
      <c r="C766" s="1"/>
    </row>
    <row r="767" spans="3:3" x14ac:dyDescent="0.2">
      <c r="C767" s="1"/>
    </row>
    <row r="768" spans="3:3" x14ac:dyDescent="0.2">
      <c r="C768" s="1"/>
    </row>
    <row r="769" spans="3:3" x14ac:dyDescent="0.2">
      <c r="C769" s="1"/>
    </row>
    <row r="770" spans="3:3" x14ac:dyDescent="0.2">
      <c r="C770" s="1"/>
    </row>
    <row r="771" spans="3:3" x14ac:dyDescent="0.2">
      <c r="C771" s="1"/>
    </row>
    <row r="772" spans="3:3" x14ac:dyDescent="0.2">
      <c r="C772" s="1"/>
    </row>
    <row r="773" spans="3:3" x14ac:dyDescent="0.2">
      <c r="C773" s="1"/>
    </row>
    <row r="774" spans="3:3" x14ac:dyDescent="0.2">
      <c r="C774" s="1"/>
    </row>
    <row r="775" spans="3:3" x14ac:dyDescent="0.2">
      <c r="C775" s="1"/>
    </row>
    <row r="776" spans="3:3" x14ac:dyDescent="0.2">
      <c r="C776" s="1"/>
    </row>
    <row r="777" spans="3:3" x14ac:dyDescent="0.2">
      <c r="C777" s="1"/>
    </row>
    <row r="778" spans="3:3" x14ac:dyDescent="0.2">
      <c r="C778" s="1"/>
    </row>
    <row r="779" spans="3:3" x14ac:dyDescent="0.2">
      <c r="C779" s="1"/>
    </row>
    <row r="780" spans="3:3" x14ac:dyDescent="0.2">
      <c r="C780" s="1"/>
    </row>
    <row r="781" spans="3:3" x14ac:dyDescent="0.2">
      <c r="C781" s="1"/>
    </row>
    <row r="782" spans="3:3" x14ac:dyDescent="0.2">
      <c r="C782" s="1"/>
    </row>
    <row r="783" spans="3:3" x14ac:dyDescent="0.2">
      <c r="C783" s="1"/>
    </row>
    <row r="784" spans="3:3" x14ac:dyDescent="0.2">
      <c r="C784" s="1"/>
    </row>
    <row r="785" spans="3:3" x14ac:dyDescent="0.2">
      <c r="C785" s="1"/>
    </row>
    <row r="786" spans="3:3" x14ac:dyDescent="0.2">
      <c r="C786" s="1"/>
    </row>
    <row r="787" spans="3:3" x14ac:dyDescent="0.2">
      <c r="C787" s="1"/>
    </row>
    <row r="788" spans="3:3" x14ac:dyDescent="0.2">
      <c r="C788" s="1"/>
    </row>
    <row r="789" spans="3:3" x14ac:dyDescent="0.2">
      <c r="C789" s="1"/>
    </row>
    <row r="790" spans="3:3" x14ac:dyDescent="0.2">
      <c r="C790" s="1"/>
    </row>
    <row r="791" spans="3:3" x14ac:dyDescent="0.2">
      <c r="C791" s="1"/>
    </row>
    <row r="792" spans="3:3" x14ac:dyDescent="0.2">
      <c r="C792" s="1"/>
    </row>
    <row r="793" spans="3:3" x14ac:dyDescent="0.2">
      <c r="C793" s="1"/>
    </row>
    <row r="794" spans="3:3" x14ac:dyDescent="0.2">
      <c r="C794" s="1"/>
    </row>
    <row r="795" spans="3:3" x14ac:dyDescent="0.2">
      <c r="C795" s="1"/>
    </row>
    <row r="796" spans="3:3" x14ac:dyDescent="0.2">
      <c r="C796" s="1"/>
    </row>
    <row r="797" spans="3:3" x14ac:dyDescent="0.2">
      <c r="C797" s="1"/>
    </row>
    <row r="798" spans="3:3" x14ac:dyDescent="0.2">
      <c r="C798" s="1"/>
    </row>
    <row r="799" spans="3:3" x14ac:dyDescent="0.2">
      <c r="C799" s="1"/>
    </row>
    <row r="800" spans="3:3" x14ac:dyDescent="0.2">
      <c r="C800" s="1"/>
    </row>
    <row r="801" spans="3:3" x14ac:dyDescent="0.2">
      <c r="C801" s="1"/>
    </row>
    <row r="802" spans="3:3" x14ac:dyDescent="0.2">
      <c r="C802" s="1"/>
    </row>
    <row r="803" spans="3:3" x14ac:dyDescent="0.2">
      <c r="C803" s="1"/>
    </row>
    <row r="804" spans="3:3" x14ac:dyDescent="0.2">
      <c r="C804" s="1"/>
    </row>
    <row r="805" spans="3:3" x14ac:dyDescent="0.2">
      <c r="C805" s="1"/>
    </row>
    <row r="806" spans="3:3" x14ac:dyDescent="0.2">
      <c r="C806" s="1"/>
    </row>
    <row r="807" spans="3:3" x14ac:dyDescent="0.2">
      <c r="C807" s="1"/>
    </row>
    <row r="808" spans="3:3" x14ac:dyDescent="0.2">
      <c r="C808" s="1"/>
    </row>
    <row r="809" spans="3:3" x14ac:dyDescent="0.2">
      <c r="C809" s="1"/>
    </row>
    <row r="810" spans="3:3" x14ac:dyDescent="0.2">
      <c r="C810" s="1"/>
    </row>
    <row r="811" spans="3:3" x14ac:dyDescent="0.2">
      <c r="C811" s="1"/>
    </row>
    <row r="812" spans="3:3" x14ac:dyDescent="0.2">
      <c r="C812" s="1"/>
    </row>
    <row r="813" spans="3:3" x14ac:dyDescent="0.2">
      <c r="C813" s="1"/>
    </row>
    <row r="814" spans="3:3" x14ac:dyDescent="0.2">
      <c r="C814" s="1"/>
    </row>
    <row r="815" spans="3:3" x14ac:dyDescent="0.2">
      <c r="C815" s="1"/>
    </row>
    <row r="816" spans="3:3" x14ac:dyDescent="0.2">
      <c r="C816" s="1"/>
    </row>
    <row r="817" spans="3:3" x14ac:dyDescent="0.2">
      <c r="C817" s="1"/>
    </row>
    <row r="818" spans="3:3" x14ac:dyDescent="0.2">
      <c r="C818" s="1"/>
    </row>
    <row r="819" spans="3:3" x14ac:dyDescent="0.2">
      <c r="C819" s="1"/>
    </row>
    <row r="820" spans="3:3" x14ac:dyDescent="0.2">
      <c r="C820" s="1"/>
    </row>
    <row r="821" spans="3:3" x14ac:dyDescent="0.2">
      <c r="C821" s="1"/>
    </row>
    <row r="822" spans="3:3" x14ac:dyDescent="0.2">
      <c r="C822" s="1"/>
    </row>
    <row r="823" spans="3:3" x14ac:dyDescent="0.2">
      <c r="C823" s="1"/>
    </row>
    <row r="824" spans="3:3" x14ac:dyDescent="0.2">
      <c r="C824" s="1"/>
    </row>
    <row r="825" spans="3:3" x14ac:dyDescent="0.2">
      <c r="C825" s="1"/>
    </row>
    <row r="826" spans="3:3" x14ac:dyDescent="0.2">
      <c r="C826" s="1"/>
    </row>
    <row r="827" spans="3:3" x14ac:dyDescent="0.2">
      <c r="C827" s="1"/>
    </row>
    <row r="828" spans="3:3" x14ac:dyDescent="0.2">
      <c r="C828" s="1"/>
    </row>
    <row r="829" spans="3:3" x14ac:dyDescent="0.2">
      <c r="C829" s="1"/>
    </row>
    <row r="830" spans="3:3" x14ac:dyDescent="0.2">
      <c r="C830" s="1"/>
    </row>
    <row r="831" spans="3:3" x14ac:dyDescent="0.2">
      <c r="C831" s="1"/>
    </row>
    <row r="832" spans="3:3" x14ac:dyDescent="0.2">
      <c r="C832" s="1"/>
    </row>
    <row r="833" spans="3:3" x14ac:dyDescent="0.2">
      <c r="C833" s="1"/>
    </row>
    <row r="834" spans="3:3" x14ac:dyDescent="0.2">
      <c r="C834" s="1"/>
    </row>
    <row r="835" spans="3:3" x14ac:dyDescent="0.2">
      <c r="C835" s="1"/>
    </row>
    <row r="836" spans="3:3" x14ac:dyDescent="0.2">
      <c r="C836" s="1"/>
    </row>
    <row r="837" spans="3:3" x14ac:dyDescent="0.2">
      <c r="C837" s="1"/>
    </row>
    <row r="838" spans="3:3" x14ac:dyDescent="0.2">
      <c r="C838" s="1"/>
    </row>
    <row r="839" spans="3:3" x14ac:dyDescent="0.2">
      <c r="C839" s="1"/>
    </row>
    <row r="840" spans="3:3" x14ac:dyDescent="0.2">
      <c r="C840" s="1"/>
    </row>
    <row r="841" spans="3:3" x14ac:dyDescent="0.2">
      <c r="C841" s="1"/>
    </row>
    <row r="842" spans="3:3" x14ac:dyDescent="0.2">
      <c r="C842" s="1"/>
    </row>
    <row r="843" spans="3:3" x14ac:dyDescent="0.2">
      <c r="C843" s="1"/>
    </row>
    <row r="844" spans="3:3" x14ac:dyDescent="0.2">
      <c r="C844" s="1"/>
    </row>
    <row r="845" spans="3:3" x14ac:dyDescent="0.2">
      <c r="C845" s="1"/>
    </row>
    <row r="846" spans="3:3" x14ac:dyDescent="0.2">
      <c r="C846" s="1"/>
    </row>
    <row r="847" spans="3:3" x14ac:dyDescent="0.2">
      <c r="C847" s="1"/>
    </row>
    <row r="848" spans="3:3" x14ac:dyDescent="0.2">
      <c r="C848" s="1"/>
    </row>
    <row r="849" spans="3:3" x14ac:dyDescent="0.2">
      <c r="C849" s="1"/>
    </row>
    <row r="850" spans="3:3" x14ac:dyDescent="0.2">
      <c r="C850" s="1"/>
    </row>
    <row r="851" spans="3:3" x14ac:dyDescent="0.2">
      <c r="C851" s="1"/>
    </row>
    <row r="852" spans="3:3" x14ac:dyDescent="0.2">
      <c r="C852" s="1"/>
    </row>
    <row r="853" spans="3:3" x14ac:dyDescent="0.2">
      <c r="C853" s="1"/>
    </row>
    <row r="854" spans="3:3" x14ac:dyDescent="0.2">
      <c r="C854" s="1"/>
    </row>
    <row r="855" spans="3:3" x14ac:dyDescent="0.2">
      <c r="C855" s="1"/>
    </row>
    <row r="856" spans="3:3" x14ac:dyDescent="0.2">
      <c r="C856" s="1"/>
    </row>
    <row r="857" spans="3:3" x14ac:dyDescent="0.2">
      <c r="C857" s="1"/>
    </row>
    <row r="858" spans="3:3" x14ac:dyDescent="0.2">
      <c r="C858" s="1"/>
    </row>
    <row r="859" spans="3:3" x14ac:dyDescent="0.2">
      <c r="C859" s="1"/>
    </row>
    <row r="860" spans="3:3" x14ac:dyDescent="0.2">
      <c r="C860" s="1"/>
    </row>
    <row r="861" spans="3:3" x14ac:dyDescent="0.2">
      <c r="C861" s="1"/>
    </row>
    <row r="862" spans="3:3" x14ac:dyDescent="0.2">
      <c r="C862" s="1"/>
    </row>
    <row r="863" spans="3:3" x14ac:dyDescent="0.2">
      <c r="C863" s="1"/>
    </row>
    <row r="864" spans="3:3" x14ac:dyDescent="0.2">
      <c r="C864" s="1"/>
    </row>
    <row r="865" spans="3:3" x14ac:dyDescent="0.2">
      <c r="C865" s="1"/>
    </row>
    <row r="866" spans="3:3" x14ac:dyDescent="0.2">
      <c r="C866" s="1"/>
    </row>
    <row r="867" spans="3:3" x14ac:dyDescent="0.2">
      <c r="C867" s="1"/>
    </row>
    <row r="868" spans="3:3" x14ac:dyDescent="0.2">
      <c r="C868" s="1"/>
    </row>
    <row r="869" spans="3:3" x14ac:dyDescent="0.2">
      <c r="C869" s="1"/>
    </row>
    <row r="870" spans="3:3" x14ac:dyDescent="0.2">
      <c r="C870" s="1"/>
    </row>
    <row r="871" spans="3:3" x14ac:dyDescent="0.2">
      <c r="C871" s="1"/>
    </row>
    <row r="872" spans="3:3" x14ac:dyDescent="0.2">
      <c r="C872" s="1"/>
    </row>
    <row r="873" spans="3:3" x14ac:dyDescent="0.2">
      <c r="C873" s="1"/>
    </row>
    <row r="874" spans="3:3" x14ac:dyDescent="0.2">
      <c r="C874" s="1"/>
    </row>
    <row r="875" spans="3:3" x14ac:dyDescent="0.2">
      <c r="C875" s="1"/>
    </row>
    <row r="876" spans="3:3" x14ac:dyDescent="0.2">
      <c r="C876" s="1"/>
    </row>
    <row r="877" spans="3:3" x14ac:dyDescent="0.2">
      <c r="C877" s="1"/>
    </row>
    <row r="878" spans="3:3" x14ac:dyDescent="0.2">
      <c r="C878" s="1"/>
    </row>
    <row r="879" spans="3:3" x14ac:dyDescent="0.2">
      <c r="C879" s="1"/>
    </row>
    <row r="880" spans="3:3" x14ac:dyDescent="0.2">
      <c r="C880" s="1"/>
    </row>
    <row r="881" spans="3:3" x14ac:dyDescent="0.2">
      <c r="C881" s="1"/>
    </row>
    <row r="882" spans="3:3" x14ac:dyDescent="0.2">
      <c r="C882" s="1"/>
    </row>
    <row r="883" spans="3:3" x14ac:dyDescent="0.2">
      <c r="C883" s="1"/>
    </row>
    <row r="884" spans="3:3" x14ac:dyDescent="0.2">
      <c r="C884" s="1"/>
    </row>
    <row r="885" spans="3:3" x14ac:dyDescent="0.2">
      <c r="C885" s="1"/>
    </row>
    <row r="886" spans="3:3" x14ac:dyDescent="0.2">
      <c r="C886" s="1"/>
    </row>
    <row r="887" spans="3:3" x14ac:dyDescent="0.2">
      <c r="C887" s="1"/>
    </row>
    <row r="888" spans="3:3" x14ac:dyDescent="0.2">
      <c r="C888" s="1"/>
    </row>
    <row r="889" spans="3:3" x14ac:dyDescent="0.2">
      <c r="C889" s="1"/>
    </row>
    <row r="890" spans="3:3" x14ac:dyDescent="0.2">
      <c r="C890" s="1"/>
    </row>
    <row r="891" spans="3:3" x14ac:dyDescent="0.2">
      <c r="C891" s="1"/>
    </row>
    <row r="892" spans="3:3" x14ac:dyDescent="0.2">
      <c r="C892" s="1"/>
    </row>
    <row r="893" spans="3:3" x14ac:dyDescent="0.2">
      <c r="C893" s="1"/>
    </row>
    <row r="894" spans="3:3" x14ac:dyDescent="0.2">
      <c r="C894" s="1"/>
    </row>
    <row r="895" spans="3:3" x14ac:dyDescent="0.2">
      <c r="C895" s="1"/>
    </row>
    <row r="896" spans="3:3" x14ac:dyDescent="0.2">
      <c r="C896" s="1"/>
    </row>
    <row r="897" spans="3:3" x14ac:dyDescent="0.2">
      <c r="C897" s="1"/>
    </row>
    <row r="898" spans="3:3" x14ac:dyDescent="0.2">
      <c r="C898" s="1"/>
    </row>
    <row r="899" spans="3:3" x14ac:dyDescent="0.2">
      <c r="C899" s="1"/>
    </row>
    <row r="900" spans="3:3" x14ac:dyDescent="0.2">
      <c r="C900" s="1"/>
    </row>
    <row r="901" spans="3:3" x14ac:dyDescent="0.2">
      <c r="C901" s="1"/>
    </row>
    <row r="902" spans="3:3" x14ac:dyDescent="0.2">
      <c r="C902" s="1"/>
    </row>
    <row r="903" spans="3:3" x14ac:dyDescent="0.2">
      <c r="C903" s="1"/>
    </row>
    <row r="904" spans="3:3" x14ac:dyDescent="0.2">
      <c r="C904" s="1"/>
    </row>
    <row r="905" spans="3:3" x14ac:dyDescent="0.2">
      <c r="C905" s="1"/>
    </row>
    <row r="906" spans="3:3" x14ac:dyDescent="0.2">
      <c r="C906" s="1"/>
    </row>
    <row r="907" spans="3:3" x14ac:dyDescent="0.2">
      <c r="C907" s="1"/>
    </row>
    <row r="908" spans="3:3" x14ac:dyDescent="0.2">
      <c r="C908" s="1"/>
    </row>
    <row r="909" spans="3:3" x14ac:dyDescent="0.2">
      <c r="C909" s="1"/>
    </row>
    <row r="910" spans="3:3" x14ac:dyDescent="0.2">
      <c r="C910" s="1"/>
    </row>
    <row r="911" spans="3:3" x14ac:dyDescent="0.2">
      <c r="C911" s="1"/>
    </row>
    <row r="912" spans="3:3" x14ac:dyDescent="0.2">
      <c r="C912" s="1"/>
    </row>
    <row r="913" spans="3:3" x14ac:dyDescent="0.2">
      <c r="C913" s="1"/>
    </row>
    <row r="914" spans="3:3" x14ac:dyDescent="0.2">
      <c r="C914" s="1"/>
    </row>
    <row r="915" spans="3:3" x14ac:dyDescent="0.2">
      <c r="C915" s="1"/>
    </row>
    <row r="916" spans="3:3" x14ac:dyDescent="0.2">
      <c r="C916" s="1"/>
    </row>
    <row r="917" spans="3:3" x14ac:dyDescent="0.2">
      <c r="C917" s="1"/>
    </row>
    <row r="918" spans="3:3" x14ac:dyDescent="0.2">
      <c r="C918" s="1"/>
    </row>
    <row r="919" spans="3:3" x14ac:dyDescent="0.2">
      <c r="C919" s="1"/>
    </row>
    <row r="920" spans="3:3" x14ac:dyDescent="0.2">
      <c r="C920" s="1"/>
    </row>
    <row r="921" spans="3:3" x14ac:dyDescent="0.2">
      <c r="C921" s="1"/>
    </row>
    <row r="922" spans="3:3" x14ac:dyDescent="0.2">
      <c r="C922" s="1"/>
    </row>
    <row r="923" spans="3:3" x14ac:dyDescent="0.2">
      <c r="C923" s="1"/>
    </row>
    <row r="924" spans="3:3" x14ac:dyDescent="0.2">
      <c r="C924" s="1"/>
    </row>
    <row r="925" spans="3:3" x14ac:dyDescent="0.2">
      <c r="C925" s="1"/>
    </row>
    <row r="926" spans="3:3" x14ac:dyDescent="0.2">
      <c r="C926" s="1"/>
    </row>
    <row r="927" spans="3:3" x14ac:dyDescent="0.2">
      <c r="C927" s="1"/>
    </row>
    <row r="928" spans="3:3" x14ac:dyDescent="0.2">
      <c r="C928" s="1"/>
    </row>
    <row r="929" spans="3:3" x14ac:dyDescent="0.2">
      <c r="C929" s="1"/>
    </row>
    <row r="930" spans="3:3" x14ac:dyDescent="0.2">
      <c r="C930" s="1"/>
    </row>
    <row r="931" spans="3:3" x14ac:dyDescent="0.2">
      <c r="C931" s="1"/>
    </row>
    <row r="932" spans="3:3" x14ac:dyDescent="0.2">
      <c r="C932" s="1"/>
    </row>
    <row r="933" spans="3:3" x14ac:dyDescent="0.2">
      <c r="C933" s="1"/>
    </row>
    <row r="934" spans="3:3" x14ac:dyDescent="0.2">
      <c r="C934" s="1"/>
    </row>
    <row r="935" spans="3:3" x14ac:dyDescent="0.2">
      <c r="C935" s="1"/>
    </row>
    <row r="936" spans="3:3" x14ac:dyDescent="0.2">
      <c r="C936" s="1"/>
    </row>
    <row r="937" spans="3:3" x14ac:dyDescent="0.2">
      <c r="C937" s="1"/>
    </row>
    <row r="938" spans="3:3" x14ac:dyDescent="0.2">
      <c r="C938" s="1"/>
    </row>
    <row r="939" spans="3:3" x14ac:dyDescent="0.2">
      <c r="C939" s="1"/>
    </row>
    <row r="940" spans="3:3" x14ac:dyDescent="0.2">
      <c r="C940" s="1"/>
    </row>
    <row r="941" spans="3:3" x14ac:dyDescent="0.2">
      <c r="C941" s="1"/>
    </row>
    <row r="942" spans="3:3" x14ac:dyDescent="0.2">
      <c r="C942" s="1"/>
    </row>
    <row r="943" spans="3:3" x14ac:dyDescent="0.2">
      <c r="C943" s="1"/>
    </row>
    <row r="944" spans="3:3" x14ac:dyDescent="0.2">
      <c r="C944" s="1"/>
    </row>
    <row r="945" spans="3:3" x14ac:dyDescent="0.2">
      <c r="C945" s="1"/>
    </row>
    <row r="946" spans="3:3" x14ac:dyDescent="0.2">
      <c r="C946" s="1"/>
    </row>
    <row r="947" spans="3:3" x14ac:dyDescent="0.2">
      <c r="C947" s="1"/>
    </row>
    <row r="948" spans="3:3" x14ac:dyDescent="0.2">
      <c r="C948" s="1"/>
    </row>
    <row r="949" spans="3:3" x14ac:dyDescent="0.2">
      <c r="C949" s="1"/>
    </row>
    <row r="950" spans="3:3" x14ac:dyDescent="0.2">
      <c r="C950" s="1"/>
    </row>
    <row r="951" spans="3:3" x14ac:dyDescent="0.2">
      <c r="C951" s="1"/>
    </row>
    <row r="952" spans="3:3" x14ac:dyDescent="0.2">
      <c r="C952" s="1"/>
    </row>
    <row r="953" spans="3:3" x14ac:dyDescent="0.2">
      <c r="C953" s="1"/>
    </row>
    <row r="954" spans="3:3" x14ac:dyDescent="0.2">
      <c r="C954" s="1"/>
    </row>
    <row r="955" spans="3:3" x14ac:dyDescent="0.2">
      <c r="C955" s="1"/>
    </row>
    <row r="956" spans="3:3" x14ac:dyDescent="0.2">
      <c r="C956" s="1"/>
    </row>
    <row r="957" spans="3:3" x14ac:dyDescent="0.2">
      <c r="C957" s="1"/>
    </row>
    <row r="958" spans="3:3" x14ac:dyDescent="0.2">
      <c r="C958" s="1"/>
    </row>
    <row r="959" spans="3:3" x14ac:dyDescent="0.2">
      <c r="C959" s="1"/>
    </row>
    <row r="960" spans="3:3" x14ac:dyDescent="0.2">
      <c r="C960" s="1"/>
    </row>
    <row r="961" spans="3:3" x14ac:dyDescent="0.2">
      <c r="C961" s="1"/>
    </row>
    <row r="962" spans="3:3" x14ac:dyDescent="0.2">
      <c r="C962" s="1"/>
    </row>
    <row r="963" spans="3:3" x14ac:dyDescent="0.2">
      <c r="C963" s="1"/>
    </row>
    <row r="964" spans="3:3" x14ac:dyDescent="0.2">
      <c r="C964" s="1"/>
    </row>
    <row r="965" spans="3:3" x14ac:dyDescent="0.2">
      <c r="C965" s="1"/>
    </row>
    <row r="966" spans="3:3" x14ac:dyDescent="0.2">
      <c r="C966" s="1"/>
    </row>
    <row r="967" spans="3:3" x14ac:dyDescent="0.2">
      <c r="C967" s="1"/>
    </row>
    <row r="968" spans="3:3" x14ac:dyDescent="0.2">
      <c r="C968" s="1"/>
    </row>
    <row r="969" spans="3:3" x14ac:dyDescent="0.2">
      <c r="C969" s="1"/>
    </row>
    <row r="970" spans="3:3" x14ac:dyDescent="0.2">
      <c r="C970" s="1"/>
    </row>
    <row r="971" spans="3:3" x14ac:dyDescent="0.2">
      <c r="C971" s="1"/>
    </row>
    <row r="972" spans="3:3" x14ac:dyDescent="0.2">
      <c r="C972" s="1"/>
    </row>
    <row r="973" spans="3:3" x14ac:dyDescent="0.2">
      <c r="C973" s="1"/>
    </row>
    <row r="974" spans="3:3" x14ac:dyDescent="0.2">
      <c r="C974" s="1"/>
    </row>
    <row r="975" spans="3:3" x14ac:dyDescent="0.2">
      <c r="C975" s="1"/>
    </row>
    <row r="976" spans="3:3" x14ac:dyDescent="0.2">
      <c r="C976" s="1"/>
    </row>
    <row r="977" spans="3:3" x14ac:dyDescent="0.2">
      <c r="C977" s="1"/>
    </row>
  </sheetData>
  <mergeCells count="67">
    <mergeCell ref="K20:K21"/>
    <mergeCell ref="J22:J23"/>
    <mergeCell ref="I24:I25"/>
    <mergeCell ref="F28:F29"/>
    <mergeCell ref="B3:L3"/>
    <mergeCell ref="L10:L11"/>
    <mergeCell ref="L12:L13"/>
    <mergeCell ref="H8:H9"/>
    <mergeCell ref="K16:K17"/>
    <mergeCell ref="J10:J11"/>
    <mergeCell ref="K14:K15"/>
    <mergeCell ref="J14:J15"/>
    <mergeCell ref="B9:C9"/>
    <mergeCell ref="B10:C10"/>
    <mergeCell ref="B4:C5"/>
    <mergeCell ref="D4:K4"/>
    <mergeCell ref="B6:C6"/>
    <mergeCell ref="D6:D7"/>
    <mergeCell ref="E6:E7"/>
    <mergeCell ref="F6:F7"/>
    <mergeCell ref="B7:C7"/>
    <mergeCell ref="K10:K11"/>
    <mergeCell ref="B11:C11"/>
    <mergeCell ref="B12:C12"/>
    <mergeCell ref="I12:I13"/>
    <mergeCell ref="J12:J13"/>
    <mergeCell ref="K12:K13"/>
    <mergeCell ref="I14:I15"/>
    <mergeCell ref="B15:C15"/>
    <mergeCell ref="I10:I11"/>
    <mergeCell ref="I16:I17"/>
    <mergeCell ref="J16:J17"/>
    <mergeCell ref="B17:C17"/>
    <mergeCell ref="B18:C18"/>
    <mergeCell ref="F18:F19"/>
    <mergeCell ref="G18:G19"/>
    <mergeCell ref="B19:C19"/>
    <mergeCell ref="B16:C16"/>
    <mergeCell ref="E16:E17"/>
    <mergeCell ref="F16:F17"/>
    <mergeCell ref="G16:G17"/>
    <mergeCell ref="H16:H17"/>
    <mergeCell ref="H18:H19"/>
    <mergeCell ref="I20:I21"/>
    <mergeCell ref="J20:J21"/>
    <mergeCell ref="B21:C21"/>
    <mergeCell ref="B22:C22"/>
    <mergeCell ref="I22:I23"/>
    <mergeCell ref="B23:C23"/>
    <mergeCell ref="B25:C25"/>
    <mergeCell ref="B26:C26"/>
    <mergeCell ref="E26:E27"/>
    <mergeCell ref="B27:C27"/>
    <mergeCell ref="B32:C32"/>
    <mergeCell ref="B33:C33"/>
    <mergeCell ref="G6:G7"/>
    <mergeCell ref="B28:C28"/>
    <mergeCell ref="B29:C29"/>
    <mergeCell ref="B30:C30"/>
    <mergeCell ref="B31:C31"/>
    <mergeCell ref="B24:C24"/>
    <mergeCell ref="B20:C20"/>
    <mergeCell ref="B13:C13"/>
    <mergeCell ref="B14:C14"/>
    <mergeCell ref="B8:C8"/>
    <mergeCell ref="F8:F9"/>
    <mergeCell ref="G8:G9"/>
  </mergeCells>
  <phoneticPr fontId="10" type="noConversion"/>
  <conditionalFormatting sqref="D31">
    <cfRule type="expression" dxfId="3" priority="56">
      <formula>AND(#REF!&gt;=$N31,#REF!&lt;=$O31)</formula>
    </cfRule>
  </conditionalFormatting>
  <conditionalFormatting sqref="I30">
    <cfRule type="expression" dxfId="2" priority="57">
      <formula>AND(#REF!&gt;=$N30,#REF!&lt;=$O30)</formula>
    </cfRule>
  </conditionalFormatting>
  <conditionalFormatting sqref="L16 L20">
    <cfRule type="expression" dxfId="1" priority="58">
      <formula>AND(L$1&gt;=$N16,L$1&lt;=$O16)</formula>
    </cfRule>
  </conditionalFormatting>
  <conditionalFormatting sqref="D6:G6 F8:H8 I10:L10 I12:L12 I14:L14 E16:K16 I22:K22 I24:J24 F18:I18 I20:K20 E26:F26 F28 D32:L32">
    <cfRule type="expression" dxfId="0" priority="82">
      <formula>AND(C$1&gt;=$N6,C$1&lt;=$O6)</formula>
    </cfRule>
  </conditionalFormatting>
  <pageMargins left="0.7" right="0.7" top="0.75" bottom="0.75" header="0.3" footer="0.3"/>
  <pageSetup paperSize="9" scale="47" orientation="portrait" r:id="rId1"/>
  <colBreaks count="1" manualBreakCount="1">
    <brk id="12" min="1" max="33"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CRONOGRAMA</vt:lpstr>
      <vt:lpstr>CRONOGRAMA!Área_de_impresión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juanmanotasing1@gmail.com</dc:creator>
  <cp:lastModifiedBy>juanmanotasing1@gmail.com</cp:lastModifiedBy>
  <dcterms:created xsi:type="dcterms:W3CDTF">2022-02-15T22:02:09Z</dcterms:created>
  <dcterms:modified xsi:type="dcterms:W3CDTF">2022-05-26T22:38:30Z</dcterms:modified>
</cp:coreProperties>
</file>